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ugene.maina\Downloads\"/>
    </mc:Choice>
  </mc:AlternateContent>
  <bookViews>
    <workbookView xWindow="0" yWindow="0" windowWidth="15345" windowHeight="4485" firstSheet="3" activeTab="6"/>
  </bookViews>
  <sheets>
    <sheet name="Tenant" sheetId="1" r:id="rId1"/>
    <sheet name="A1 - Florence" sheetId="2" r:id="rId2"/>
    <sheet name="A2 - Hadassah" sheetId="3" r:id="rId3"/>
    <sheet name="A3 George Ndungu" sheetId="4" r:id="rId4"/>
    <sheet name="A4-Hasting Omondi" sheetId="5" r:id="rId5"/>
    <sheet name="A5- Junior Mtemwa " sheetId="6" r:id="rId6"/>
    <sheet name="A6- Keith Gikunda" sheetId="7" r:id="rId7"/>
    <sheet name="B1- Stacy Akinyi" sheetId="8" r:id="rId8"/>
    <sheet name="B2 - Meshell" sheetId="9" r:id="rId9"/>
    <sheet name="B3 - Rama" sheetId="10" r:id="rId10"/>
    <sheet name="B4 Steve Ndungu" sheetId="11" r:id="rId11"/>
    <sheet name="B5 - Teresa" sheetId="12" r:id="rId12"/>
    <sheet name="B6 - Artaxerxes" sheetId="13" r:id="rId13"/>
    <sheet name="C1 - Eutycus Juma" sheetId="14" r:id="rId14"/>
    <sheet name="C2 - Nancy" sheetId="15" r:id="rId15"/>
    <sheet name="C3 - Venerandah - Q" sheetId="16" r:id="rId16"/>
    <sheet name="C4 - Sophie Omondi" sheetId="17" r:id="rId17"/>
    <sheet name="C5 RoseMary" sheetId="18" r:id="rId18"/>
    <sheet name="C6 - Kennedy (Q)" sheetId="19" r:id="rId19"/>
    <sheet name="D1 - Sadiah (Q)" sheetId="20" r:id="rId20"/>
    <sheet name="D2 - Abdallah" sheetId="21" r:id="rId21"/>
    <sheet name="D3 - Miriam" sheetId="22" r:id="rId22"/>
    <sheet name="D4 -Kevin" sheetId="23" r:id="rId23"/>
    <sheet name="D5 - Melody" sheetId="24" r:id="rId24"/>
    <sheet name="D6- Lucy" sheetId="25" r:id="rId25"/>
    <sheet name="E1 - Mitchelle " sheetId="26" r:id="rId26"/>
    <sheet name="E2 - Karen" sheetId="27" r:id="rId27"/>
    <sheet name="E3 - Audrey" sheetId="28" r:id="rId28"/>
    <sheet name="E4 - Benjamin" sheetId="29" r:id="rId29"/>
    <sheet name="E5 - Catherine" sheetId="30" r:id="rId30"/>
    <sheet name="E6- Gideon Saningo" sheetId="31" r:id="rId31"/>
    <sheet name="F1 - Wycliffe" sheetId="32" r:id="rId32"/>
    <sheet name="F2- John Wilson (2)" sheetId="33" r:id="rId33"/>
    <sheet name="F3 - Maureen" sheetId="34" r:id="rId34"/>
    <sheet name="F4 -Phyllis " sheetId="35" r:id="rId35"/>
    <sheet name="F5 - Finah" sheetId="36" r:id="rId36"/>
    <sheet name="F6 - Amos" sheetId="37" r:id="rId37"/>
    <sheet name="G1 - Eric" sheetId="38" r:id="rId38"/>
    <sheet name="G2 - Titus" sheetId="39" r:id="rId39"/>
    <sheet name="Refunds" sheetId="40" r:id="rId40"/>
    <sheet name="ProcessedRefs" sheetId="41" r:id="rId41"/>
    <sheet name="PaymentHistory" sheetId="42" r:id="rId42"/>
    <sheet name="G4 - TINA GARZA" sheetId="43" r:id="rId43"/>
    <sheet name="G5 - AutoAdded" sheetId="44" r:id="rId44"/>
  </sheets>
  <calcPr calcId="162913"/>
</workbook>
</file>

<file path=xl/calcChain.xml><?xml version="1.0" encoding="utf-8"?>
<calcChain xmlns="http://schemas.openxmlformats.org/spreadsheetml/2006/main">
  <c r="H9" i="44" l="1"/>
  <c r="H8" i="44"/>
  <c r="G8" i="44" s="1"/>
  <c r="G9" i="44" s="1"/>
  <c r="I11" i="43"/>
  <c r="I10" i="43"/>
  <c r="I9" i="43"/>
  <c r="I8" i="43"/>
  <c r="H8" i="43" s="1"/>
  <c r="H9" i="43" s="1"/>
  <c r="H10" i="43" s="1"/>
  <c r="H11" i="43" s="1"/>
  <c r="I14" i="39"/>
  <c r="I13" i="39"/>
  <c r="I12" i="39"/>
  <c r="I11" i="39"/>
  <c r="I10" i="39"/>
  <c r="I9" i="39"/>
  <c r="I8" i="39"/>
  <c r="H8" i="39" s="1"/>
  <c r="H9" i="39" s="1"/>
  <c r="H10" i="39" s="1"/>
  <c r="H11" i="39" s="1"/>
  <c r="H12" i="39" s="1"/>
  <c r="H13" i="39" s="1"/>
  <c r="H14" i="39" s="1"/>
  <c r="I10" i="38"/>
  <c r="I9" i="38"/>
  <c r="I8" i="38"/>
  <c r="H8" i="38" s="1"/>
  <c r="H9" i="38" s="1"/>
  <c r="H10" i="38" s="1"/>
  <c r="I13" i="37"/>
  <c r="I12" i="37"/>
  <c r="I11" i="37"/>
  <c r="I10" i="37"/>
  <c r="I9" i="37"/>
  <c r="I8" i="37"/>
  <c r="H8" i="37" s="1"/>
  <c r="H9" i="37" s="1"/>
  <c r="H10" i="37" s="1"/>
  <c r="H11" i="37" s="1"/>
  <c r="H12" i="37" s="1"/>
  <c r="H13" i="37" s="1"/>
  <c r="I14" i="36"/>
  <c r="I13" i="36"/>
  <c r="I12" i="36"/>
  <c r="I11" i="36"/>
  <c r="I10" i="36"/>
  <c r="I9" i="36"/>
  <c r="I8" i="36"/>
  <c r="H8" i="36" s="1"/>
  <c r="H9" i="36" s="1"/>
  <c r="H10" i="36" s="1"/>
  <c r="H11" i="36" s="1"/>
  <c r="H12" i="36" s="1"/>
  <c r="H13" i="36" s="1"/>
  <c r="H14" i="36" s="1"/>
  <c r="I27" i="35"/>
  <c r="I26" i="35"/>
  <c r="I25" i="35"/>
  <c r="I24" i="35"/>
  <c r="I23" i="35"/>
  <c r="I22" i="35"/>
  <c r="H22" i="35" s="1"/>
  <c r="H23" i="35" s="1"/>
  <c r="H24" i="35" s="1"/>
  <c r="H25" i="35" s="1"/>
  <c r="H26" i="35" s="1"/>
  <c r="H27" i="35" s="1"/>
  <c r="I21" i="35"/>
  <c r="I20" i="35"/>
  <c r="I14" i="35"/>
  <c r="I12" i="34"/>
  <c r="I11" i="34"/>
  <c r="I10" i="34"/>
  <c r="I9" i="34"/>
  <c r="H9" i="34"/>
  <c r="H10" i="34" s="1"/>
  <c r="H11" i="34" s="1"/>
  <c r="H12" i="34" s="1"/>
  <c r="I8" i="34"/>
  <c r="H8" i="34"/>
  <c r="I12" i="33"/>
  <c r="I11" i="33"/>
  <c r="I10" i="33"/>
  <c r="I9" i="33"/>
  <c r="I8" i="33"/>
  <c r="H8" i="33"/>
  <c r="H9" i="33" s="1"/>
  <c r="H10" i="33" s="1"/>
  <c r="H11" i="33" s="1"/>
  <c r="H12" i="33" s="1"/>
  <c r="I13" i="32"/>
  <c r="I12" i="32"/>
  <c r="I11" i="32"/>
  <c r="I10" i="32"/>
  <c r="I9" i="32"/>
  <c r="I8" i="32"/>
  <c r="H8" i="32"/>
  <c r="H9" i="32" s="1"/>
  <c r="H10" i="32" s="1"/>
  <c r="H11" i="32" s="1"/>
  <c r="H12" i="32" s="1"/>
  <c r="H13" i="32" s="1"/>
  <c r="I12" i="31"/>
  <c r="I11" i="31"/>
  <c r="I10" i="31"/>
  <c r="I9" i="31"/>
  <c r="H9" i="31"/>
  <c r="H10" i="31" s="1"/>
  <c r="H11" i="31" s="1"/>
  <c r="H12" i="31" s="1"/>
  <c r="I8" i="31"/>
  <c r="H8" i="31"/>
  <c r="I13" i="30"/>
  <c r="I12" i="30"/>
  <c r="I11" i="30"/>
  <c r="I10" i="30"/>
  <c r="I9" i="30"/>
  <c r="I8" i="30"/>
  <c r="H8" i="30" s="1"/>
  <c r="H9" i="30" s="1"/>
  <c r="H10" i="30" s="1"/>
  <c r="H11" i="30" s="1"/>
  <c r="H12" i="30" s="1"/>
  <c r="H13" i="30" s="1"/>
  <c r="I13" i="29"/>
  <c r="I12" i="29"/>
  <c r="I11" i="29"/>
  <c r="I10" i="29"/>
  <c r="I9" i="29"/>
  <c r="I8" i="29"/>
  <c r="H8" i="29" s="1"/>
  <c r="H9" i="29" s="1"/>
  <c r="H10" i="29" s="1"/>
  <c r="H11" i="29" s="1"/>
  <c r="H12" i="29" s="1"/>
  <c r="H13" i="29" s="1"/>
  <c r="I14" i="28"/>
  <c r="I13" i="28"/>
  <c r="I12" i="28"/>
  <c r="I11" i="28"/>
  <c r="I10" i="28"/>
  <c r="I9" i="28"/>
  <c r="I8" i="28"/>
  <c r="H8" i="28"/>
  <c r="H9" i="28" s="1"/>
  <c r="H10" i="28" s="1"/>
  <c r="H11" i="28" s="1"/>
  <c r="H12" i="28" s="1"/>
  <c r="H13" i="28" s="1"/>
  <c r="H14" i="28" s="1"/>
  <c r="I12" i="27"/>
  <c r="I11" i="27"/>
  <c r="I10" i="27"/>
  <c r="I9" i="27"/>
  <c r="I8" i="27"/>
  <c r="H8" i="27" s="1"/>
  <c r="H9" i="27" s="1"/>
  <c r="H10" i="27" s="1"/>
  <c r="H11" i="27" s="1"/>
  <c r="H12" i="27" s="1"/>
  <c r="I15" i="26"/>
  <c r="I14" i="26"/>
  <c r="I13" i="26"/>
  <c r="I12" i="26"/>
  <c r="I11" i="26"/>
  <c r="I10" i="26"/>
  <c r="I9" i="26"/>
  <c r="I8" i="26"/>
  <c r="H8" i="26" s="1"/>
  <c r="H9" i="26" s="1"/>
  <c r="H10" i="26" s="1"/>
  <c r="H11" i="26" s="1"/>
  <c r="H12" i="26" s="1"/>
  <c r="H13" i="26" s="1"/>
  <c r="H14" i="26" s="1"/>
  <c r="H15" i="26" s="1"/>
  <c r="I13" i="25"/>
  <c r="I12" i="25"/>
  <c r="I11" i="25"/>
  <c r="I10" i="25"/>
  <c r="I9" i="25"/>
  <c r="I8" i="25"/>
  <c r="H8" i="25" s="1"/>
  <c r="H9" i="25" s="1"/>
  <c r="H10" i="25" s="1"/>
  <c r="H11" i="25" s="1"/>
  <c r="H12" i="25" s="1"/>
  <c r="H13" i="25" s="1"/>
  <c r="I13" i="24"/>
  <c r="I12" i="24"/>
  <c r="I11" i="24"/>
  <c r="I10" i="24"/>
  <c r="I9" i="24"/>
  <c r="I8" i="24"/>
  <c r="H8" i="24" s="1"/>
  <c r="H9" i="24" s="1"/>
  <c r="H10" i="24" s="1"/>
  <c r="H11" i="24" s="1"/>
  <c r="H12" i="24" s="1"/>
  <c r="H13" i="24" s="1"/>
  <c r="I12" i="23"/>
  <c r="I11" i="23"/>
  <c r="I10" i="23"/>
  <c r="I9" i="23"/>
  <c r="I8" i="23"/>
  <c r="H8" i="23"/>
  <c r="H9" i="23" s="1"/>
  <c r="H10" i="23" s="1"/>
  <c r="H11" i="23" s="1"/>
  <c r="H12" i="23" s="1"/>
  <c r="I15" i="22"/>
  <c r="I14" i="22"/>
  <c r="I13" i="22"/>
  <c r="I12" i="22"/>
  <c r="I11" i="22"/>
  <c r="I10" i="22"/>
  <c r="I9" i="22"/>
  <c r="I8" i="22"/>
  <c r="H8" i="22"/>
  <c r="H9" i="22" s="1"/>
  <c r="H10" i="22" s="1"/>
  <c r="H11" i="22" s="1"/>
  <c r="H12" i="22" s="1"/>
  <c r="H13" i="22" s="1"/>
  <c r="H14" i="22" s="1"/>
  <c r="H15" i="22" s="1"/>
  <c r="I11" i="21"/>
  <c r="I10" i="21"/>
  <c r="I9" i="21"/>
  <c r="I8" i="21"/>
  <c r="H8" i="21"/>
  <c r="H9" i="21" s="1"/>
  <c r="H10" i="21" s="1"/>
  <c r="H11" i="21" s="1"/>
  <c r="I13" i="20"/>
  <c r="I12" i="20"/>
  <c r="I11" i="20"/>
  <c r="I10" i="20"/>
  <c r="I9" i="20"/>
  <c r="I8" i="20"/>
  <c r="H8" i="20" s="1"/>
  <c r="H9" i="20" s="1"/>
  <c r="H10" i="20" s="1"/>
  <c r="H11" i="20" s="1"/>
  <c r="H12" i="20" s="1"/>
  <c r="H13" i="20" s="1"/>
  <c r="I11" i="19"/>
  <c r="I10" i="19"/>
  <c r="I9" i="19"/>
  <c r="I8" i="19"/>
  <c r="H8" i="19" s="1"/>
  <c r="H9" i="19" s="1"/>
  <c r="H10" i="19" s="1"/>
  <c r="H11" i="19" s="1"/>
  <c r="I13" i="18"/>
  <c r="I12" i="18"/>
  <c r="I11" i="18"/>
  <c r="I10" i="18"/>
  <c r="I9" i="18"/>
  <c r="I8" i="18"/>
  <c r="H8" i="18"/>
  <c r="H9" i="18" s="1"/>
  <c r="H10" i="18" s="1"/>
  <c r="H11" i="18" s="1"/>
  <c r="H12" i="18" s="1"/>
  <c r="H13" i="18" s="1"/>
  <c r="I11" i="17"/>
  <c r="I10" i="17"/>
  <c r="I9" i="17"/>
  <c r="I8" i="17"/>
  <c r="H8" i="17"/>
  <c r="H9" i="17" s="1"/>
  <c r="H10" i="17" s="1"/>
  <c r="H11" i="17" s="1"/>
  <c r="I12" i="16"/>
  <c r="I11" i="16"/>
  <c r="I10" i="16"/>
  <c r="I9" i="16"/>
  <c r="I8" i="16"/>
  <c r="H8" i="16" s="1"/>
  <c r="H9" i="16" s="1"/>
  <c r="H10" i="16" s="1"/>
  <c r="H11" i="16" s="1"/>
  <c r="H12" i="16" s="1"/>
  <c r="I14" i="15"/>
  <c r="I13" i="15"/>
  <c r="I12" i="15"/>
  <c r="I11" i="15"/>
  <c r="I10" i="15"/>
  <c r="I9" i="15"/>
  <c r="I8" i="15"/>
  <c r="H8" i="15"/>
  <c r="H9" i="15" s="1"/>
  <c r="H10" i="15" s="1"/>
  <c r="H11" i="15" s="1"/>
  <c r="H12" i="15" s="1"/>
  <c r="H13" i="15" s="1"/>
  <c r="H14" i="15" s="1"/>
  <c r="I10" i="14"/>
  <c r="I9" i="14"/>
  <c r="I8" i="14"/>
  <c r="H8" i="14" s="1"/>
  <c r="H9" i="14" s="1"/>
  <c r="H10" i="14" s="1"/>
  <c r="I13" i="13"/>
  <c r="I12" i="13"/>
  <c r="H12" i="13" s="1"/>
  <c r="H13" i="13" s="1"/>
  <c r="I10" i="13"/>
  <c r="I9" i="13"/>
  <c r="I8" i="13"/>
  <c r="H8" i="13"/>
  <c r="H9" i="13" s="1"/>
  <c r="H10" i="13" s="1"/>
  <c r="I12" i="12"/>
  <c r="I11" i="12"/>
  <c r="I10" i="12"/>
  <c r="I9" i="12"/>
  <c r="I8" i="12"/>
  <c r="H8" i="12" s="1"/>
  <c r="H9" i="12" s="1"/>
  <c r="H10" i="12" s="1"/>
  <c r="H11" i="12" s="1"/>
  <c r="H12" i="12" s="1"/>
  <c r="I14" i="11"/>
  <c r="I13" i="11"/>
  <c r="I12" i="11"/>
  <c r="I11" i="11"/>
  <c r="I10" i="11"/>
  <c r="I9" i="11"/>
  <c r="I8" i="11"/>
  <c r="H8" i="11"/>
  <c r="H9" i="11" s="1"/>
  <c r="H10" i="11" s="1"/>
  <c r="H11" i="11" s="1"/>
  <c r="H12" i="11" s="1"/>
  <c r="H13" i="11" s="1"/>
  <c r="H14" i="11" s="1"/>
  <c r="I10" i="10"/>
  <c r="I9" i="10"/>
  <c r="I8" i="10"/>
  <c r="H8" i="10" s="1"/>
  <c r="H9" i="10" s="1"/>
  <c r="H10" i="10" s="1"/>
  <c r="I12" i="9"/>
  <c r="I11" i="9"/>
  <c r="I10" i="9"/>
  <c r="I9" i="9"/>
  <c r="I8" i="9"/>
  <c r="H8" i="9"/>
  <c r="H9" i="9" s="1"/>
  <c r="H10" i="9" s="1"/>
  <c r="H11" i="9" s="1"/>
  <c r="H12" i="9" s="1"/>
  <c r="I11" i="8"/>
  <c r="I10" i="8"/>
  <c r="I9" i="8"/>
  <c r="I8" i="8"/>
  <c r="H8" i="8"/>
  <c r="H9" i="8" s="1"/>
  <c r="H10" i="8" s="1"/>
  <c r="H11" i="8" s="1"/>
  <c r="I14" i="7"/>
  <c r="I13" i="7"/>
  <c r="I12" i="7"/>
  <c r="I11" i="7"/>
  <c r="I10" i="7"/>
  <c r="I9" i="7"/>
  <c r="I8" i="7"/>
  <c r="H8" i="7" s="1"/>
  <c r="H9" i="7" s="1"/>
  <c r="H10" i="7" s="1"/>
  <c r="H11" i="7" s="1"/>
  <c r="H12" i="7" s="1"/>
  <c r="H13" i="7" s="1"/>
  <c r="H14" i="7" s="1"/>
  <c r="I14" i="6"/>
  <c r="I13" i="6"/>
  <c r="I12" i="6"/>
  <c r="I11" i="6"/>
  <c r="I10" i="6"/>
  <c r="I9" i="6"/>
  <c r="I8" i="6"/>
  <c r="H8" i="6" s="1"/>
  <c r="H9" i="6" s="1"/>
  <c r="H10" i="6" s="1"/>
  <c r="H11" i="6" s="1"/>
  <c r="H12" i="6" s="1"/>
  <c r="H13" i="6" s="1"/>
  <c r="H14" i="6" s="1"/>
  <c r="I16" i="5"/>
  <c r="I15" i="5"/>
  <c r="I14" i="5"/>
  <c r="I13" i="5"/>
  <c r="I12" i="5"/>
  <c r="I11" i="5"/>
  <c r="I10" i="5"/>
  <c r="I9" i="5"/>
  <c r="I8" i="5"/>
  <c r="H8" i="5" s="1"/>
  <c r="H9" i="5" s="1"/>
  <c r="H10" i="5" s="1"/>
  <c r="H11" i="5" s="1"/>
  <c r="H12" i="5" s="1"/>
  <c r="H13" i="5" s="1"/>
  <c r="H14" i="5" s="1"/>
  <c r="H15" i="5" s="1"/>
  <c r="H16" i="5" s="1"/>
  <c r="I15" i="4"/>
  <c r="I14" i="4"/>
  <c r="I13" i="4"/>
  <c r="I12" i="4"/>
  <c r="I11" i="4"/>
  <c r="I10" i="4"/>
  <c r="I9" i="4"/>
  <c r="I8" i="4"/>
  <c r="H8" i="4" s="1"/>
  <c r="H9" i="4" s="1"/>
  <c r="H10" i="4" s="1"/>
  <c r="H11" i="4" s="1"/>
  <c r="H12" i="4" s="1"/>
  <c r="H13" i="4" s="1"/>
  <c r="H14" i="4" s="1"/>
  <c r="H15" i="4" s="1"/>
  <c r="I9" i="3"/>
  <c r="I8" i="3"/>
  <c r="H8" i="3" s="1"/>
  <c r="H9" i="3" s="1"/>
  <c r="K15" i="2"/>
  <c r="K14" i="2"/>
  <c r="K13" i="2"/>
  <c r="K12" i="2"/>
  <c r="K11" i="2"/>
  <c r="K10" i="2"/>
  <c r="K9" i="2"/>
  <c r="K8" i="2"/>
  <c r="J8" i="2" s="1"/>
  <c r="J9" i="2" s="1"/>
  <c r="J10" i="2" s="1"/>
  <c r="J11" i="2" s="1"/>
  <c r="J12" i="2" s="1"/>
  <c r="J13" i="2" s="1"/>
  <c r="J14" i="2" s="1"/>
  <c r="J15" i="2" s="1"/>
</calcChain>
</file>

<file path=xl/sharedStrings.xml><?xml version="1.0" encoding="utf-8"?>
<sst xmlns="http://schemas.openxmlformats.org/spreadsheetml/2006/main" count="3091" uniqueCount="762">
  <si>
    <t>LEMAIYAN HEIGHTS TENANTS LIST</t>
  </si>
  <si>
    <t>Hse No.</t>
  </si>
  <si>
    <t>Tenant's name</t>
  </si>
  <si>
    <t>Contact</t>
  </si>
  <si>
    <t>GROUND FLOOR</t>
  </si>
  <si>
    <t>A1</t>
  </si>
  <si>
    <t>Florence Wairimu</t>
  </si>
  <si>
    <t>A2</t>
  </si>
  <si>
    <t>Teresa Anyango</t>
  </si>
  <si>
    <t>A3</t>
  </si>
  <si>
    <t>Cissy Bosibori</t>
  </si>
  <si>
    <t>A4</t>
  </si>
  <si>
    <t>Gloria Arusa Mukabwa</t>
  </si>
  <si>
    <t>A5</t>
  </si>
  <si>
    <t>Lucy Munyiva Muthini</t>
  </si>
  <si>
    <t>A6</t>
  </si>
  <si>
    <t>RoseMary Kioko</t>
  </si>
  <si>
    <t>FIRST FLOOR</t>
  </si>
  <si>
    <t>B1</t>
  </si>
  <si>
    <t>Airis Isutsa</t>
  </si>
  <si>
    <t>B2</t>
  </si>
  <si>
    <t>Meshell Lavenda</t>
  </si>
  <si>
    <t>B3</t>
  </si>
  <si>
    <t>Diana Kemuma</t>
  </si>
  <si>
    <t>B4</t>
  </si>
  <si>
    <t>Wycliffe Odera</t>
  </si>
  <si>
    <t>B5</t>
  </si>
  <si>
    <t>----------------</t>
  </si>
  <si>
    <t>B6</t>
  </si>
  <si>
    <t>Artaxerxes  Odero</t>
  </si>
  <si>
    <t>SECOND FLOOR</t>
  </si>
  <si>
    <t>C1</t>
  </si>
  <si>
    <t>Albert Odero</t>
  </si>
  <si>
    <t>C2</t>
  </si>
  <si>
    <t>Nancy Lanet</t>
  </si>
  <si>
    <t>C3</t>
  </si>
  <si>
    <t>Venerandah Sakala</t>
  </si>
  <si>
    <t>C4</t>
  </si>
  <si>
    <t>Jackie Akinyi</t>
  </si>
  <si>
    <t>C5</t>
  </si>
  <si>
    <t>Tamarine Kemunto</t>
  </si>
  <si>
    <t>C6</t>
  </si>
  <si>
    <t>Kennedy Owity</t>
  </si>
  <si>
    <t>THIRD FLOOR</t>
  </si>
  <si>
    <t>D1</t>
  </si>
  <si>
    <t>Sadiah Joyce Ashumi</t>
  </si>
  <si>
    <t>D2</t>
  </si>
  <si>
    <t>Abdallah Afani</t>
  </si>
  <si>
    <t>D3</t>
  </si>
  <si>
    <t>Miriam Okemwa</t>
  </si>
  <si>
    <t>D4</t>
  </si>
  <si>
    <t>Cynthia Lolngojine</t>
  </si>
  <si>
    <t>D5</t>
  </si>
  <si>
    <t>Melody Atieno</t>
  </si>
  <si>
    <t>D6</t>
  </si>
  <si>
    <t>Samantha Anyango</t>
  </si>
  <si>
    <t>FOURTH FLOOR</t>
  </si>
  <si>
    <t>E1</t>
  </si>
  <si>
    <t>Dorcas Maruga</t>
  </si>
  <si>
    <t>E2</t>
  </si>
  <si>
    <t>Karen Kathure</t>
  </si>
  <si>
    <t>E3</t>
  </si>
  <si>
    <t>Michelle Agneta</t>
  </si>
  <si>
    <t>E4</t>
  </si>
  <si>
    <t>Benjamin Mutuku</t>
  </si>
  <si>
    <t>E5</t>
  </si>
  <si>
    <t>Catherine Gathoni</t>
  </si>
  <si>
    <t>E6</t>
  </si>
  <si>
    <t>Andrew Wafula</t>
  </si>
  <si>
    <t>FIFTH FLOOR</t>
  </si>
  <si>
    <t>F1</t>
  </si>
  <si>
    <t>Zjimie Mjeni Kombo</t>
  </si>
  <si>
    <t>F2</t>
  </si>
  <si>
    <t>Paul Bushoki</t>
  </si>
  <si>
    <t>F3</t>
  </si>
  <si>
    <t>Maureen Mesoh</t>
  </si>
  <si>
    <t>F4</t>
  </si>
  <si>
    <t>Sharon Abuho</t>
  </si>
  <si>
    <t>F5</t>
  </si>
  <si>
    <t>Finah Kemunto Angwenyi</t>
  </si>
  <si>
    <t>F6</t>
  </si>
  <si>
    <t>Amos Kuhuyu</t>
  </si>
  <si>
    <t>SIXTH FLOOR</t>
  </si>
  <si>
    <t>G1</t>
  </si>
  <si>
    <t>Eric Olweny Otieno</t>
  </si>
  <si>
    <t>G2</t>
  </si>
  <si>
    <t>Titus Nathan Libonda</t>
  </si>
  <si>
    <t xml:space="preserve">Tenant Name: </t>
  </si>
  <si>
    <t>Phone Number</t>
  </si>
  <si>
    <t>0790 836 796</t>
  </si>
  <si>
    <t xml:space="preserve">Move in Date: </t>
  </si>
  <si>
    <t xml:space="preserve">Security Deposit Date: </t>
  </si>
  <si>
    <t>Confirmed paid to 65***18</t>
  </si>
  <si>
    <t xml:space="preserve">Security Deposit Amount: </t>
  </si>
  <si>
    <t xml:space="preserve">Security Deposit Ref </t>
  </si>
  <si>
    <t>SDD32XJAN1</t>
  </si>
  <si>
    <t>SF123BPAM6</t>
  </si>
  <si>
    <t>Month</t>
  </si>
  <si>
    <t xml:space="preserve">Date Due </t>
  </si>
  <si>
    <t>Amount Due</t>
  </si>
  <si>
    <t>Amount Paid</t>
  </si>
  <si>
    <t xml:space="preserve">Date Paid </t>
  </si>
  <si>
    <t>REF Number</t>
  </si>
  <si>
    <t>Comments</t>
  </si>
  <si>
    <t>Prepayment/Arrears</t>
  </si>
  <si>
    <t>Penalties</t>
  </si>
  <si>
    <t>TI57HFJT1L</t>
  </si>
  <si>
    <t>None</t>
  </si>
  <si>
    <t>TH658MOUL5</t>
  </si>
  <si>
    <t>TG57S0JOPV</t>
  </si>
  <si>
    <t>TF51LC8ZMN</t>
  </si>
  <si>
    <t>TE68P6D734</t>
  </si>
  <si>
    <t>TD61PMDWK9</t>
  </si>
  <si>
    <t>TC50FL2FFC</t>
  </si>
  <si>
    <t>TB775M3Q1P, OSIYBJO6AX</t>
  </si>
  <si>
    <t>Hadassah Wambui</t>
  </si>
  <si>
    <t>IF2NF87HL9</t>
  </si>
  <si>
    <t>UQIGBP15ZX</t>
  </si>
  <si>
    <t>George Ndungu</t>
  </si>
  <si>
    <t>TF61P2FOA5</t>
  </si>
  <si>
    <t>TI48B7EFMO</t>
  </si>
  <si>
    <t>TH44VP1ANO</t>
  </si>
  <si>
    <t>TG77XZVBO3, NQVY0APBDO</t>
  </si>
  <si>
    <t>TE30AIT5RG, TE253WL1Y9</t>
  </si>
  <si>
    <t>TDB1E5NADV</t>
  </si>
  <si>
    <t>TC88TLITJ2</t>
  </si>
  <si>
    <t>TBL2YIB2SY, QM6APRSP1J</t>
  </si>
  <si>
    <t>Hasting Omondi</t>
  </si>
  <si>
    <t>TI11V7EGCV</t>
  </si>
  <si>
    <t>THT2JMNY4K, THN9LQ6KN3</t>
  </si>
  <si>
    <t>TGE8Z8EDOY</t>
  </si>
  <si>
    <t>TFG54IQWD7</t>
  </si>
  <si>
    <t>TEG8Y9OA7O</t>
  </si>
  <si>
    <t>TDB6CEJFQK</t>
  </si>
  <si>
    <t>TCC9G2W9YV</t>
  </si>
  <si>
    <t>TBB9MVTIGX</t>
  </si>
  <si>
    <t>F796MLGE82</t>
  </si>
  <si>
    <t>Junior Mtemwa</t>
  </si>
  <si>
    <t>????</t>
  </si>
  <si>
    <t>SHN5ZOE3VD</t>
  </si>
  <si>
    <t>JUNIOR MTEMWA</t>
  </si>
  <si>
    <t>TI67Q1KHPX</t>
  </si>
  <si>
    <t>TH779K2VI7</t>
  </si>
  <si>
    <t>TG731K3XD3</t>
  </si>
  <si>
    <t>TE78PKQEQ2</t>
  </si>
  <si>
    <t>TC51JAUD8B</t>
  </si>
  <si>
    <t>TB62ZUZH0U</t>
  </si>
  <si>
    <t>V2HDSNNHMO</t>
  </si>
  <si>
    <t>Keith Gikunda</t>
  </si>
  <si>
    <t>??</t>
  </si>
  <si>
    <t>SHM1WEKC2L</t>
  </si>
  <si>
    <t>TI2511E82J</t>
  </si>
  <si>
    <t>TH45TI7PDD</t>
  </si>
  <si>
    <t>TG42J0PI82</t>
  </si>
  <si>
    <t>TF45FYY33L</t>
  </si>
  <si>
    <t>TE367WOR9C</t>
  </si>
  <si>
    <t>TD17X9AFOL</t>
  </si>
  <si>
    <t>TC376ETFXF</t>
  </si>
  <si>
    <t>Stacy Akinyi</t>
  </si>
  <si>
    <t>TDN7VX1BQP</t>
  </si>
  <si>
    <t>TI47CBJOUV</t>
  </si>
  <si>
    <t>TH42TS28VO</t>
  </si>
  <si>
    <t>TG166Y7G8A, LQV3F0PA73</t>
  </si>
  <si>
    <t>TDS8M0HAD6, TDN7VX1BQP</t>
  </si>
  <si>
    <t>Confirmed paid in 65***18</t>
  </si>
  <si>
    <t>SDE4680PNW</t>
  </si>
  <si>
    <t>THO4OKX7TQ</t>
  </si>
  <si>
    <t>TGU55CP4IB</t>
  </si>
  <si>
    <t>TFT2UOETDC</t>
  </si>
  <si>
    <t>TDQ7D5YICF, TD131QGLOP</t>
  </si>
  <si>
    <t>TC17XPH9MB</t>
  </si>
  <si>
    <t>Rama Luvandale</t>
  </si>
  <si>
    <t>???</t>
  </si>
  <si>
    <t xml:space="preserve">SL80P0BP8G </t>
  </si>
  <si>
    <t>TI43AWW1HL, QIH29SBFJV</t>
  </si>
  <si>
    <t>TH42VIYLQM</t>
  </si>
  <si>
    <t>TF143MRXV8</t>
  </si>
  <si>
    <t>Steven Ndungu</t>
  </si>
  <si>
    <t>TE253WL1Y9</t>
  </si>
  <si>
    <t>THN2J3B7LG</t>
  </si>
  <si>
    <t>TGN656ZVYU</t>
  </si>
  <si>
    <t>TFM2Y7D8Z0</t>
  </si>
  <si>
    <t>TEN6UA5RA4</t>
  </si>
  <si>
    <t>TD3272OC9I</t>
  </si>
  <si>
    <t>TB64ZXCYUU</t>
  </si>
  <si>
    <t>U20OPJQT5X</t>
  </si>
  <si>
    <t>SDF696P9OI</t>
  </si>
  <si>
    <t>SDG4CAXCGQ</t>
  </si>
  <si>
    <t>TH13E20OHL</t>
  </si>
  <si>
    <t>TFR9LJONCZ</t>
  </si>
  <si>
    <t>TEV3WO0DCR</t>
  </si>
  <si>
    <t>TD14WYU54O</t>
  </si>
  <si>
    <t>TBS5S7D1PV</t>
  </si>
  <si>
    <t>Artaxerxes/Lynda Odero</t>
  </si>
  <si>
    <t>0715 317183</t>
  </si>
  <si>
    <t>Confirmed - Paid to 65***18</t>
  </si>
  <si>
    <t>SCT7IHGDXZ</t>
  </si>
  <si>
    <t>TI43CG3H2D</t>
  </si>
  <si>
    <t>TGS4WMKDRA</t>
  </si>
  <si>
    <t>TF63Q2RG3T</t>
  </si>
  <si>
    <t>TD379LKD4P</t>
  </si>
  <si>
    <t>KUCZXJT4HK</t>
  </si>
  <si>
    <t>Eutycus Juma</t>
  </si>
  <si>
    <t>FTC250419VBAX</t>
  </si>
  <si>
    <t>THC2Z59RNS</t>
  </si>
  <si>
    <t>JOL2BBZCLL</t>
  </si>
  <si>
    <t>T8J20LOZQG</t>
  </si>
  <si>
    <t>Confirmed paid at 65***18</t>
  </si>
  <si>
    <t>SDG7CHRKFB</t>
  </si>
  <si>
    <t>TGB3K0OWTN</t>
  </si>
  <si>
    <t>TFC1NAN8XT</t>
  </si>
  <si>
    <t>TEK4GFZA3A, EIMHSG9C2C</t>
  </si>
  <si>
    <t>TDB5DDKSBP</t>
  </si>
  <si>
    <t>TB732ZUSET</t>
  </si>
  <si>
    <t>CNZC3N0UIW</t>
  </si>
  <si>
    <t>QJLJGBSGB5</t>
  </si>
  <si>
    <t>SDD52Q1DDF</t>
  </si>
  <si>
    <t>paid for E3 Deposit as well</t>
  </si>
  <si>
    <t>THT6JHIZ7U, THT5J03WKV, 7119KY5VNE</t>
  </si>
  <si>
    <t>TG2798WMXN</t>
  </si>
  <si>
    <t>TF69TEZRT5</t>
  </si>
  <si>
    <t>TD161O3LJ8</t>
  </si>
  <si>
    <t>TC57J3Z9H9</t>
  </si>
  <si>
    <t>TDS9KCYXN7</t>
  </si>
  <si>
    <t>THV6QLY80C, TH10FWDYUQ</t>
  </si>
  <si>
    <t>TFU5YZ0YGV</t>
  </si>
  <si>
    <t>TCV0SWJFG0</t>
  </si>
  <si>
    <t>TBK5RI1F8L</t>
  </si>
  <si>
    <t>Rosemary Kiok</t>
  </si>
  <si>
    <t>0701 000413</t>
  </si>
  <si>
    <t>Confirmed Paid to 65***18</t>
  </si>
  <si>
    <t>SDF78SPT6L</t>
  </si>
  <si>
    <t>THT9ENBFZV, TH13IHB1FB</t>
  </si>
  <si>
    <t>TG46MOKI5M</t>
  </si>
  <si>
    <t>TES0JIMAUQ</t>
  </si>
  <si>
    <t>TD63PB8TZP</t>
  </si>
  <si>
    <t>TBS7QSFXWX, TB49O63DLH</t>
  </si>
  <si>
    <t>YIT6XPL2ML</t>
  </si>
  <si>
    <t>SC571XKPUN</t>
  </si>
  <si>
    <t>TH13EAJ08H</t>
  </si>
  <si>
    <t>TG43KJBUMB</t>
  </si>
  <si>
    <t>TDU7RT9SKT</t>
  </si>
  <si>
    <t>TCU8PZTIL0, TC59HM4H5J</t>
  </si>
  <si>
    <t>Sadiah Ashumi</t>
  </si>
  <si>
    <t>SDF78NYLVZ</t>
  </si>
  <si>
    <t>SDK8R9U5CK</t>
  </si>
  <si>
    <t>THD26GNVWY, H2NPW2E1BC</t>
  </si>
  <si>
    <t>TGL0V1M6P0, TGB4IKJHQY</t>
  </si>
  <si>
    <t>TFD5PWUZ6H</t>
  </si>
  <si>
    <t>TEE2R5TJ3E</t>
  </si>
  <si>
    <t>TD27638HAX</t>
  </si>
  <si>
    <t>TBC7PESOH9</t>
  </si>
  <si>
    <t>Abdallah &amp; Stella Afani</t>
  </si>
  <si>
    <t>Confirmed paid to 65****18</t>
  </si>
  <si>
    <t>SDC6XTGC56</t>
  </si>
  <si>
    <t>TI205BOBZY</t>
  </si>
  <si>
    <t>TGT0XMYNG2, TG103I6NWS</t>
  </si>
  <si>
    <t>TEU9QW30HV, TE253C7J6D</t>
  </si>
  <si>
    <t>TD369BMJOG</t>
  </si>
  <si>
    <t>To Confirm if paid to 65***18</t>
  </si>
  <si>
    <t>SDF38XQF4R</t>
  </si>
  <si>
    <t>SER2LHOABE</t>
  </si>
  <si>
    <t>TI73RS0CSN, TI58KZ55D0</t>
  </si>
  <si>
    <t>TH86F6TE98</t>
  </si>
  <si>
    <t>TGB1JFSRYN</t>
  </si>
  <si>
    <t>TF60RMVUOG</t>
  </si>
  <si>
    <t>TEA564D3DL</t>
  </si>
  <si>
    <t>TD56LBCAXO</t>
  </si>
  <si>
    <t>TC79OPCTCH</t>
  </si>
  <si>
    <t>TB796D69L9</t>
  </si>
  <si>
    <t>Kevin Odongo</t>
  </si>
  <si>
    <t>TE14WJXMXK</t>
  </si>
  <si>
    <t>TI78VF1OQG</t>
  </si>
  <si>
    <t>THC046DE8K</t>
  </si>
  <si>
    <t>TG53S8T24R, 3X7RHLLVDD</t>
  </si>
  <si>
    <t>TBP0EQ8XHM</t>
  </si>
  <si>
    <t>YRWY1U7BZC</t>
  </si>
  <si>
    <t>SEO69EDIOI</t>
  </si>
  <si>
    <t>TI65MGCQ81</t>
  </si>
  <si>
    <t>TG71257I2H</t>
  </si>
  <si>
    <t>TEU3S1GCOH, TE56K8WZTC</t>
  </si>
  <si>
    <t>TCP222UQZC</t>
  </si>
  <si>
    <t>TBS3UM1O6F</t>
  </si>
  <si>
    <t>BJR44OLTIA</t>
  </si>
  <si>
    <t xml:space="preserve">Lucy Muthini </t>
  </si>
  <si>
    <t>SDF89BA0TY</t>
  </si>
  <si>
    <t>TI386PGE3Y</t>
  </si>
  <si>
    <t>TH561W75VA</t>
  </si>
  <si>
    <t>TG197AX261</t>
  </si>
  <si>
    <t>TEU3S7S72B, TE66NLJ06C</t>
  </si>
  <si>
    <t>TD65PAHHDD</t>
  </si>
  <si>
    <t>V0AI78B3LB</t>
  </si>
  <si>
    <t>Mitchelle Agneta</t>
  </si>
  <si>
    <t xml:space="preserve">Phone number </t>
  </si>
  <si>
    <t>Same ref as C3 - Veranerandah</t>
  </si>
  <si>
    <t>TDJ8B3TUUU, TDJ8B3TUUU, 1IE9Z81IYL, TFS2PH22YW, TF44JZ774W, KLC6E5XJB0</t>
  </si>
  <si>
    <t>Q0V0VDU1E4, Q0V0VDU1E4, Q0V0VDU1E4</t>
  </si>
  <si>
    <t>FHMFC0429Q, TD233Z6KEF</t>
  </si>
  <si>
    <t>P0QT9A5T24, 10O50V7O6G</t>
  </si>
  <si>
    <t>GKKSXVCLOT, LGX8H5K2T1</t>
  </si>
  <si>
    <t>B41G7KJ4KJ</t>
  </si>
  <si>
    <t>VN2669H8W3</t>
  </si>
  <si>
    <t>TI62NSC2XE, W98S4AVEXF</t>
  </si>
  <si>
    <t xml:space="preserve">Karen Kathure </t>
  </si>
  <si>
    <t>0795 502029</t>
  </si>
  <si>
    <t>Bank statement date</t>
  </si>
  <si>
    <t>A bit confusing…. Check original spreadsheet: June shows payment</t>
  </si>
  <si>
    <t>CONFIRMED PAID TO 65***18</t>
  </si>
  <si>
    <t xml:space="preserve">SDC7XYXYT9 </t>
  </si>
  <si>
    <t>TI214C2A1R, MJQVVQR5S7</t>
  </si>
  <si>
    <t>TGT71MLGA7</t>
  </si>
  <si>
    <t>TFT1TA2VZ9, TF172DS9JL</t>
  </si>
  <si>
    <t>TDS9J3NNJ7</t>
  </si>
  <si>
    <t>TBR2O71Y7E</t>
  </si>
  <si>
    <t>Audrey Maria Nyabonyi</t>
  </si>
  <si>
    <t>TH5534SQ95</t>
  </si>
  <si>
    <t>TG927VS93O</t>
  </si>
  <si>
    <t>TF40GIAID0</t>
  </si>
  <si>
    <t>TEC7GNT6J9</t>
  </si>
  <si>
    <t>TDU1SYG16V, DJYWX2WBWO</t>
  </si>
  <si>
    <t>TC54GZMJL6</t>
  </si>
  <si>
    <t>F7GA45ZD1D</t>
  </si>
  <si>
    <t>Telephone</t>
  </si>
  <si>
    <t>SDD72SYXVJ</t>
  </si>
  <si>
    <t>TI18UFMT9S</t>
  </si>
  <si>
    <t>THB8Y79972, GQNM280XMI</t>
  </si>
  <si>
    <t>TG39HNEN89</t>
  </si>
  <si>
    <t>TF61QEFSHV</t>
  </si>
  <si>
    <t>TE17ZYS6PT</t>
  </si>
  <si>
    <t>TC40AZ30V6</t>
  </si>
  <si>
    <t>Confirmed Paid in 65****18</t>
  </si>
  <si>
    <t>SDC1WYUU91</t>
  </si>
  <si>
    <t>TI396JQBVB</t>
  </si>
  <si>
    <t>TH543V6HDY</t>
  </si>
  <si>
    <t>TG208VMRSE</t>
  </si>
  <si>
    <t>TFE7SSO5P7</t>
  </si>
  <si>
    <t>TD3187JC55</t>
  </si>
  <si>
    <t>TC2726M1HJ</t>
  </si>
  <si>
    <t>Gideon Saningo</t>
  </si>
  <si>
    <t>SG19745HYH</t>
  </si>
  <si>
    <t>TGD2T73468</t>
  </si>
  <si>
    <t>TE63MMB7YH</t>
  </si>
  <si>
    <t>TD68LQFEVQ</t>
  </si>
  <si>
    <t>TC65L7QWAJ</t>
  </si>
  <si>
    <t>TB62XSVAUA</t>
  </si>
  <si>
    <t>Phone number</t>
  </si>
  <si>
    <t>SDE068YGBA</t>
  </si>
  <si>
    <t>THU7L0X3V9, TH18GHCI6O</t>
  </si>
  <si>
    <t>TG145A3JZ2</t>
  </si>
  <si>
    <t>TE3877IY7U</t>
  </si>
  <si>
    <t>TD3596ES3Z</t>
  </si>
  <si>
    <t>TCP84E68LA, TC69KU42OT</t>
  </si>
  <si>
    <t>QSWONHJ3X0</t>
  </si>
  <si>
    <t xml:space="preserve">John Wilson Awendo </t>
  </si>
  <si>
    <t>SF89VFTNQP</t>
  </si>
  <si>
    <t>TH27LDG3W7</t>
  </si>
  <si>
    <t>TFU7XYE6UP, TF173EOHLN</t>
  </si>
  <si>
    <t>TD76RT209E, TD79RSVVJX</t>
  </si>
  <si>
    <t>TC78TEB6AI</t>
  </si>
  <si>
    <t>TB50S08Z1S</t>
  </si>
  <si>
    <t>SDD22H4II8</t>
  </si>
  <si>
    <t>TI58IDQ0A6</t>
  </si>
  <si>
    <t>TH635K6AGL</t>
  </si>
  <si>
    <t>TG66T6VQEA</t>
  </si>
  <si>
    <t>TF51OCN5EX</t>
  </si>
  <si>
    <t>TD55JFCDR9</t>
  </si>
  <si>
    <t>Phylis Wellington</t>
  </si>
  <si>
    <t>SLS57D8TUD</t>
  </si>
  <si>
    <t>TI3863TMLM, QWT789PEEN</t>
  </si>
  <si>
    <t>TH6957087H</t>
  </si>
  <si>
    <t>TG74ZXRJEG</t>
  </si>
  <si>
    <t>TE52HMT4Y6</t>
  </si>
  <si>
    <t>TD76R88DYG, ZXD1YCN77M</t>
  </si>
  <si>
    <t>TBC8Q0LZEW</t>
  </si>
  <si>
    <t>Finah Kemunto</t>
  </si>
  <si>
    <t>SDE2673BV4</t>
  </si>
  <si>
    <t>SDJ9PFI5UB</t>
  </si>
  <si>
    <t>TI64MGDCEM</t>
  </si>
  <si>
    <t>THE79ESWMH</t>
  </si>
  <si>
    <t>TGD3R4JN1T, DMAVO17MTH</t>
  </si>
  <si>
    <t>TEC0DXVYMM</t>
  </si>
  <si>
    <t>TDC9F0KN4H, DBWYBDPVBU</t>
  </si>
  <si>
    <t>TCA93IC4HZ</t>
  </si>
  <si>
    <t>TBA3GUMOFV</t>
  </si>
  <si>
    <t>SDB7W7IPUP</t>
  </si>
  <si>
    <t>TI46D27WGQ</t>
  </si>
  <si>
    <t>TH634SQ87F, TH501SH5EA</t>
  </si>
  <si>
    <t>TG63SNJESB</t>
  </si>
  <si>
    <t>TDU3VXWSLD</t>
  </si>
  <si>
    <t>TC60KOWLEY</t>
  </si>
  <si>
    <t>7KI2TP04KD</t>
  </si>
  <si>
    <t xml:space="preserve">REF </t>
  </si>
  <si>
    <t>RLM8X1UXL0</t>
  </si>
  <si>
    <t>Security Deposyt Ref:</t>
  </si>
  <si>
    <t>THD88Z75IK, THB6U84AA4</t>
  </si>
  <si>
    <t>TG927BNCBS</t>
  </si>
  <si>
    <t>V2GNF8O4Y9</t>
  </si>
  <si>
    <t>&gt;?????</t>
  </si>
  <si>
    <t>SDT1P29LLX</t>
  </si>
  <si>
    <t>TI78VP05PC, F0U77U24ZM</t>
  </si>
  <si>
    <t>TH593SMMZJ</t>
  </si>
  <si>
    <t>TG61WZWXUJ</t>
  </si>
  <si>
    <t>TF74USQ2F8</t>
  </si>
  <si>
    <t>TE59KKY0U5</t>
  </si>
  <si>
    <t>TD77UEW01Z</t>
  </si>
  <si>
    <t>TB69270WRL</t>
  </si>
  <si>
    <t xml:space="preserve">REFUNDS </t>
  </si>
  <si>
    <t>House No.</t>
  </si>
  <si>
    <t>Tenant</t>
  </si>
  <si>
    <t>Date</t>
  </si>
  <si>
    <t>Reference</t>
  </si>
  <si>
    <t>Refund</t>
  </si>
  <si>
    <t>Transation Fee</t>
  </si>
  <si>
    <t>Amount Received</t>
  </si>
  <si>
    <t>Deposit</t>
  </si>
  <si>
    <t>Rent</t>
  </si>
  <si>
    <t>Receipt Number</t>
  </si>
  <si>
    <t>Date Moved In</t>
  </si>
  <si>
    <t>Application Form</t>
  </si>
  <si>
    <t>Dina Kemumo</t>
  </si>
  <si>
    <t>SDO37MYPJ1</t>
  </si>
  <si>
    <t>SDD32OUGXX</t>
  </si>
  <si>
    <t>Samantha …..</t>
  </si>
  <si>
    <t>SDO96HHOTV</t>
  </si>
  <si>
    <t>SDO56B5ASF</t>
  </si>
  <si>
    <t>SDO06AY906</t>
  </si>
  <si>
    <t>Gloria Mukabwa</t>
  </si>
  <si>
    <t xml:space="preserve">Mjeni Kombo </t>
  </si>
  <si>
    <t xml:space="preserve">Partial Deposits </t>
  </si>
  <si>
    <t>13.04.24</t>
  </si>
  <si>
    <t>Mjeni Kombo</t>
  </si>
  <si>
    <t>15.04.24</t>
  </si>
  <si>
    <t>SDF68NIWSM</t>
  </si>
  <si>
    <t>Sharon</t>
  </si>
  <si>
    <t>11.04.24</t>
  </si>
  <si>
    <t>SDB5VAR13D</t>
  </si>
  <si>
    <t>Refs</t>
  </si>
  <si>
    <t>TI78VP05PC</t>
  </si>
  <si>
    <t>TI73RS0CSN</t>
  </si>
  <si>
    <t>TI62NSC2XE</t>
  </si>
  <si>
    <t>TI58KZ55D0</t>
  </si>
  <si>
    <t>TI43AWW1HL</t>
  </si>
  <si>
    <t>TI3863TMLM</t>
  </si>
  <si>
    <t>TI214C2A1R</t>
  </si>
  <si>
    <t>THV6QLY80C</t>
  </si>
  <si>
    <t>THU7L0X3V9</t>
  </si>
  <si>
    <t>THT2JMNY4K</t>
  </si>
  <si>
    <t>THT6JHIZ7U</t>
  </si>
  <si>
    <t>THT5J03WKV</t>
  </si>
  <si>
    <t>THT9ENBFZV</t>
  </si>
  <si>
    <t>THN9LQ6KN3</t>
  </si>
  <si>
    <t>THD88Z75IK</t>
  </si>
  <si>
    <t>THD26GNVWY</t>
  </si>
  <si>
    <t>THB8Y79972</t>
  </si>
  <si>
    <t>THB6U84AA4</t>
  </si>
  <si>
    <t>TH634SQ87F</t>
  </si>
  <si>
    <t>TH501SH5EA</t>
  </si>
  <si>
    <t>TH13IHB1FB</t>
  </si>
  <si>
    <t>TH18GHCI6O</t>
  </si>
  <si>
    <t>TH10FWDYUQ</t>
  </si>
  <si>
    <t>TGT0XMYNG2</t>
  </si>
  <si>
    <t>TGL0V1M6P0</t>
  </si>
  <si>
    <t>TGD3R4JN1T</t>
  </si>
  <si>
    <t>TGB4IKJHQY</t>
  </si>
  <si>
    <t>TG77XZVBO3</t>
  </si>
  <si>
    <t>TG53S8T24R</t>
  </si>
  <si>
    <t>TG166Y7G8A</t>
  </si>
  <si>
    <t>TG103I6NWS</t>
  </si>
  <si>
    <t>TFU7XYE6UP</t>
  </si>
  <si>
    <t>TFT1TA2VZ9</t>
  </si>
  <si>
    <t>TFS2PH22YW</t>
  </si>
  <si>
    <t>TF44JZ774W</t>
  </si>
  <si>
    <t>TF173EOHLN</t>
  </si>
  <si>
    <t>TF172DS9JL</t>
  </si>
  <si>
    <t>TEU3S7S72B</t>
  </si>
  <si>
    <t>TEU3S1GCOH</t>
  </si>
  <si>
    <t>TEU9QW30HV</t>
  </si>
  <si>
    <t>TEK4GFZA3A</t>
  </si>
  <si>
    <t>TE66NLJ06C</t>
  </si>
  <si>
    <t>TE56K8WZTC</t>
  </si>
  <si>
    <t>TE52H52N5U</t>
  </si>
  <si>
    <t>TE30AIT5RG</t>
  </si>
  <si>
    <t>TE253C7J6D</t>
  </si>
  <si>
    <t>TDU1SYG16V</t>
  </si>
  <si>
    <t>TDS8M0HAD6</t>
  </si>
  <si>
    <t>TDQ7D5YICF</t>
  </si>
  <si>
    <t>TDC9F0KN4H</t>
  </si>
  <si>
    <t>TD76RT209E</t>
  </si>
  <si>
    <t>TD79RSVVJX</t>
  </si>
  <si>
    <t>TD76R88DYG</t>
  </si>
  <si>
    <t>TD233Z6KEF</t>
  </si>
  <si>
    <t>TD131QGLOP</t>
  </si>
  <si>
    <t>TCU8PZTIL0</t>
  </si>
  <si>
    <t>TCP84E68LA</t>
  </si>
  <si>
    <t>TC69KU42OT</t>
  </si>
  <si>
    <t>TC59HM4H5J</t>
  </si>
  <si>
    <t>TBS7QSFXWX</t>
  </si>
  <si>
    <t>TBL2YIB2SY</t>
  </si>
  <si>
    <t>TB775M3Q1P</t>
  </si>
  <si>
    <t>TB49O63DLH</t>
  </si>
  <si>
    <t>QWT789PEEN</t>
  </si>
  <si>
    <t>DMAVO17MTH</t>
  </si>
  <si>
    <t>W98S4AVEXF</t>
  </si>
  <si>
    <t>DJYWX2WBWO</t>
  </si>
  <si>
    <t>7119KY5VNE</t>
  </si>
  <si>
    <t>MJQVVQR5S7</t>
  </si>
  <si>
    <t>3X7RHLLVDD</t>
  </si>
  <si>
    <t>GQNM280XMI</t>
  </si>
  <si>
    <t>QIH29SBFJV</t>
  </si>
  <si>
    <t>AEV23A1Q6M</t>
  </si>
  <si>
    <t>QM6APRSP1J</t>
  </si>
  <si>
    <t>EIMHSG9C2C</t>
  </si>
  <si>
    <t>OSIYBJO6AX</t>
  </si>
  <si>
    <t>NQVY0APBDO</t>
  </si>
  <si>
    <t>UDC69A5F2U</t>
  </si>
  <si>
    <t>LQV3F0PA73</t>
  </si>
  <si>
    <t>H2NPW2E1BC</t>
  </si>
  <si>
    <t>ZXD1YCN77M</t>
  </si>
  <si>
    <t>KLC6E5XJB0</t>
  </si>
  <si>
    <t>F0U77U24ZM</t>
  </si>
  <si>
    <t>TUV9PZMLC0</t>
  </si>
  <si>
    <t>DBWYBDPVBU</t>
  </si>
  <si>
    <t>Date Paid</t>
  </si>
  <si>
    <t>Payer</t>
  </si>
  <si>
    <t>Phone</t>
  </si>
  <si>
    <t>AccountCode</t>
  </si>
  <si>
    <t>TenantSheet</t>
  </si>
  <si>
    <t>Titus Libonda</t>
  </si>
  <si>
    <t>075****229</t>
  </si>
  <si>
    <t>MPESA Payment</t>
  </si>
  <si>
    <t>G2 - Titus</t>
  </si>
  <si>
    <t>HANNINGTON MBOYA</t>
  </si>
  <si>
    <t>070****363</t>
  </si>
  <si>
    <t>D4 -Kevin</t>
  </si>
  <si>
    <t>079****992</t>
  </si>
  <si>
    <t>D3 - Miriam</t>
  </si>
  <si>
    <t>070****519</t>
  </si>
  <si>
    <t xml:space="preserve">A5- Junior Mtemwa </t>
  </si>
  <si>
    <t>mitchelle adhiambo</t>
  </si>
  <si>
    <t>011****053</t>
  </si>
  <si>
    <t xml:space="preserve">E1 - Mitchelle </t>
  </si>
  <si>
    <t>FINAH ANGWENYI</t>
  </si>
  <si>
    <t>071****902</t>
  </si>
  <si>
    <t>F5 - Finah</t>
  </si>
  <si>
    <t>TABITHA OMWAKWE</t>
  </si>
  <si>
    <t>071****750</t>
  </si>
  <si>
    <t>D5 - Melody</t>
  </si>
  <si>
    <t>Maureen Meso</t>
  </si>
  <si>
    <t>071****800</t>
  </si>
  <si>
    <t>F3 - Maureen</t>
  </si>
  <si>
    <t>FLORENCE MAINA</t>
  </si>
  <si>
    <t>072****863</t>
  </si>
  <si>
    <t>A1 - Florence</t>
  </si>
  <si>
    <t>AMOS KIHUYU</t>
  </si>
  <si>
    <t>070****678</t>
  </si>
  <si>
    <t>F6 - Amos</t>
  </si>
  <si>
    <t>SALOME GISAIRO</t>
  </si>
  <si>
    <t>071****168</t>
  </si>
  <si>
    <t>B6 - Artaxerxes</t>
  </si>
  <si>
    <t>STACEY AKINYI</t>
  </si>
  <si>
    <t>070****978</t>
  </si>
  <si>
    <t>B1- Stacy Akinyi</t>
  </si>
  <si>
    <t>GEORGE NDUNGU</t>
  </si>
  <si>
    <t>072****893</t>
  </si>
  <si>
    <t>A3 George Ndungu</t>
  </si>
  <si>
    <t>Ramadhan Luvandale</t>
  </si>
  <si>
    <t>079****771</t>
  </si>
  <si>
    <t>B3 - Rama</t>
  </si>
  <si>
    <t>LUCY MUTHINI</t>
  </si>
  <si>
    <t>079****209</t>
  </si>
  <si>
    <t>D6- Lucy</t>
  </si>
  <si>
    <t>CATHERINE GATHONI</t>
  </si>
  <si>
    <t>070****117</t>
  </si>
  <si>
    <t>E5 - Catherine</t>
  </si>
  <si>
    <t>PHYLIS WELLINGTON</t>
  </si>
  <si>
    <t>072****209</t>
  </si>
  <si>
    <t xml:space="preserve">F4 -Phyllis </t>
  </si>
  <si>
    <t>Afani Afani</t>
  </si>
  <si>
    <t>070****838</t>
  </si>
  <si>
    <t>D2 - Abdallah</t>
  </si>
  <si>
    <t>DENNIS NGESU</t>
  </si>
  <si>
    <t>070****589</t>
  </si>
  <si>
    <t>E2 - Karen</t>
  </si>
  <si>
    <t>KEITH GIKUNDA</t>
  </si>
  <si>
    <t>070****438</t>
  </si>
  <si>
    <t>A6- Keith Gikunda</t>
  </si>
  <si>
    <t>PATIENCE WANGARI</t>
  </si>
  <si>
    <t>072****574</t>
  </si>
  <si>
    <t>A4-Hasting Omondi</t>
  </si>
  <si>
    <t>FAITH RUTTO</t>
  </si>
  <si>
    <t>071****301</t>
  </si>
  <si>
    <t>E4 - Benjamin</t>
  </si>
  <si>
    <t>SOPHIE OMONDI</t>
  </si>
  <si>
    <t>072****223</t>
  </si>
  <si>
    <t>C4 - Sophie Omondi</t>
  </si>
  <si>
    <t>WYCLIFFE ODERA</t>
  </si>
  <si>
    <t>075****646</t>
  </si>
  <si>
    <t>F1 - Wycliffe</t>
  </si>
  <si>
    <t>VENERANDAH SAKALA</t>
  </si>
  <si>
    <t>072****438</t>
  </si>
  <si>
    <t>C3 - Venerandah - Q</t>
  </si>
  <si>
    <t>ROSEMARY KIOK</t>
  </si>
  <si>
    <t>070****413</t>
  </si>
  <si>
    <t>C5 RoseMary</t>
  </si>
  <si>
    <t>MESHELL ATETWE</t>
  </si>
  <si>
    <t>071****209</t>
  </si>
  <si>
    <t>B2 - Meshell</t>
  </si>
  <si>
    <t>STEPHEN KAMITI</t>
  </si>
  <si>
    <t>011****811</t>
  </si>
  <si>
    <t>B4 Steve Ndungu</t>
  </si>
  <si>
    <t>NCBA</t>
  </si>
  <si>
    <t>Rose</t>
  </si>
  <si>
    <t>070****993</t>
  </si>
  <si>
    <t>G1 - Eric</t>
  </si>
  <si>
    <t>KENNEDY</t>
  </si>
  <si>
    <t>070****173</t>
  </si>
  <si>
    <t>D1 - Sadiah (Q)</t>
  </si>
  <si>
    <t>NANCY LANET</t>
  </si>
  <si>
    <t>072****727</t>
  </si>
  <si>
    <t>C1 - Eutycus Juma</t>
  </si>
  <si>
    <t>Rose Ombura</t>
  </si>
  <si>
    <t>E3 - Audrey</t>
  </si>
  <si>
    <t>071****093</t>
  </si>
  <si>
    <t>Michael Marona</t>
  </si>
  <si>
    <t>079****682</t>
  </si>
  <si>
    <t>F2- John Wilson (2)</t>
  </si>
  <si>
    <t>DOROTHY OYOO</t>
  </si>
  <si>
    <t>071****086</t>
  </si>
  <si>
    <t>C6 - Kennedy (Q)</t>
  </si>
  <si>
    <t>Teresa Onyango</t>
  </si>
  <si>
    <t>074****241</t>
  </si>
  <si>
    <t>B5 - Teresa</t>
  </si>
  <si>
    <t>JOYCE SADIAH</t>
  </si>
  <si>
    <t>070****119</t>
  </si>
  <si>
    <t>GIDEON</t>
  </si>
  <si>
    <t>O  079****901</t>
  </si>
  <si>
    <t>E6- Gideon Saningo</t>
  </si>
  <si>
    <t>C2 - Nancy</t>
  </si>
  <si>
    <t>Audrey Kambi</t>
  </si>
  <si>
    <t>072****466</t>
  </si>
  <si>
    <t>ERIC OLWENY</t>
  </si>
  <si>
    <t>075****551</t>
  </si>
  <si>
    <t>079****473</t>
  </si>
  <si>
    <t>KEVIN ODONGO</t>
  </si>
  <si>
    <t>071****485</t>
  </si>
  <si>
    <t>KENNEDY OWITI</t>
  </si>
  <si>
    <t>071****392</t>
  </si>
  <si>
    <t>BENJAMIN KIIO</t>
  </si>
  <si>
    <t>071****438</t>
  </si>
  <si>
    <t>John Awendo</t>
  </si>
  <si>
    <t>076****151</t>
  </si>
  <si>
    <t>KEREN KATHURE</t>
  </si>
  <si>
    <t>074****847</t>
  </si>
  <si>
    <t>LYNDA NYAKUNDI</t>
  </si>
  <si>
    <t>071****183</t>
  </si>
  <si>
    <t>072****820</t>
  </si>
  <si>
    <t>079****029</t>
  </si>
  <si>
    <t>SILVYA ONDIEKI</t>
  </si>
  <si>
    <t>075****497</t>
  </si>
  <si>
    <t>JOHN AWENDO</t>
  </si>
  <si>
    <t>071****465</t>
  </si>
  <si>
    <t>Sophia Lewett</t>
  </si>
  <si>
    <t>071****114</t>
  </si>
  <si>
    <t>Jackline Akinyi</t>
  </si>
  <si>
    <t>071****428</t>
  </si>
  <si>
    <t>DEMLA ONDIEKI</t>
  </si>
  <si>
    <t>070****759</t>
  </si>
  <si>
    <t>070****013</t>
  </si>
  <si>
    <t>SALOME NJUGUNA</t>
  </si>
  <si>
    <t>079****796</t>
  </si>
  <si>
    <t>Jerry Lolngojine</t>
  </si>
  <si>
    <t>011****061</t>
  </si>
  <si>
    <t>carl smith</t>
  </si>
  <si>
    <t>0653***709</t>
  </si>
  <si>
    <t>walter turner</t>
  </si>
  <si>
    <t>0807***301</t>
  </si>
  <si>
    <t>jane miller</t>
  </si>
  <si>
    <t>0957***437</t>
  </si>
  <si>
    <t>brenda freeman</t>
  </si>
  <si>
    <t>0313***809</t>
  </si>
  <si>
    <t>hector king</t>
  </si>
  <si>
    <t>0421***983</t>
  </si>
  <si>
    <t>james brown</t>
  </si>
  <si>
    <t>0485***577</t>
  </si>
  <si>
    <t>claudia murphy</t>
  </si>
  <si>
    <t>0131***263</t>
  </si>
  <si>
    <t>shane briggs</t>
  </si>
  <si>
    <t>0427***802</t>
  </si>
  <si>
    <t>gregory mccarthy</t>
  </si>
  <si>
    <t>0558***933</t>
  </si>
  <si>
    <t>jeffrey stanley</t>
  </si>
  <si>
    <t>0504***746</t>
  </si>
  <si>
    <t>james davis</t>
  </si>
  <si>
    <t>0115***351</t>
  </si>
  <si>
    <t>natasha vaughan</t>
  </si>
  <si>
    <t>0182***485</t>
  </si>
  <si>
    <t>justin jones</t>
  </si>
  <si>
    <t>0879***107</t>
  </si>
  <si>
    <t>austin sanchez</t>
  </si>
  <si>
    <t>0319***940</t>
  </si>
  <si>
    <t>abigail gomez</t>
  </si>
  <si>
    <t>0337***191</t>
  </si>
  <si>
    <t>kelsey white</t>
  </si>
  <si>
    <t>0284***265</t>
  </si>
  <si>
    <t>john rice</t>
  </si>
  <si>
    <t>0120***485</t>
  </si>
  <si>
    <t>michael bishop</t>
  </si>
  <si>
    <t>0284***242</t>
  </si>
  <si>
    <t>jessica chandler</t>
  </si>
  <si>
    <t>0424***516</t>
  </si>
  <si>
    <t>michael mann</t>
  </si>
  <si>
    <t>0372***309</t>
  </si>
  <si>
    <t>A2 - Hadassah</t>
  </si>
  <si>
    <t>jonathon newman</t>
  </si>
  <si>
    <t>0199***747</t>
  </si>
  <si>
    <t>roy carr</t>
  </si>
  <si>
    <t>0572***432</t>
  </si>
  <si>
    <t>mr. paul tran</t>
  </si>
  <si>
    <t>md 0998***932</t>
  </si>
  <si>
    <t>daniel miller</t>
  </si>
  <si>
    <t>0986***943</t>
  </si>
  <si>
    <t>danny dougherty</t>
  </si>
  <si>
    <t>0794***347</t>
  </si>
  <si>
    <t>patrick jones</t>
  </si>
  <si>
    <t>0993***128</t>
  </si>
  <si>
    <t>mark huang</t>
  </si>
  <si>
    <t>0700***160</t>
  </si>
  <si>
    <t>pamela vaughn</t>
  </si>
  <si>
    <t>0774***224</t>
  </si>
  <si>
    <t>G5</t>
  </si>
  <si>
    <t>G5 - AutoAdded</t>
  </si>
  <si>
    <t>anne hart</t>
  </si>
  <si>
    <t>0463***211</t>
  </si>
  <si>
    <t>aaron frederick</t>
  </si>
  <si>
    <t>0118***319</t>
  </si>
  <si>
    <t>christopher green</t>
  </si>
  <si>
    <t>0525***889</t>
  </si>
  <si>
    <t>kyle sellers</t>
  </si>
  <si>
    <t>0614***339</t>
  </si>
  <si>
    <t>brittany cherry</t>
  </si>
  <si>
    <t>0426***834</t>
  </si>
  <si>
    <t>danielle willis</t>
  </si>
  <si>
    <t>0844***927</t>
  </si>
  <si>
    <t>danielle cruz</t>
  </si>
  <si>
    <t>0319***386</t>
  </si>
  <si>
    <t>tammy kennedy</t>
  </si>
  <si>
    <t>0833***812</t>
  </si>
  <si>
    <t>joshua mcneil</t>
  </si>
  <si>
    <t>0112***182</t>
  </si>
  <si>
    <t>emily reynolds</t>
  </si>
  <si>
    <t>0962***232</t>
  </si>
  <si>
    <t>christopher johnson</t>
  </si>
  <si>
    <t>0747***140</t>
  </si>
  <si>
    <t>olivia thornton</t>
  </si>
  <si>
    <t>0709***771</t>
  </si>
  <si>
    <t>6WJ4QF7AAF</t>
  </si>
  <si>
    <t>KXDTAD4Y1Z</t>
  </si>
  <si>
    <t>OJ9PRYYSWN</t>
  </si>
  <si>
    <t>406HD6Z115</t>
  </si>
  <si>
    <t>Amount paid</t>
  </si>
  <si>
    <t>Date paid</t>
  </si>
  <si>
    <t>Date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</si>
</sst>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\ hh:mm:ss"/>
    <numFmt numFmtId="165" formatCode="dd/mm/yyyy"/>
    <numFmt numFmtId="166" formatCode="mmm\-yyyy"/>
    <numFmt numFmtId="167" formatCode="mmmm\-yyyy"/>
    <numFmt numFmtId="168" formatCode="dd/mm/yyyy\ hh:mm"/>
    <numFmt numFmtId="169" formatCode="d/m/yyyy"/>
    <numFmt numFmtId="170" formatCode="mmmm\ d\ yyyy"/>
    <numFmt numFmtId="171" formatCode="yyyy\-mm"/>
    <numFmt numFmtId="173" formatCode="dd/mm/yyyy;@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166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/>
    <xf numFmtId="167" fontId="2" fillId="0" borderId="0" xfId="0" applyNumberFormat="1" applyFont="1" applyAlignment="1"/>
    <xf numFmtId="168" fontId="2" fillId="0" borderId="0" xfId="0" applyNumberFormat="1" applyFont="1" applyAlignment="1"/>
    <xf numFmtId="169" fontId="2" fillId="0" borderId="0" xfId="0" applyNumberFormat="1" applyFont="1" applyAlignment="1"/>
    <xf numFmtId="170" fontId="2" fillId="0" borderId="0" xfId="0" applyNumberFormat="1" applyFont="1" applyAlignment="1"/>
    <xf numFmtId="165" fontId="2" fillId="0" borderId="0" xfId="0" applyNumberFormat="1" applyFont="1" applyAlignment="1"/>
    <xf numFmtId="165" fontId="2" fillId="0" borderId="0" xfId="0" applyNumberFormat="1" applyFont="1"/>
    <xf numFmtId="171" fontId="2" fillId="0" borderId="0" xfId="0" applyNumberFormat="1" applyFont="1" applyAlignment="1"/>
    <xf numFmtId="173" fontId="1" fillId="0" borderId="0" xfId="0" applyNumberFormat="1" applyFont="1"/>
    <xf numFmtId="173" fontId="0" fillId="0" borderId="0" xfId="0" applyNumberFormat="1" applyFont="1" applyAlignment="1"/>
    <xf numFmtId="173" fontId="1" fillId="0" borderId="0" xfId="0" applyNumberFormat="1" applyFont="1" applyAlignment="1"/>
    <xf numFmtId="173" fontId="2" fillId="0" borderId="0" xfId="0" applyNumberFormat="1" applyFont="1" applyAlignment="1"/>
  </cellXfs>
  <cellStyles count="1">
    <cellStyle name="Normal" xfId="0" builtinId="0"/>
  </cellStyles>
  <dxfs count="508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D6D6"/>
          <bgColor rgb="FFFFD6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Z5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3" max="3" width="20" customWidth="1"/>
  </cols>
  <sheetData>
    <row r="1" spans="1:2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3" spans="1:26" x14ac:dyDescent="0.2">
      <c r="B3" s="3" t="s">
        <v>1</v>
      </c>
      <c r="C3" s="3" t="s">
        <v>2</v>
      </c>
      <c r="D3" s="3" t="s">
        <v>3</v>
      </c>
    </row>
    <row r="5" spans="1:26" x14ac:dyDescent="0.2">
      <c r="A5" s="3" t="s">
        <v>4</v>
      </c>
    </row>
    <row r="6" spans="1:26" x14ac:dyDescent="0.2">
      <c r="A6" s="3">
        <v>1</v>
      </c>
      <c r="B6" s="3" t="s">
        <v>5</v>
      </c>
      <c r="C6" s="3" t="s">
        <v>6</v>
      </c>
      <c r="D6" s="3">
        <v>790836796</v>
      </c>
    </row>
    <row r="7" spans="1:26" x14ac:dyDescent="0.2">
      <c r="A7" s="3">
        <v>2</v>
      </c>
      <c r="B7" s="3" t="s">
        <v>7</v>
      </c>
      <c r="C7" s="3" t="s">
        <v>8</v>
      </c>
      <c r="D7" s="3">
        <v>742613241</v>
      </c>
    </row>
    <row r="8" spans="1:26" x14ac:dyDescent="0.2">
      <c r="A8" s="3">
        <v>3</v>
      </c>
      <c r="B8" s="3" t="s">
        <v>9</v>
      </c>
      <c r="C8" s="3" t="s">
        <v>10</v>
      </c>
      <c r="D8" s="3">
        <v>758381497</v>
      </c>
    </row>
    <row r="9" spans="1:26" x14ac:dyDescent="0.2">
      <c r="A9" s="3">
        <v>4</v>
      </c>
      <c r="B9" s="3" t="s">
        <v>11</v>
      </c>
      <c r="C9" s="3" t="s">
        <v>12</v>
      </c>
      <c r="D9" s="3">
        <v>727830676</v>
      </c>
    </row>
    <row r="10" spans="1:26" x14ac:dyDescent="0.2">
      <c r="A10" s="3">
        <v>5</v>
      </c>
      <c r="B10" s="3" t="s">
        <v>13</v>
      </c>
      <c r="C10" s="3" t="s">
        <v>14</v>
      </c>
      <c r="D10" s="3">
        <v>714482093</v>
      </c>
    </row>
    <row r="11" spans="1:26" x14ac:dyDescent="0.2">
      <c r="A11" s="3">
        <v>6</v>
      </c>
      <c r="B11" s="3" t="s">
        <v>15</v>
      </c>
      <c r="C11" s="3" t="s">
        <v>16</v>
      </c>
      <c r="D11" s="3">
        <v>701000413</v>
      </c>
    </row>
    <row r="13" spans="1:26" x14ac:dyDescent="0.2">
      <c r="A13" s="3" t="s">
        <v>17</v>
      </c>
    </row>
    <row r="14" spans="1:26" x14ac:dyDescent="0.2">
      <c r="A14" s="3">
        <v>7</v>
      </c>
      <c r="B14" s="3" t="s">
        <v>18</v>
      </c>
      <c r="C14" s="3" t="s">
        <v>19</v>
      </c>
      <c r="D14" s="3">
        <v>759193438</v>
      </c>
    </row>
    <row r="15" spans="1:26" x14ac:dyDescent="0.2">
      <c r="A15" s="3">
        <v>8</v>
      </c>
      <c r="B15" s="3" t="s">
        <v>20</v>
      </c>
      <c r="C15" s="3" t="s">
        <v>21</v>
      </c>
      <c r="D15" s="3">
        <v>712468209</v>
      </c>
    </row>
    <row r="16" spans="1:26" x14ac:dyDescent="0.2">
      <c r="A16" s="3">
        <v>9</v>
      </c>
      <c r="B16" s="3" t="s">
        <v>22</v>
      </c>
      <c r="C16" s="3" t="s">
        <v>23</v>
      </c>
      <c r="D16" s="3">
        <v>719101697</v>
      </c>
    </row>
    <row r="17" spans="1:4" x14ac:dyDescent="0.2">
      <c r="A17" s="3">
        <v>10</v>
      </c>
      <c r="B17" s="3" t="s">
        <v>24</v>
      </c>
      <c r="C17" s="3" t="s">
        <v>25</v>
      </c>
      <c r="D17" s="3">
        <v>759419646</v>
      </c>
    </row>
    <row r="18" spans="1:4" x14ac:dyDescent="0.2">
      <c r="A18" s="3">
        <v>11</v>
      </c>
      <c r="B18" s="3" t="s">
        <v>26</v>
      </c>
      <c r="D18" s="3" t="s">
        <v>27</v>
      </c>
    </row>
    <row r="19" spans="1:4" x14ac:dyDescent="0.2">
      <c r="A19" s="3">
        <v>12</v>
      </c>
      <c r="B19" s="3" t="s">
        <v>28</v>
      </c>
      <c r="C19" s="3" t="s">
        <v>29</v>
      </c>
      <c r="D19" s="3">
        <v>715317183</v>
      </c>
    </row>
    <row r="21" spans="1:4" x14ac:dyDescent="0.2">
      <c r="A21" s="3" t="s">
        <v>30</v>
      </c>
    </row>
    <row r="22" spans="1:4" x14ac:dyDescent="0.2">
      <c r="A22" s="3">
        <v>13</v>
      </c>
      <c r="B22" s="3" t="s">
        <v>31</v>
      </c>
      <c r="C22" s="3" t="s">
        <v>32</v>
      </c>
      <c r="D22" s="3">
        <v>705579320</v>
      </c>
    </row>
    <row r="23" spans="1:4" x14ac:dyDescent="0.2">
      <c r="A23" s="3">
        <v>14</v>
      </c>
      <c r="B23" s="3" t="s">
        <v>33</v>
      </c>
      <c r="C23" s="3" t="s">
        <v>34</v>
      </c>
      <c r="D23" s="3">
        <v>721933727</v>
      </c>
    </row>
    <row r="24" spans="1:4" x14ac:dyDescent="0.2">
      <c r="A24" s="3">
        <v>15</v>
      </c>
      <c r="B24" s="3" t="s">
        <v>35</v>
      </c>
      <c r="C24" s="3" t="s">
        <v>36</v>
      </c>
      <c r="D24" s="3">
        <v>727537438</v>
      </c>
    </row>
    <row r="25" spans="1:4" x14ac:dyDescent="0.2">
      <c r="A25" s="3">
        <v>16</v>
      </c>
      <c r="B25" s="3" t="s">
        <v>37</v>
      </c>
      <c r="C25" s="3" t="s">
        <v>38</v>
      </c>
      <c r="D25" s="3">
        <v>718151428</v>
      </c>
    </row>
    <row r="26" spans="1:4" x14ac:dyDescent="0.2">
      <c r="A26" s="3">
        <v>17</v>
      </c>
      <c r="B26" s="3" t="s">
        <v>39</v>
      </c>
      <c r="C26" s="3" t="s">
        <v>40</v>
      </c>
      <c r="D26" s="3">
        <v>746734735</v>
      </c>
    </row>
    <row r="27" spans="1:4" x14ac:dyDescent="0.2">
      <c r="A27" s="3">
        <v>18</v>
      </c>
      <c r="B27" s="3" t="s">
        <v>41</v>
      </c>
      <c r="C27" s="3" t="s">
        <v>42</v>
      </c>
      <c r="D27" s="3">
        <v>753061224</v>
      </c>
    </row>
    <row r="29" spans="1:4" x14ac:dyDescent="0.2">
      <c r="A29" s="3" t="s">
        <v>43</v>
      </c>
    </row>
    <row r="30" spans="1:4" x14ac:dyDescent="0.2">
      <c r="A30" s="3">
        <v>19</v>
      </c>
      <c r="B30" s="3" t="s">
        <v>44</v>
      </c>
      <c r="C30" s="3" t="s">
        <v>45</v>
      </c>
      <c r="D30" s="3">
        <v>706053119</v>
      </c>
    </row>
    <row r="31" spans="1:4" x14ac:dyDescent="0.2">
      <c r="A31" s="3">
        <v>20</v>
      </c>
      <c r="B31" s="3" t="s">
        <v>46</v>
      </c>
      <c r="C31" s="3" t="s">
        <v>47</v>
      </c>
      <c r="D31" s="3">
        <v>790787336</v>
      </c>
    </row>
    <row r="32" spans="1:4" x14ac:dyDescent="0.2">
      <c r="A32" s="3">
        <v>21</v>
      </c>
      <c r="B32" s="3" t="s">
        <v>48</v>
      </c>
      <c r="C32" s="3" t="s">
        <v>49</v>
      </c>
      <c r="D32" s="3">
        <v>795798992</v>
      </c>
    </row>
    <row r="33" spans="1:4" x14ac:dyDescent="0.2">
      <c r="A33" s="3">
        <v>22</v>
      </c>
      <c r="B33" s="3" t="s">
        <v>50</v>
      </c>
      <c r="C33" s="3" t="s">
        <v>51</v>
      </c>
      <c r="D33" s="3">
        <v>7113834061</v>
      </c>
    </row>
    <row r="34" spans="1:4" x14ac:dyDescent="0.2">
      <c r="A34" s="3">
        <v>23</v>
      </c>
      <c r="B34" s="3" t="s">
        <v>52</v>
      </c>
      <c r="C34" s="3" t="s">
        <v>53</v>
      </c>
      <c r="D34" s="3">
        <v>798990473</v>
      </c>
    </row>
    <row r="35" spans="1:4" x14ac:dyDescent="0.2">
      <c r="A35" s="3">
        <v>24</v>
      </c>
      <c r="B35" s="3" t="s">
        <v>54</v>
      </c>
      <c r="C35" s="3" t="s">
        <v>55</v>
      </c>
      <c r="D35" s="3">
        <v>748484743</v>
      </c>
    </row>
    <row r="37" spans="1:4" x14ac:dyDescent="0.2">
      <c r="A37" s="3" t="s">
        <v>56</v>
      </c>
    </row>
    <row r="38" spans="1:4" x14ac:dyDescent="0.2">
      <c r="A38" s="3">
        <v>25</v>
      </c>
      <c r="B38" s="3" t="s">
        <v>57</v>
      </c>
      <c r="C38" s="3" t="s">
        <v>58</v>
      </c>
      <c r="D38" s="3">
        <v>711213412</v>
      </c>
    </row>
    <row r="39" spans="1:4" x14ac:dyDescent="0.2">
      <c r="A39" s="3">
        <v>26</v>
      </c>
      <c r="B39" s="3" t="s">
        <v>59</v>
      </c>
      <c r="C39" s="3" t="s">
        <v>60</v>
      </c>
      <c r="D39" s="3">
        <v>795502029</v>
      </c>
    </row>
    <row r="40" spans="1:4" x14ac:dyDescent="0.2">
      <c r="A40" s="3">
        <v>27</v>
      </c>
      <c r="B40" s="3" t="s">
        <v>61</v>
      </c>
      <c r="C40" s="3" t="s">
        <v>62</v>
      </c>
      <c r="D40" s="3">
        <v>727537438</v>
      </c>
    </row>
    <row r="41" spans="1:4" x14ac:dyDescent="0.2">
      <c r="A41" s="3">
        <v>28</v>
      </c>
      <c r="B41" s="3" t="s">
        <v>63</v>
      </c>
      <c r="C41" s="3" t="s">
        <v>64</v>
      </c>
      <c r="D41" s="3">
        <v>718919438</v>
      </c>
    </row>
    <row r="42" spans="1:4" x14ac:dyDescent="0.2">
      <c r="A42" s="3">
        <v>29</v>
      </c>
      <c r="B42" s="3" t="s">
        <v>65</v>
      </c>
      <c r="C42" s="3" t="s">
        <v>66</v>
      </c>
      <c r="D42" s="3">
        <v>707986117</v>
      </c>
    </row>
    <row r="43" spans="1:4" x14ac:dyDescent="0.2">
      <c r="A43" s="3">
        <v>30</v>
      </c>
      <c r="B43" s="3" t="s">
        <v>67</v>
      </c>
      <c r="C43" s="3" t="s">
        <v>68</v>
      </c>
      <c r="D43" s="3">
        <v>797960880</v>
      </c>
    </row>
    <row r="45" spans="1:4" x14ac:dyDescent="0.2">
      <c r="A45" s="3" t="s">
        <v>69</v>
      </c>
    </row>
    <row r="46" spans="1:4" x14ac:dyDescent="0.2">
      <c r="A46" s="3">
        <v>31</v>
      </c>
      <c r="B46" s="3" t="s">
        <v>70</v>
      </c>
      <c r="C46" s="3" t="s">
        <v>71</v>
      </c>
      <c r="D46" s="3">
        <v>748787386</v>
      </c>
    </row>
    <row r="47" spans="1:4" x14ac:dyDescent="0.2">
      <c r="A47" s="3">
        <v>32</v>
      </c>
      <c r="B47" s="3" t="s">
        <v>72</v>
      </c>
      <c r="C47" s="3" t="s">
        <v>73</v>
      </c>
      <c r="D47" s="3">
        <v>704710158</v>
      </c>
    </row>
    <row r="48" spans="1:4" x14ac:dyDescent="0.2">
      <c r="A48" s="3">
        <v>33</v>
      </c>
      <c r="B48" s="3" t="s">
        <v>74</v>
      </c>
      <c r="C48" s="3" t="s">
        <v>75</v>
      </c>
      <c r="D48" s="3">
        <v>719614800</v>
      </c>
    </row>
    <row r="49" spans="1:4" x14ac:dyDescent="0.2">
      <c r="A49" s="3">
        <v>34</v>
      </c>
      <c r="B49" s="3" t="s">
        <v>76</v>
      </c>
      <c r="C49" s="3" t="s">
        <v>77</v>
      </c>
      <c r="D49" s="3">
        <v>796164319</v>
      </c>
    </row>
    <row r="50" spans="1:4" x14ac:dyDescent="0.2">
      <c r="A50" s="3">
        <v>35</v>
      </c>
      <c r="B50" s="3" t="s">
        <v>78</v>
      </c>
      <c r="C50" s="3" t="s">
        <v>79</v>
      </c>
      <c r="D50" s="3">
        <v>718590902</v>
      </c>
    </row>
    <row r="51" spans="1:4" x14ac:dyDescent="0.2">
      <c r="A51" s="3">
        <v>36</v>
      </c>
      <c r="B51" s="3" t="s">
        <v>80</v>
      </c>
      <c r="C51" s="3" t="s">
        <v>81</v>
      </c>
      <c r="D51" s="3">
        <v>704136678</v>
      </c>
    </row>
    <row r="53" spans="1:4" x14ac:dyDescent="0.2">
      <c r="A53" s="3" t="s">
        <v>82</v>
      </c>
    </row>
    <row r="54" spans="1:4" x14ac:dyDescent="0.2">
      <c r="A54" s="3">
        <v>37</v>
      </c>
      <c r="B54" s="3" t="s">
        <v>83</v>
      </c>
      <c r="C54" s="3" t="s">
        <v>84</v>
      </c>
      <c r="D54" s="3">
        <v>717465968</v>
      </c>
    </row>
    <row r="55" spans="1:4" x14ac:dyDescent="0.2">
      <c r="A55" s="3">
        <v>38</v>
      </c>
      <c r="B55" s="3" t="s">
        <v>85</v>
      </c>
      <c r="C55" s="3" t="s">
        <v>86</v>
      </c>
      <c r="D55" s="3">
        <v>758939229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4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6" max="6" width="24.140625" customWidth="1"/>
    <col min="7" max="7" width="61.140625" customWidth="1"/>
    <col min="8" max="8" width="16.85546875" customWidth="1"/>
    <col min="9" max="9" width="7.85546875" customWidth="1"/>
  </cols>
  <sheetData>
    <row r="1" spans="1:13" x14ac:dyDescent="0.2">
      <c r="A1" s="1" t="s">
        <v>87</v>
      </c>
      <c r="B1" s="1" t="s">
        <v>171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">
      <c r="A2" s="3" t="s">
        <v>90</v>
      </c>
      <c r="B2" s="3" t="s">
        <v>172</v>
      </c>
    </row>
    <row r="3" spans="1:13" x14ac:dyDescent="0.2">
      <c r="A3" s="3" t="s">
        <v>91</v>
      </c>
      <c r="B3" s="4">
        <v>45635</v>
      </c>
    </row>
    <row r="4" spans="1:13" x14ac:dyDescent="0.2">
      <c r="A4" s="3" t="s">
        <v>93</v>
      </c>
      <c r="B4" s="3">
        <v>12000</v>
      </c>
    </row>
    <row r="5" spans="1:13" x14ac:dyDescent="0.2">
      <c r="A5" s="3" t="s">
        <v>94</v>
      </c>
      <c r="B5" s="3" t="s">
        <v>173</v>
      </c>
    </row>
    <row r="7" spans="1:13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  <c r="J7" s="2"/>
      <c r="K7" s="2"/>
      <c r="L7" s="2"/>
      <c r="M7" s="2"/>
    </row>
    <row r="8" spans="1:13" x14ac:dyDescent="0.2">
      <c r="A8" s="6">
        <v>45901</v>
      </c>
      <c r="B8" s="5">
        <v>45905</v>
      </c>
      <c r="C8" s="3">
        <v>0</v>
      </c>
      <c r="D8" s="7">
        <v>27000</v>
      </c>
      <c r="E8" s="4">
        <v>45914.70208333333</v>
      </c>
      <c r="F8" s="3" t="s">
        <v>174</v>
      </c>
      <c r="G8" s="3" t="s">
        <v>107</v>
      </c>
      <c r="H8" s="8">
        <f>N(D8)-N(C8)-N(I8)</f>
        <v>24000</v>
      </c>
      <c r="I8" s="8">
        <f t="shared" ref="I8:I10" si="0">IF(AND(ISNUMBER(IF(ISTEXT(E8), DATEVALUE(LEFT(E8,10)), E8)), ISNUMBER(IF(ISTEXT(B8),  DATEVALUE(B8),           B8)), IF(ISTEXT(E8), DATEVALUE(LEFT(E8,10)), E8)&gt;IF(ISTEXT(B8),  DATEVALUE(B8),           B8)+2),3000,0)</f>
        <v>3000</v>
      </c>
    </row>
    <row r="9" spans="1:13" x14ac:dyDescent="0.2">
      <c r="A9" s="6">
        <v>45870</v>
      </c>
      <c r="B9" s="5">
        <v>45874</v>
      </c>
      <c r="C9" s="3">
        <v>0</v>
      </c>
      <c r="D9" s="7">
        <v>12000</v>
      </c>
      <c r="E9" s="4">
        <v>45873.698611111111</v>
      </c>
      <c r="F9" s="3" t="s">
        <v>175</v>
      </c>
      <c r="G9" s="3" t="s">
        <v>107</v>
      </c>
      <c r="H9" s="8">
        <f t="shared" ref="H9:H10" si="1">N(H8)+N(D9)-N(C9)-N(I9)</f>
        <v>36000</v>
      </c>
      <c r="I9" s="8">
        <f t="shared" si="0"/>
        <v>0</v>
      </c>
    </row>
    <row r="10" spans="1:13" x14ac:dyDescent="0.2">
      <c r="A10" s="6">
        <v>45809</v>
      </c>
      <c r="B10" s="5">
        <v>45813</v>
      </c>
      <c r="C10" s="3">
        <v>0</v>
      </c>
      <c r="D10" s="7">
        <v>24000</v>
      </c>
      <c r="E10" s="4">
        <v>45809.634027777778</v>
      </c>
      <c r="F10" s="3" t="s">
        <v>176</v>
      </c>
      <c r="G10" s="3" t="s">
        <v>107</v>
      </c>
      <c r="H10" s="8">
        <f t="shared" si="1"/>
        <v>60000</v>
      </c>
      <c r="I10" s="8">
        <f t="shared" si="0"/>
        <v>0</v>
      </c>
    </row>
    <row r="11" spans="1:13" x14ac:dyDescent="0.2">
      <c r="B11" s="4"/>
      <c r="E11" s="4"/>
    </row>
    <row r="12" spans="1:13" x14ac:dyDescent="0.2">
      <c r="B12" s="4"/>
      <c r="E12" s="4"/>
    </row>
    <row r="13" spans="1:13" x14ac:dyDescent="0.2">
      <c r="B13" s="4"/>
      <c r="E13" s="4"/>
    </row>
    <row r="14" spans="1:13" x14ac:dyDescent="0.2">
      <c r="B14" s="4"/>
      <c r="E14" s="4"/>
    </row>
    <row r="15" spans="1:13" x14ac:dyDescent="0.2">
      <c r="B15" s="4"/>
    </row>
    <row r="16" spans="1:13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0" spans="1:5" x14ac:dyDescent="0.2">
      <c r="A20" s="6"/>
      <c r="B20" s="5"/>
      <c r="E20" s="10"/>
    </row>
    <row r="21" spans="1:5" x14ac:dyDescent="0.2">
      <c r="A21" s="6"/>
      <c r="B21" s="5"/>
      <c r="E21" s="10"/>
    </row>
    <row r="22" spans="1:5" x14ac:dyDescent="0.2">
      <c r="A22" s="6"/>
      <c r="B22" s="5"/>
      <c r="E22" s="10"/>
    </row>
    <row r="23" spans="1:5" x14ac:dyDescent="0.2">
      <c r="A23" s="6"/>
      <c r="B23" s="5"/>
      <c r="E23" s="10"/>
    </row>
    <row r="24" spans="1:5" x14ac:dyDescent="0.2">
      <c r="A24" s="9"/>
      <c r="B24" s="5"/>
      <c r="E24" s="10"/>
    </row>
  </sheetData>
  <conditionalFormatting sqref="H8:H2000">
    <cfRule type="cellIs" dxfId="413" priority="1" stopIfTrue="1" operator="lessThan">
      <formula>0</formula>
    </cfRule>
  </conditionalFormatting>
  <conditionalFormatting sqref="I8:I2000">
    <cfRule type="cellIs" dxfId="412" priority="2" stopIfTrue="1" operator="greaterThan">
      <formula>0</formula>
    </cfRule>
  </conditionalFormatting>
  <conditionalFormatting sqref="H8:H2000">
    <cfRule type="cellIs" dxfId="411" priority="3" stopIfTrue="1" operator="lessThan">
      <formula>0</formula>
    </cfRule>
  </conditionalFormatting>
  <conditionalFormatting sqref="I8:I2000">
    <cfRule type="cellIs" dxfId="410" priority="4" stopIfTrue="1" operator="greaterThan">
      <formula>0</formula>
    </cfRule>
  </conditionalFormatting>
  <conditionalFormatting sqref="H8:H2000">
    <cfRule type="cellIs" dxfId="409" priority="5" stopIfTrue="1" operator="lessThan">
      <formula>0</formula>
    </cfRule>
  </conditionalFormatting>
  <conditionalFormatting sqref="I8:I2000">
    <cfRule type="cellIs" dxfId="408" priority="6" stopIfTrue="1" operator="greaterThan">
      <formula>0</formula>
    </cfRule>
  </conditionalFormatting>
  <conditionalFormatting sqref="H8:H2000">
    <cfRule type="cellIs" dxfId="407" priority="7" stopIfTrue="1" operator="lessThan">
      <formula>0</formula>
    </cfRule>
  </conditionalFormatting>
  <conditionalFormatting sqref="I8:I2000">
    <cfRule type="cellIs" dxfId="406" priority="8" stopIfTrue="1" operator="greaterThan">
      <formula>0</formula>
    </cfRule>
  </conditionalFormatting>
  <conditionalFormatting sqref="H8:H2000">
    <cfRule type="cellIs" dxfId="405" priority="9" stopIfTrue="1" operator="lessThan">
      <formula>0</formula>
    </cfRule>
  </conditionalFormatting>
  <conditionalFormatting sqref="I8:I2000">
    <cfRule type="cellIs" dxfId="404" priority="10" stopIfTrue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4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sheetData>
    <row r="1" spans="1:15" x14ac:dyDescent="0.2">
      <c r="A1" s="1" t="s">
        <v>87</v>
      </c>
      <c r="B1" s="1" t="s">
        <v>177</v>
      </c>
      <c r="C1" s="2"/>
      <c r="D1" s="1" t="s">
        <v>88</v>
      </c>
      <c r="E1" s="1">
        <v>254110069811</v>
      </c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">
      <c r="A2" s="3" t="s">
        <v>90</v>
      </c>
      <c r="B2" s="4">
        <v>45779</v>
      </c>
    </row>
    <row r="3" spans="1:15" x14ac:dyDescent="0.2">
      <c r="A3" s="3" t="s">
        <v>91</v>
      </c>
    </row>
    <row r="4" spans="1:15" x14ac:dyDescent="0.2">
      <c r="A4" s="3" t="s">
        <v>93</v>
      </c>
      <c r="B4" s="3">
        <v>24000</v>
      </c>
    </row>
    <row r="5" spans="1:15" x14ac:dyDescent="0.2">
      <c r="A5" s="3" t="s">
        <v>94</v>
      </c>
      <c r="B5" s="3" t="s">
        <v>178</v>
      </c>
    </row>
    <row r="7" spans="1:15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  <c r="J7" s="2"/>
      <c r="K7" s="2"/>
      <c r="L7" s="2"/>
      <c r="M7" s="2"/>
      <c r="N7" s="2"/>
      <c r="O7" s="2"/>
    </row>
    <row r="8" spans="1:15" x14ac:dyDescent="0.2">
      <c r="A8" s="6">
        <v>45870</v>
      </c>
      <c r="B8" s="5">
        <v>45874</v>
      </c>
      <c r="C8" s="3">
        <v>0</v>
      </c>
      <c r="D8" s="7">
        <v>12000</v>
      </c>
      <c r="E8" s="10">
        <v>45892.041666666664</v>
      </c>
      <c r="F8" s="3" t="s">
        <v>179</v>
      </c>
      <c r="G8" s="3" t="s">
        <v>107</v>
      </c>
      <c r="H8" s="8">
        <f>N(D8)-N(C8)-N(I8)</f>
        <v>9000</v>
      </c>
      <c r="I8" s="8">
        <f t="shared" ref="I8:I14" si="0">IF(AND(ISNUMBER(IF(ISTEXT(E8), DATEVALUE(LEFT(E8,10)), E8)), ISNUMBER(IF(ISTEXT(B8),  DATEVALUE(B8),           B8)), IF(ISTEXT(E8), DATEVALUE(LEFT(E8,10)), E8)&gt;IF(ISTEXT(B8),  DATEVALUE(B8),           B8)+2),3000,0)</f>
        <v>3000</v>
      </c>
    </row>
    <row r="9" spans="1:15" x14ac:dyDescent="0.2">
      <c r="A9" s="6">
        <v>45839</v>
      </c>
      <c r="B9" s="5">
        <v>45843</v>
      </c>
      <c r="C9" s="3">
        <v>0</v>
      </c>
      <c r="D9" s="7">
        <v>12000</v>
      </c>
      <c r="E9" s="10">
        <v>45861.379166666666</v>
      </c>
      <c r="F9" s="3" t="s">
        <v>180</v>
      </c>
      <c r="G9" s="3" t="s">
        <v>107</v>
      </c>
      <c r="H9" s="8">
        <f t="shared" ref="H9:H14" si="1">N(H8)+N(D9)-N(C9)-N(I9)</f>
        <v>18000</v>
      </c>
      <c r="I9" s="8">
        <f t="shared" si="0"/>
        <v>3000</v>
      </c>
    </row>
    <row r="10" spans="1:15" x14ac:dyDescent="0.2">
      <c r="A10" s="6">
        <v>45809</v>
      </c>
      <c r="B10" s="5">
        <v>45813</v>
      </c>
      <c r="C10" s="3">
        <v>0</v>
      </c>
      <c r="D10" s="7">
        <v>12000</v>
      </c>
      <c r="E10" s="10">
        <v>45830.848611111112</v>
      </c>
      <c r="F10" s="3" t="s">
        <v>181</v>
      </c>
      <c r="G10" s="3" t="s">
        <v>107</v>
      </c>
      <c r="H10" s="8">
        <f t="shared" si="1"/>
        <v>27000</v>
      </c>
      <c r="I10" s="8">
        <f t="shared" si="0"/>
        <v>3000</v>
      </c>
    </row>
    <row r="11" spans="1:15" x14ac:dyDescent="0.2">
      <c r="A11" s="9">
        <v>45778</v>
      </c>
      <c r="B11" s="5">
        <v>45782</v>
      </c>
      <c r="C11" s="3">
        <v>0</v>
      </c>
      <c r="D11" s="7">
        <v>12000</v>
      </c>
      <c r="E11" s="10">
        <v>45800.417361111111</v>
      </c>
      <c r="F11" s="3" t="s">
        <v>182</v>
      </c>
      <c r="G11" s="3" t="s">
        <v>107</v>
      </c>
      <c r="H11" s="8">
        <f t="shared" si="1"/>
        <v>36000</v>
      </c>
      <c r="I11" s="8">
        <f t="shared" si="0"/>
        <v>3000</v>
      </c>
    </row>
    <row r="12" spans="1:15" x14ac:dyDescent="0.2">
      <c r="A12" s="6">
        <v>45748</v>
      </c>
      <c r="B12" s="5">
        <v>45752</v>
      </c>
      <c r="C12" s="3">
        <v>0</v>
      </c>
      <c r="D12" s="7">
        <v>12000</v>
      </c>
      <c r="E12" s="4">
        <v>45750.32916666667</v>
      </c>
      <c r="F12" s="3" t="s">
        <v>183</v>
      </c>
      <c r="G12" s="3" t="s">
        <v>107</v>
      </c>
      <c r="H12" s="8">
        <f t="shared" si="1"/>
        <v>48000</v>
      </c>
      <c r="I12" s="8">
        <f t="shared" si="0"/>
        <v>0</v>
      </c>
    </row>
    <row r="13" spans="1:15" x14ac:dyDescent="0.2">
      <c r="A13" s="6">
        <v>45689</v>
      </c>
      <c r="B13" s="5">
        <v>45693</v>
      </c>
      <c r="C13" s="3">
        <v>0</v>
      </c>
      <c r="D13" s="7">
        <v>12000</v>
      </c>
      <c r="E13" s="4">
        <v>45694.793055555558</v>
      </c>
      <c r="F13" s="3" t="s">
        <v>184</v>
      </c>
      <c r="G13" s="3" t="s">
        <v>107</v>
      </c>
      <c r="H13" s="8">
        <f t="shared" si="1"/>
        <v>60000</v>
      </c>
      <c r="I13" s="8">
        <f t="shared" si="0"/>
        <v>0</v>
      </c>
    </row>
    <row r="14" spans="1:15" x14ac:dyDescent="0.2">
      <c r="A14" s="6">
        <v>45658</v>
      </c>
      <c r="B14" s="5">
        <v>45662</v>
      </c>
      <c r="C14" s="3">
        <v>0</v>
      </c>
      <c r="D14" s="7">
        <v>9000</v>
      </c>
      <c r="E14" s="4">
        <v>45661.798611111109</v>
      </c>
      <c r="F14" s="3" t="s">
        <v>185</v>
      </c>
      <c r="G14" s="3" t="s">
        <v>107</v>
      </c>
      <c r="H14" s="8">
        <f t="shared" si="1"/>
        <v>69000</v>
      </c>
      <c r="I14" s="8">
        <f t="shared" si="0"/>
        <v>0</v>
      </c>
    </row>
    <row r="15" spans="1:15" x14ac:dyDescent="0.2">
      <c r="B15" s="4"/>
      <c r="E15" s="4"/>
    </row>
    <row r="16" spans="1:15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0" spans="1:5" x14ac:dyDescent="0.2">
      <c r="A20" s="6"/>
      <c r="B20" s="5"/>
      <c r="E20" s="10"/>
    </row>
    <row r="21" spans="1:5" x14ac:dyDescent="0.2">
      <c r="A21" s="6"/>
      <c r="B21" s="5"/>
      <c r="E21" s="10"/>
    </row>
    <row r="22" spans="1:5" x14ac:dyDescent="0.2">
      <c r="A22" s="6"/>
      <c r="B22" s="5"/>
      <c r="E22" s="10"/>
    </row>
    <row r="23" spans="1:5" x14ac:dyDescent="0.2">
      <c r="A23" s="6"/>
      <c r="B23" s="5"/>
      <c r="E23" s="10"/>
    </row>
    <row r="24" spans="1:5" x14ac:dyDescent="0.2">
      <c r="A24" s="6"/>
      <c r="B24" s="5"/>
      <c r="E24" s="10"/>
    </row>
  </sheetData>
  <conditionalFormatting sqref="H8:H2000">
    <cfRule type="cellIs" dxfId="403" priority="1" stopIfTrue="1" operator="lessThan">
      <formula>0</formula>
    </cfRule>
  </conditionalFormatting>
  <conditionalFormatting sqref="I8:I2000">
    <cfRule type="cellIs" dxfId="402" priority="2" stopIfTrue="1" operator="greaterThan">
      <formula>0</formula>
    </cfRule>
  </conditionalFormatting>
  <conditionalFormatting sqref="H8:H2000">
    <cfRule type="cellIs" dxfId="401" priority="3" stopIfTrue="1" operator="lessThan">
      <formula>0</formula>
    </cfRule>
  </conditionalFormatting>
  <conditionalFormatting sqref="I8:I2000">
    <cfRule type="cellIs" dxfId="400" priority="4" stopIfTrue="1" operator="greaterThan">
      <formula>0</formula>
    </cfRule>
  </conditionalFormatting>
  <conditionalFormatting sqref="H8:H2000">
    <cfRule type="cellIs" dxfId="399" priority="5" stopIfTrue="1" operator="lessThan">
      <formula>0</formula>
    </cfRule>
  </conditionalFormatting>
  <conditionalFormatting sqref="I8:I2000">
    <cfRule type="cellIs" dxfId="398" priority="6" stopIfTrue="1" operator="greaterThan">
      <formula>0</formula>
    </cfRule>
  </conditionalFormatting>
  <conditionalFormatting sqref="H8:H2000">
    <cfRule type="cellIs" dxfId="397" priority="7" stopIfTrue="1" operator="lessThan">
      <formula>0</formula>
    </cfRule>
  </conditionalFormatting>
  <conditionalFormatting sqref="I8:I2000">
    <cfRule type="cellIs" dxfId="396" priority="8" stopIfTrue="1" operator="greaterThan">
      <formula>0</formula>
    </cfRule>
  </conditionalFormatting>
  <conditionalFormatting sqref="H8:H2000">
    <cfRule type="cellIs" dxfId="395" priority="9" stopIfTrue="1" operator="lessThan">
      <formula>0</formula>
    </cfRule>
  </conditionalFormatting>
  <conditionalFormatting sqref="I8:I2000">
    <cfRule type="cellIs" dxfId="394" priority="10" stopIfTrue="1" operator="greaterThan">
      <formula>0</formula>
    </cfRule>
  </conditionalFormatting>
  <conditionalFormatting sqref="H8:H2000">
    <cfRule type="cellIs" dxfId="393" priority="11" stopIfTrue="1" operator="lessThan">
      <formula>0</formula>
    </cfRule>
  </conditionalFormatting>
  <conditionalFormatting sqref="I8:I2000">
    <cfRule type="cellIs" dxfId="392" priority="12" stopIfTrue="1" operator="greaterThan">
      <formula>0</formula>
    </cfRule>
  </conditionalFormatting>
  <conditionalFormatting sqref="H8:H2000">
    <cfRule type="cellIs" dxfId="391" priority="13" stopIfTrue="1" operator="lessThan">
      <formula>0</formula>
    </cfRule>
  </conditionalFormatting>
  <conditionalFormatting sqref="I8:I2000">
    <cfRule type="cellIs" dxfId="390" priority="14" stopIfTrue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5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1" max="1" width="20.28515625" customWidth="1"/>
    <col min="8" max="8" width="16.85546875" customWidth="1"/>
  </cols>
  <sheetData>
    <row r="1" spans="1:13" x14ac:dyDescent="0.2">
      <c r="A1" s="1" t="s">
        <v>87</v>
      </c>
      <c r="B1" s="1" t="s">
        <v>8</v>
      </c>
      <c r="C1" s="2"/>
      <c r="D1" s="1" t="s">
        <v>88</v>
      </c>
      <c r="E1" s="1">
        <v>742613241</v>
      </c>
      <c r="F1" s="2"/>
      <c r="G1" s="2"/>
      <c r="H1" s="2"/>
      <c r="I1" s="2"/>
      <c r="J1" s="2"/>
      <c r="K1" s="2"/>
      <c r="L1" s="2"/>
      <c r="M1" s="2"/>
    </row>
    <row r="2" spans="1:13" x14ac:dyDescent="0.2">
      <c r="A2" s="3" t="s">
        <v>90</v>
      </c>
      <c r="B2" s="4">
        <v>45297</v>
      </c>
    </row>
    <row r="3" spans="1:13" x14ac:dyDescent="0.2">
      <c r="A3" s="3" t="s">
        <v>91</v>
      </c>
      <c r="B3" s="11">
        <v>45397</v>
      </c>
      <c r="C3" s="5">
        <v>45398</v>
      </c>
    </row>
    <row r="4" spans="1:13" x14ac:dyDescent="0.2">
      <c r="A4" s="3" t="s">
        <v>93</v>
      </c>
      <c r="B4" s="3">
        <v>6000</v>
      </c>
      <c r="C4" s="3">
        <v>6000</v>
      </c>
      <c r="E4" s="3" t="s">
        <v>92</v>
      </c>
    </row>
    <row r="5" spans="1:13" x14ac:dyDescent="0.2">
      <c r="A5" s="3" t="s">
        <v>94</v>
      </c>
      <c r="B5" s="3" t="s">
        <v>186</v>
      </c>
      <c r="C5" s="3" t="s">
        <v>187</v>
      </c>
    </row>
    <row r="7" spans="1:13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  <c r="J7" s="2"/>
      <c r="K7" s="2"/>
      <c r="L7" s="2"/>
      <c r="M7" s="2"/>
    </row>
    <row r="8" spans="1:13" x14ac:dyDescent="0.2">
      <c r="A8" s="6">
        <v>45870</v>
      </c>
      <c r="B8" s="5">
        <v>45874</v>
      </c>
      <c r="C8" s="3">
        <v>0</v>
      </c>
      <c r="D8" s="7">
        <v>12000</v>
      </c>
      <c r="E8" s="4">
        <v>45870.368750000001</v>
      </c>
      <c r="F8" s="3" t="s">
        <v>188</v>
      </c>
      <c r="G8" s="3" t="s">
        <v>107</v>
      </c>
      <c r="H8" s="8">
        <f>N(D8)-N(C8)-N(I8)</f>
        <v>12000</v>
      </c>
      <c r="I8" s="8">
        <f t="shared" ref="I8:I12" si="0">IF(AND(ISNUMBER(IF(ISTEXT(E8), DATEVALUE(LEFT(E8,10)), E8)), ISNUMBER(IF(ISTEXT(B8),  DATEVALUE(B8),           B8)), IF(ISTEXT(E8), DATEVALUE(LEFT(E8,10)), E8)&gt;IF(ISTEXT(B8),  DATEVALUE(B8),           B8)+2),3000,0)</f>
        <v>0</v>
      </c>
    </row>
    <row r="9" spans="1:13" x14ac:dyDescent="0.2">
      <c r="A9" s="6">
        <v>45809</v>
      </c>
      <c r="B9" s="5">
        <v>45813</v>
      </c>
      <c r="C9" s="3">
        <v>0</v>
      </c>
      <c r="D9" s="7">
        <v>12000</v>
      </c>
      <c r="E9" s="4">
        <v>45835.731249999997</v>
      </c>
      <c r="F9" s="3" t="s">
        <v>189</v>
      </c>
      <c r="G9" s="3" t="s">
        <v>107</v>
      </c>
      <c r="H9" s="8">
        <f t="shared" ref="H9:H12" si="1">N(H8)+N(D9)-N(C9)-N(I9)</f>
        <v>21000</v>
      </c>
      <c r="I9" s="8">
        <f t="shared" si="0"/>
        <v>3000</v>
      </c>
    </row>
    <row r="10" spans="1:13" x14ac:dyDescent="0.2">
      <c r="A10" s="9">
        <v>45778</v>
      </c>
      <c r="B10" s="5">
        <v>45782</v>
      </c>
      <c r="C10" s="3">
        <v>0</v>
      </c>
      <c r="D10" s="7">
        <v>12000</v>
      </c>
      <c r="E10" s="4">
        <v>45808.45208333333</v>
      </c>
      <c r="F10" s="3" t="s">
        <v>190</v>
      </c>
      <c r="G10" s="3" t="s">
        <v>107</v>
      </c>
      <c r="H10" s="8">
        <f t="shared" si="1"/>
        <v>30000</v>
      </c>
      <c r="I10" s="8">
        <f t="shared" si="0"/>
        <v>3000</v>
      </c>
    </row>
    <row r="11" spans="1:13" x14ac:dyDescent="0.2">
      <c r="A11" s="6">
        <v>45748</v>
      </c>
      <c r="B11" s="5">
        <v>45752</v>
      </c>
      <c r="C11" s="3">
        <v>0</v>
      </c>
      <c r="D11" s="7">
        <v>12000</v>
      </c>
      <c r="E11" s="4">
        <v>45748.424305555556</v>
      </c>
      <c r="F11" s="3" t="s">
        <v>191</v>
      </c>
      <c r="G11" s="3" t="s">
        <v>107</v>
      </c>
      <c r="H11" s="8">
        <f t="shared" si="1"/>
        <v>42000</v>
      </c>
      <c r="I11" s="8">
        <f t="shared" si="0"/>
        <v>0</v>
      </c>
    </row>
    <row r="12" spans="1:13" x14ac:dyDescent="0.2">
      <c r="A12" s="6">
        <v>45689</v>
      </c>
      <c r="B12" s="5">
        <v>45693</v>
      </c>
      <c r="C12" s="3">
        <v>0</v>
      </c>
      <c r="D12" s="7">
        <v>24000</v>
      </c>
      <c r="E12" s="4">
        <v>45716.552777777775</v>
      </c>
      <c r="F12" s="3" t="s">
        <v>192</v>
      </c>
      <c r="G12" s="3" t="s">
        <v>107</v>
      </c>
      <c r="H12" s="8">
        <f t="shared" si="1"/>
        <v>63000</v>
      </c>
      <c r="I12" s="8">
        <f t="shared" si="0"/>
        <v>3000</v>
      </c>
    </row>
    <row r="13" spans="1:13" x14ac:dyDescent="0.2">
      <c r="A13" s="6">
        <v>45839</v>
      </c>
      <c r="B13" s="4"/>
      <c r="C13" s="3">
        <v>0</v>
      </c>
      <c r="E13" s="4"/>
      <c r="G13" s="3" t="s">
        <v>107</v>
      </c>
    </row>
    <row r="14" spans="1:13" x14ac:dyDescent="0.2">
      <c r="B14" s="4"/>
      <c r="E14" s="4"/>
    </row>
    <row r="15" spans="1:13" x14ac:dyDescent="0.2">
      <c r="B15" s="4"/>
    </row>
    <row r="16" spans="1:13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0" spans="1:5" x14ac:dyDescent="0.2">
      <c r="A20" s="6"/>
      <c r="B20" s="5"/>
      <c r="E20" s="10"/>
    </row>
    <row r="21" spans="1:5" x14ac:dyDescent="0.2">
      <c r="A21" s="6"/>
      <c r="B21" s="5"/>
      <c r="E21" s="10"/>
    </row>
    <row r="22" spans="1:5" x14ac:dyDescent="0.2">
      <c r="A22" s="6"/>
      <c r="B22" s="5"/>
      <c r="E22" s="10"/>
    </row>
    <row r="23" spans="1:5" x14ac:dyDescent="0.2">
      <c r="A23" s="9"/>
      <c r="B23" s="5"/>
      <c r="E23" s="10"/>
    </row>
    <row r="24" spans="1:5" x14ac:dyDescent="0.2">
      <c r="A24" s="6"/>
      <c r="B24" s="5"/>
      <c r="E24" s="10"/>
    </row>
    <row r="25" spans="1:5" x14ac:dyDescent="0.2">
      <c r="A25" s="6"/>
      <c r="B25" s="5"/>
      <c r="E25" s="10"/>
    </row>
  </sheetData>
  <conditionalFormatting sqref="H8:H2000">
    <cfRule type="cellIs" dxfId="389" priority="1" stopIfTrue="1" operator="lessThan">
      <formula>0</formula>
    </cfRule>
  </conditionalFormatting>
  <conditionalFormatting sqref="I8:I2000">
    <cfRule type="cellIs" dxfId="388" priority="2" stopIfTrue="1" operator="greaterThan">
      <formula>0</formula>
    </cfRule>
  </conditionalFormatting>
  <conditionalFormatting sqref="H8:H2000">
    <cfRule type="cellIs" dxfId="387" priority="3" stopIfTrue="1" operator="lessThan">
      <formula>0</formula>
    </cfRule>
  </conditionalFormatting>
  <conditionalFormatting sqref="I8:I2000">
    <cfRule type="cellIs" dxfId="386" priority="4" stopIfTrue="1" operator="greaterThan">
      <formula>0</formula>
    </cfRule>
  </conditionalFormatting>
  <conditionalFormatting sqref="H8:H2000">
    <cfRule type="cellIs" dxfId="385" priority="5" stopIfTrue="1" operator="lessThan">
      <formula>0</formula>
    </cfRule>
  </conditionalFormatting>
  <conditionalFormatting sqref="I8:I2000">
    <cfRule type="cellIs" dxfId="384" priority="6" stopIfTrue="1" operator="greaterThan">
      <formula>0</formula>
    </cfRule>
  </conditionalFormatting>
  <conditionalFormatting sqref="H8:H2000">
    <cfRule type="cellIs" dxfId="383" priority="7" stopIfTrue="1" operator="lessThan">
      <formula>0</formula>
    </cfRule>
  </conditionalFormatting>
  <conditionalFormatting sqref="I8:I2000">
    <cfRule type="cellIs" dxfId="382" priority="8" stopIfTrue="1" operator="greaterThan">
      <formula>0</formula>
    </cfRule>
  </conditionalFormatting>
  <conditionalFormatting sqref="H8:H2000">
    <cfRule type="cellIs" dxfId="381" priority="9" stopIfTrue="1" operator="lessThan">
      <formula>0</formula>
    </cfRule>
  </conditionalFormatting>
  <conditionalFormatting sqref="I8:I2000">
    <cfRule type="cellIs" dxfId="380" priority="10" stopIfTrue="1" operator="greaterThan">
      <formula>0</formula>
    </cfRule>
  </conditionalFormatting>
  <conditionalFormatting sqref="H8:H2000">
    <cfRule type="cellIs" dxfId="379" priority="11" stopIfTrue="1" operator="lessThan">
      <formula>0</formula>
    </cfRule>
  </conditionalFormatting>
  <conditionalFormatting sqref="I8:I2000">
    <cfRule type="cellIs" dxfId="378" priority="12" stopIfTrue="1" operator="greaterThan">
      <formula>0</formula>
    </cfRule>
  </conditionalFormatting>
  <conditionalFormatting sqref="H8:H2000">
    <cfRule type="cellIs" dxfId="377" priority="13" stopIfTrue="1" operator="lessThan">
      <formula>0</formula>
    </cfRule>
  </conditionalFormatting>
  <conditionalFormatting sqref="I8:I2000">
    <cfRule type="cellIs" dxfId="376" priority="14" stopIfTrue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8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6" max="6" width="24.42578125" customWidth="1"/>
    <col min="8" max="8" width="16.85546875" customWidth="1"/>
    <col min="9" max="9" width="8.42578125" customWidth="1"/>
  </cols>
  <sheetData>
    <row r="1" spans="1:9" x14ac:dyDescent="0.2">
      <c r="A1" s="1" t="s">
        <v>87</v>
      </c>
      <c r="B1" s="1" t="s">
        <v>193</v>
      </c>
      <c r="C1" s="2"/>
      <c r="D1" s="1" t="s">
        <v>88</v>
      </c>
      <c r="E1" s="1" t="s">
        <v>194</v>
      </c>
      <c r="F1" s="2"/>
      <c r="G1" s="2"/>
      <c r="H1" s="2"/>
      <c r="I1" s="2"/>
    </row>
    <row r="2" spans="1:9" x14ac:dyDescent="0.2">
      <c r="A2" s="3" t="s">
        <v>90</v>
      </c>
      <c r="B2" s="4">
        <v>45295</v>
      </c>
    </row>
    <row r="3" spans="1:9" x14ac:dyDescent="0.2">
      <c r="A3" s="3" t="s">
        <v>91</v>
      </c>
      <c r="B3" s="11">
        <v>45380</v>
      </c>
    </row>
    <row r="4" spans="1:9" x14ac:dyDescent="0.2">
      <c r="A4" s="3" t="s">
        <v>93</v>
      </c>
      <c r="B4" s="3">
        <v>12000</v>
      </c>
      <c r="C4" s="3" t="s">
        <v>195</v>
      </c>
    </row>
    <row r="5" spans="1:9" x14ac:dyDescent="0.2">
      <c r="A5" s="3" t="s">
        <v>94</v>
      </c>
      <c r="B5" s="3" t="s">
        <v>196</v>
      </c>
    </row>
    <row r="7" spans="1:9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</row>
    <row r="8" spans="1:9" x14ac:dyDescent="0.2">
      <c r="A8" s="6">
        <v>45901</v>
      </c>
      <c r="B8" s="5">
        <v>45905</v>
      </c>
      <c r="C8" s="3">
        <v>0</v>
      </c>
      <c r="D8" s="7">
        <v>12000</v>
      </c>
      <c r="E8" s="4">
        <v>45904.510416666664</v>
      </c>
      <c r="F8" s="3" t="s">
        <v>197</v>
      </c>
      <c r="G8" s="3" t="s">
        <v>107</v>
      </c>
      <c r="H8" s="8">
        <f>N(D8)-N(C8)-N(I8)</f>
        <v>12000</v>
      </c>
      <c r="I8" s="8">
        <f t="shared" ref="I8:I10" si="0">IF(AND(ISNUMBER(IF(ISTEXT(E8), DATEVALUE(LEFT(E8,10)), E8)), ISNUMBER(IF(ISTEXT(B8),  DATEVALUE(B8),           B8)), IF(ISTEXT(E8), DATEVALUE(LEFT(E8,10)), E8)&gt;IF(ISTEXT(B8),  DATEVALUE(B8),           B8)+2),3000,0)</f>
        <v>0</v>
      </c>
    </row>
    <row r="9" spans="1:9" x14ac:dyDescent="0.2">
      <c r="A9" s="6">
        <v>45839</v>
      </c>
      <c r="B9" s="5">
        <v>45843</v>
      </c>
      <c r="C9" s="3">
        <v>0</v>
      </c>
      <c r="D9" s="7">
        <v>36000</v>
      </c>
      <c r="E9" s="4">
        <v>45866.847222222219</v>
      </c>
      <c r="F9" s="3" t="s">
        <v>198</v>
      </c>
      <c r="G9" s="3" t="s">
        <v>107</v>
      </c>
      <c r="H9" s="8">
        <f t="shared" ref="H9:H10" si="1">N(H8)+N(D9)-N(C9)-N(I9)</f>
        <v>45000</v>
      </c>
      <c r="I9" s="8">
        <f t="shared" si="0"/>
        <v>3000</v>
      </c>
    </row>
    <row r="10" spans="1:9" x14ac:dyDescent="0.2">
      <c r="A10" s="6">
        <v>45809</v>
      </c>
      <c r="B10" s="5">
        <v>45813</v>
      </c>
      <c r="C10" s="3">
        <v>0</v>
      </c>
      <c r="D10" s="7">
        <v>12000</v>
      </c>
      <c r="E10" s="4">
        <v>45814.431944444441</v>
      </c>
      <c r="F10" s="3" t="s">
        <v>199</v>
      </c>
      <c r="G10" s="3" t="s">
        <v>107</v>
      </c>
      <c r="H10" s="8">
        <f t="shared" si="1"/>
        <v>57000</v>
      </c>
      <c r="I10" s="8">
        <f t="shared" si="0"/>
        <v>0</v>
      </c>
    </row>
    <row r="11" spans="1:9" x14ac:dyDescent="0.2">
      <c r="A11" s="9">
        <v>45778</v>
      </c>
      <c r="B11" s="4"/>
      <c r="C11" s="3">
        <v>0</v>
      </c>
      <c r="E11" s="4"/>
      <c r="G11" s="3" t="s">
        <v>107</v>
      </c>
    </row>
    <row r="12" spans="1:9" x14ac:dyDescent="0.2">
      <c r="A12" s="6">
        <v>45748</v>
      </c>
      <c r="B12" s="5">
        <v>45752</v>
      </c>
      <c r="C12" s="3">
        <v>0</v>
      </c>
      <c r="D12" s="7">
        <v>12000</v>
      </c>
      <c r="E12" s="4">
        <v>45750.731249999997</v>
      </c>
      <c r="F12" s="3" t="s">
        <v>200</v>
      </c>
      <c r="G12" s="3" t="s">
        <v>107</v>
      </c>
      <c r="H12" s="8">
        <f t="shared" ref="H12:H13" si="2">N(H11)+N(D12)-N(C12)-N(I12)</f>
        <v>12000</v>
      </c>
      <c r="I12" s="8">
        <f t="shared" ref="I12:I13" si="3">IF(AND(ISNUMBER(IF(ISTEXT(E12), DATEVALUE(LEFT(E12,10)), E12)), ISNUMBER(IF(ISTEXT(B12),  DATEVALUE(B12),           B12)), IF(ISTEXT(E12), DATEVALUE(LEFT(E12,10)), E12)&gt;IF(ISTEXT(B12),  DATEVALUE(B12),           B12)+2),3000,0)</f>
        <v>0</v>
      </c>
    </row>
    <row r="13" spans="1:9" x14ac:dyDescent="0.2">
      <c r="A13" s="6">
        <v>45717</v>
      </c>
      <c r="B13" s="5">
        <v>45721</v>
      </c>
      <c r="C13" s="3">
        <v>0</v>
      </c>
      <c r="D13" s="7">
        <v>14000</v>
      </c>
      <c r="E13" s="4">
        <v>45732.21597222222</v>
      </c>
      <c r="F13" s="3" t="s">
        <v>201</v>
      </c>
      <c r="G13" s="3" t="s">
        <v>107</v>
      </c>
      <c r="H13" s="8">
        <f t="shared" si="2"/>
        <v>23000</v>
      </c>
      <c r="I13" s="8">
        <f t="shared" si="3"/>
        <v>3000</v>
      </c>
    </row>
    <row r="14" spans="1:9" x14ac:dyDescent="0.2">
      <c r="B14" s="4"/>
    </row>
    <row r="15" spans="1:9" x14ac:dyDescent="0.2">
      <c r="B15" s="4"/>
    </row>
    <row r="16" spans="1:9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1" spans="1:5" x14ac:dyDescent="0.2">
      <c r="A21" s="6"/>
      <c r="B21" s="5"/>
      <c r="E21" s="10"/>
    </row>
    <row r="22" spans="1:5" x14ac:dyDescent="0.2">
      <c r="A22" s="6"/>
      <c r="B22" s="5"/>
      <c r="E22" s="10"/>
    </row>
    <row r="23" spans="1:5" x14ac:dyDescent="0.2">
      <c r="A23" s="6"/>
      <c r="B23" s="5"/>
      <c r="E23" s="10"/>
    </row>
    <row r="24" spans="1:5" x14ac:dyDescent="0.2">
      <c r="A24" s="6"/>
      <c r="B24" s="5"/>
      <c r="E24" s="10"/>
    </row>
    <row r="25" spans="1:5" x14ac:dyDescent="0.2">
      <c r="A25" s="9"/>
      <c r="B25" s="5"/>
      <c r="E25" s="10"/>
    </row>
    <row r="26" spans="1:5" x14ac:dyDescent="0.2">
      <c r="A26" s="6"/>
      <c r="B26" s="5"/>
      <c r="E26" s="10"/>
    </row>
    <row r="27" spans="1:5" x14ac:dyDescent="0.2">
      <c r="A27" s="6"/>
      <c r="B27" s="5"/>
      <c r="E27" s="10"/>
    </row>
    <row r="28" spans="1:5" x14ac:dyDescent="0.2">
      <c r="A28" s="6"/>
      <c r="B28" s="5"/>
      <c r="E28" s="10"/>
    </row>
  </sheetData>
  <conditionalFormatting sqref="H8:H1995">
    <cfRule type="cellIs" dxfId="375" priority="1" stopIfTrue="1" operator="lessThan">
      <formula>0</formula>
    </cfRule>
  </conditionalFormatting>
  <conditionalFormatting sqref="I8:I1995">
    <cfRule type="cellIs" dxfId="374" priority="2" stopIfTrue="1" operator="greaterThan">
      <formula>0</formula>
    </cfRule>
  </conditionalFormatting>
  <conditionalFormatting sqref="H8:H1995">
    <cfRule type="cellIs" dxfId="373" priority="3" stopIfTrue="1" operator="lessThan">
      <formula>0</formula>
    </cfRule>
  </conditionalFormatting>
  <conditionalFormatting sqref="I8:I1995">
    <cfRule type="cellIs" dxfId="372" priority="4" stopIfTrue="1" operator="greaterThan">
      <formula>0</formula>
    </cfRule>
  </conditionalFormatting>
  <conditionalFormatting sqref="H8:H1995">
    <cfRule type="cellIs" dxfId="371" priority="5" stopIfTrue="1" operator="lessThan">
      <formula>0</formula>
    </cfRule>
  </conditionalFormatting>
  <conditionalFormatting sqref="I8:I1995">
    <cfRule type="cellIs" dxfId="370" priority="6" stopIfTrue="1" operator="greaterThan">
      <formula>0</formula>
    </cfRule>
  </conditionalFormatting>
  <conditionalFormatting sqref="H8:H1995">
    <cfRule type="cellIs" dxfId="369" priority="7" stopIfTrue="1" operator="lessThan">
      <formula>0</formula>
    </cfRule>
  </conditionalFormatting>
  <conditionalFormatting sqref="I8:I1995">
    <cfRule type="cellIs" dxfId="368" priority="8" stopIfTrue="1" operator="greaterThan">
      <formula>0</formula>
    </cfRule>
  </conditionalFormatting>
  <conditionalFormatting sqref="H8:H1995">
    <cfRule type="cellIs" dxfId="367" priority="9" stopIfTrue="1" operator="lessThan">
      <formula>0</formula>
    </cfRule>
  </conditionalFormatting>
  <conditionalFormatting sqref="I8:I1995">
    <cfRule type="cellIs" dxfId="366" priority="10" stopIfTrue="1" operator="greaterThan">
      <formula>0</formula>
    </cfRule>
  </conditionalFormatting>
  <conditionalFormatting sqref="H8:H1995">
    <cfRule type="cellIs" dxfId="365" priority="11" stopIfTrue="1" operator="lessThan">
      <formula>0</formula>
    </cfRule>
  </conditionalFormatting>
  <conditionalFormatting sqref="I8:I1995">
    <cfRule type="cellIs" dxfId="364" priority="12" stopIfTrue="1" operator="greaterThan">
      <formula>0</formula>
    </cfRule>
  </conditionalFormatting>
  <conditionalFormatting sqref="H8:H1995">
    <cfRule type="cellIs" dxfId="363" priority="13" stopIfTrue="1" operator="lessThan">
      <formula>0</formula>
    </cfRule>
  </conditionalFormatting>
  <conditionalFormatting sqref="I8:I1995">
    <cfRule type="cellIs" dxfId="362" priority="14" stopIfTrue="1" operator="greaterThan">
      <formula>0</formula>
    </cfRule>
  </conditionalFormatting>
  <conditionalFormatting sqref="H8:H1995">
    <cfRule type="cellIs" dxfId="361" priority="15" stopIfTrue="1" operator="lessThan">
      <formula>0</formula>
    </cfRule>
  </conditionalFormatting>
  <conditionalFormatting sqref="I8:I1995">
    <cfRule type="cellIs" dxfId="360" priority="16" stopIfTrue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6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8" max="8" width="16.85546875" customWidth="1"/>
    <col min="9" max="9" width="8.42578125" customWidth="1"/>
  </cols>
  <sheetData>
    <row r="1" spans="1:13" x14ac:dyDescent="0.2">
      <c r="A1" s="1" t="s">
        <v>87</v>
      </c>
      <c r="B1" s="1" t="s">
        <v>202</v>
      </c>
      <c r="C1" s="2"/>
      <c r="D1" s="1" t="s">
        <v>88</v>
      </c>
      <c r="E1" s="2"/>
      <c r="F1" s="2"/>
      <c r="G1" s="2"/>
      <c r="H1" s="2"/>
      <c r="I1" s="2"/>
      <c r="J1" s="2"/>
      <c r="K1" s="2"/>
      <c r="L1" s="2"/>
      <c r="M1" s="2"/>
    </row>
    <row r="2" spans="1:13" x14ac:dyDescent="0.2">
      <c r="A2" s="3" t="s">
        <v>90</v>
      </c>
    </row>
    <row r="3" spans="1:13" x14ac:dyDescent="0.2">
      <c r="A3" s="3" t="s">
        <v>91</v>
      </c>
      <c r="B3" s="12">
        <v>45764</v>
      </c>
    </row>
    <row r="4" spans="1:13" x14ac:dyDescent="0.2">
      <c r="A4" s="3" t="s">
        <v>93</v>
      </c>
      <c r="B4" s="3">
        <v>24000</v>
      </c>
    </row>
    <row r="5" spans="1:13" x14ac:dyDescent="0.2">
      <c r="A5" s="3" t="s">
        <v>94</v>
      </c>
      <c r="B5" s="3" t="s">
        <v>203</v>
      </c>
    </row>
    <row r="7" spans="1:13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  <c r="J7" s="2"/>
      <c r="K7" s="2"/>
      <c r="L7" s="2"/>
      <c r="M7" s="2"/>
    </row>
    <row r="8" spans="1:13" x14ac:dyDescent="0.2">
      <c r="A8" s="6">
        <v>45870</v>
      </c>
      <c r="B8" s="5">
        <v>45874</v>
      </c>
      <c r="C8" s="3">
        <v>0</v>
      </c>
      <c r="D8" s="7">
        <v>12000</v>
      </c>
      <c r="E8" s="10">
        <v>45881.392361111109</v>
      </c>
      <c r="F8" s="3" t="s">
        <v>204</v>
      </c>
      <c r="G8" s="3" t="s">
        <v>107</v>
      </c>
      <c r="H8" s="8">
        <f>N(D8)-N(C8)-N(I8)</f>
        <v>9000</v>
      </c>
      <c r="I8" s="8">
        <f t="shared" ref="I8:I10" si="0">IF(AND(ISNUMBER(IF(ISTEXT(E8), DATEVALUE(LEFT(E8,10)), E8)), ISNUMBER(IF(ISTEXT(B8),  DATEVALUE(B8),           B8)), IF(ISTEXT(E8), DATEVALUE(LEFT(E8,10)), E8)&gt;IF(ISTEXT(B8),  DATEVALUE(B8),           B8)+2),3000,0)</f>
        <v>3000</v>
      </c>
    </row>
    <row r="9" spans="1:13" x14ac:dyDescent="0.2">
      <c r="A9" s="6">
        <v>45901</v>
      </c>
      <c r="B9" s="5">
        <v>45905</v>
      </c>
      <c r="C9" s="3">
        <v>0</v>
      </c>
      <c r="D9" s="7">
        <v>11000</v>
      </c>
      <c r="E9" s="10">
        <v>45907.699305555558</v>
      </c>
      <c r="F9" s="3" t="s">
        <v>205</v>
      </c>
      <c r="G9" s="3" t="s">
        <v>107</v>
      </c>
      <c r="H9" s="8">
        <f t="shared" ref="H9:H10" si="1">N(H8)+N(D9)-N(C9)-N(I9)</f>
        <v>17000</v>
      </c>
      <c r="I9" s="8">
        <f t="shared" si="0"/>
        <v>3000</v>
      </c>
    </row>
    <row r="10" spans="1:13" x14ac:dyDescent="0.2">
      <c r="A10" s="6">
        <v>45689</v>
      </c>
      <c r="B10" s="5">
        <v>45693</v>
      </c>
      <c r="C10" s="3">
        <v>0</v>
      </c>
      <c r="D10" s="7">
        <v>19000</v>
      </c>
      <c r="E10" s="10">
        <v>45712.327777777777</v>
      </c>
      <c r="F10" s="3" t="s">
        <v>206</v>
      </c>
      <c r="G10" s="3" t="s">
        <v>107</v>
      </c>
      <c r="H10" s="8">
        <f t="shared" si="1"/>
        <v>33000</v>
      </c>
      <c r="I10" s="8">
        <f t="shared" si="0"/>
        <v>3000</v>
      </c>
    </row>
    <row r="11" spans="1:13" x14ac:dyDescent="0.2">
      <c r="B11" s="4"/>
    </row>
    <row r="12" spans="1:13" x14ac:dyDescent="0.2">
      <c r="B12" s="4"/>
      <c r="E12" s="4"/>
    </row>
    <row r="13" spans="1:13" x14ac:dyDescent="0.2">
      <c r="B13" s="4"/>
      <c r="E13" s="4"/>
    </row>
    <row r="14" spans="1:13" x14ac:dyDescent="0.2">
      <c r="B14" s="4"/>
      <c r="E14" s="4"/>
    </row>
    <row r="15" spans="1:13" x14ac:dyDescent="0.2">
      <c r="B15" s="4"/>
    </row>
    <row r="16" spans="1:13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0" spans="1:5" x14ac:dyDescent="0.2">
      <c r="A20" s="6"/>
      <c r="B20" s="5"/>
      <c r="E20" s="10"/>
    </row>
    <row r="21" spans="1:5" x14ac:dyDescent="0.2">
      <c r="A21" s="6"/>
      <c r="B21" s="5"/>
      <c r="E21" s="10"/>
    </row>
    <row r="22" spans="1:5" x14ac:dyDescent="0.2">
      <c r="A22" s="6"/>
      <c r="B22" s="5"/>
      <c r="E22" s="10"/>
    </row>
    <row r="23" spans="1:5" x14ac:dyDescent="0.2">
      <c r="A23" s="9"/>
      <c r="B23" s="5"/>
      <c r="E23" s="10"/>
    </row>
    <row r="24" spans="1:5" x14ac:dyDescent="0.2">
      <c r="A24" s="6"/>
      <c r="B24" s="5"/>
      <c r="E24" s="10"/>
    </row>
    <row r="25" spans="1:5" x14ac:dyDescent="0.2">
      <c r="A25" s="6"/>
      <c r="B25" s="5"/>
      <c r="E25" s="10"/>
    </row>
    <row r="26" spans="1:5" x14ac:dyDescent="0.2">
      <c r="A26" s="6"/>
      <c r="B26" s="5"/>
      <c r="E26" s="10"/>
    </row>
  </sheetData>
  <conditionalFormatting sqref="H8:H2000">
    <cfRule type="cellIs" dxfId="359" priority="1" stopIfTrue="1" operator="lessThan">
      <formula>0</formula>
    </cfRule>
  </conditionalFormatting>
  <conditionalFormatting sqref="I8:I2000">
    <cfRule type="cellIs" dxfId="358" priority="2" stopIfTrue="1" operator="greaterThan">
      <formula>0</formula>
    </cfRule>
  </conditionalFormatting>
  <conditionalFormatting sqref="H8:H2000">
    <cfRule type="cellIs" dxfId="357" priority="3" stopIfTrue="1" operator="lessThan">
      <formula>0</formula>
    </cfRule>
  </conditionalFormatting>
  <conditionalFormatting sqref="I8:I2000">
    <cfRule type="cellIs" dxfId="356" priority="4" stopIfTrue="1" operator="greaterThan">
      <formula>0</formula>
    </cfRule>
  </conditionalFormatting>
  <conditionalFormatting sqref="H8:H2000">
    <cfRule type="cellIs" dxfId="355" priority="5" stopIfTrue="1" operator="lessThan">
      <formula>0</formula>
    </cfRule>
  </conditionalFormatting>
  <conditionalFormatting sqref="I8:I2000">
    <cfRule type="cellIs" dxfId="354" priority="6" stopIfTrue="1" operator="greaterThan">
      <formula>0</formula>
    </cfRule>
  </conditionalFormatting>
  <conditionalFormatting sqref="H8:H2000">
    <cfRule type="cellIs" dxfId="353" priority="7" stopIfTrue="1" operator="lessThan">
      <formula>0</formula>
    </cfRule>
  </conditionalFormatting>
  <conditionalFormatting sqref="I8:I2000">
    <cfRule type="cellIs" dxfId="352" priority="8" stopIfTrue="1" operator="greaterThan">
      <formula>0</formula>
    </cfRule>
  </conditionalFormatting>
  <conditionalFormatting sqref="H8:H2000">
    <cfRule type="cellIs" dxfId="351" priority="9" stopIfTrue="1" operator="lessThan">
      <formula>0</formula>
    </cfRule>
  </conditionalFormatting>
  <conditionalFormatting sqref="I8:I2000">
    <cfRule type="cellIs" dxfId="350" priority="10" stopIfTrue="1" operator="greaterThan">
      <formula>0</formula>
    </cfRule>
  </conditionalFormatting>
  <conditionalFormatting sqref="H8:H2000">
    <cfRule type="cellIs" dxfId="349" priority="11" stopIfTrue="1" operator="lessThan">
      <formula>0</formula>
    </cfRule>
  </conditionalFormatting>
  <conditionalFormatting sqref="I8:I2000">
    <cfRule type="cellIs" dxfId="348" priority="12" stopIfTrue="1" operator="greaterThan">
      <formula>0</formula>
    </cfRule>
  </conditionalFormatting>
  <conditionalFormatting sqref="H8:H2000">
    <cfRule type="cellIs" dxfId="347" priority="13" stopIfTrue="1" operator="lessThan">
      <formula>0</formula>
    </cfRule>
  </conditionalFormatting>
  <conditionalFormatting sqref="I8:I2000">
    <cfRule type="cellIs" dxfId="346" priority="14" stopIfTrue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9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7" max="7" width="41.5703125" customWidth="1"/>
    <col min="8" max="8" width="16.85546875" customWidth="1"/>
    <col min="9" max="9" width="7.85546875" customWidth="1"/>
  </cols>
  <sheetData>
    <row r="1" spans="1:9" x14ac:dyDescent="0.2">
      <c r="A1" s="1" t="s">
        <v>87</v>
      </c>
      <c r="B1" s="1" t="s">
        <v>34</v>
      </c>
      <c r="C1" s="2"/>
      <c r="D1" s="1" t="s">
        <v>88</v>
      </c>
      <c r="E1" s="1">
        <v>721933727</v>
      </c>
      <c r="F1" s="2"/>
      <c r="G1" s="2"/>
      <c r="H1" s="2"/>
      <c r="I1" s="2"/>
    </row>
    <row r="2" spans="1:9" x14ac:dyDescent="0.2">
      <c r="A2" s="3" t="s">
        <v>90</v>
      </c>
      <c r="B2" s="5">
        <v>45398</v>
      </c>
    </row>
    <row r="3" spans="1:9" x14ac:dyDescent="0.2">
      <c r="A3" s="3" t="s">
        <v>91</v>
      </c>
      <c r="B3" s="11">
        <v>45398</v>
      </c>
    </row>
    <row r="4" spans="1:9" x14ac:dyDescent="0.2">
      <c r="A4" s="3" t="s">
        <v>93</v>
      </c>
      <c r="B4" s="3">
        <v>12000</v>
      </c>
      <c r="C4" s="3" t="s">
        <v>207</v>
      </c>
    </row>
    <row r="5" spans="1:9" x14ac:dyDescent="0.2">
      <c r="A5" s="3" t="s">
        <v>94</v>
      </c>
      <c r="B5" s="3" t="s">
        <v>208</v>
      </c>
    </row>
    <row r="7" spans="1:9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</row>
    <row r="8" spans="1:9" x14ac:dyDescent="0.2">
      <c r="A8" s="6">
        <v>45839</v>
      </c>
      <c r="B8" s="5">
        <v>45843</v>
      </c>
      <c r="D8" s="7">
        <v>12000</v>
      </c>
      <c r="E8" s="4">
        <v>45849.71597222222</v>
      </c>
      <c r="F8" s="3" t="s">
        <v>209</v>
      </c>
      <c r="H8" s="8">
        <f>N(D8)-N(C8)-N(I8)</f>
        <v>9000</v>
      </c>
      <c r="I8" s="8">
        <f t="shared" ref="I8:I14" si="0">IF(AND(ISNUMBER(IF(ISTEXT(E8), DATEVALUE(LEFT(E8,10)), E8)), ISNUMBER(IF(ISTEXT(B8),  DATEVALUE(B8),           B8)), IF(ISTEXT(E8), DATEVALUE(LEFT(E8,10)), E8)&gt;IF(ISTEXT(B8),  DATEVALUE(B8),           B8)+2),3000,0)</f>
        <v>3000</v>
      </c>
    </row>
    <row r="9" spans="1:9" x14ac:dyDescent="0.2">
      <c r="A9" s="6">
        <v>45809</v>
      </c>
      <c r="B9" s="5">
        <v>45813</v>
      </c>
      <c r="C9" s="3">
        <v>0</v>
      </c>
      <c r="D9" s="7">
        <v>12000</v>
      </c>
      <c r="E9" s="4">
        <v>45820.990277777775</v>
      </c>
      <c r="F9" s="3" t="s">
        <v>210</v>
      </c>
      <c r="G9" s="3" t="s">
        <v>107</v>
      </c>
      <c r="H9" s="8">
        <f t="shared" ref="H9:H14" si="1">N(H8)+N(D9)-N(C9)-N(I9)</f>
        <v>18000</v>
      </c>
      <c r="I9" s="8">
        <f t="shared" si="0"/>
        <v>3000</v>
      </c>
    </row>
    <row r="10" spans="1:9" x14ac:dyDescent="0.2">
      <c r="A10" s="9">
        <v>45778</v>
      </c>
      <c r="B10" s="5">
        <v>45782</v>
      </c>
      <c r="C10" s="3">
        <v>0</v>
      </c>
      <c r="D10" s="7">
        <v>21000</v>
      </c>
      <c r="E10" s="4">
        <v>45801.498611111114</v>
      </c>
      <c r="F10" s="3" t="s">
        <v>211</v>
      </c>
      <c r="G10" s="3" t="s">
        <v>107</v>
      </c>
      <c r="H10" s="8">
        <f t="shared" si="1"/>
        <v>36000</v>
      </c>
      <c r="I10" s="8">
        <f t="shared" si="0"/>
        <v>3000</v>
      </c>
    </row>
    <row r="11" spans="1:9" x14ac:dyDescent="0.2">
      <c r="A11" s="6">
        <v>45748</v>
      </c>
      <c r="B11" s="5">
        <v>45752</v>
      </c>
      <c r="C11" s="3">
        <v>0</v>
      </c>
      <c r="D11" s="7">
        <v>12000</v>
      </c>
      <c r="E11" s="4">
        <v>45758.805555555555</v>
      </c>
      <c r="F11" s="3" t="s">
        <v>212</v>
      </c>
      <c r="G11" s="3" t="s">
        <v>107</v>
      </c>
      <c r="H11" s="8">
        <f t="shared" si="1"/>
        <v>45000</v>
      </c>
      <c r="I11" s="8">
        <f t="shared" si="0"/>
        <v>3000</v>
      </c>
    </row>
    <row r="12" spans="1:9" x14ac:dyDescent="0.2">
      <c r="A12" s="6">
        <v>45689</v>
      </c>
      <c r="B12" s="5">
        <v>45693</v>
      </c>
      <c r="C12" s="3">
        <v>0</v>
      </c>
      <c r="D12" s="7">
        <v>12000</v>
      </c>
      <c r="E12" s="4">
        <v>45695.397222222222</v>
      </c>
      <c r="F12" s="3" t="s">
        <v>213</v>
      </c>
      <c r="G12" s="3" t="s">
        <v>107</v>
      </c>
      <c r="H12" s="8">
        <f t="shared" si="1"/>
        <v>54000</v>
      </c>
      <c r="I12" s="8">
        <f t="shared" si="0"/>
        <v>3000</v>
      </c>
    </row>
    <row r="13" spans="1:9" x14ac:dyDescent="0.2">
      <c r="A13" s="6">
        <v>45901</v>
      </c>
      <c r="B13" s="5">
        <v>45905</v>
      </c>
      <c r="C13" s="3">
        <v>0</v>
      </c>
      <c r="D13" s="7">
        <v>19000</v>
      </c>
      <c r="E13" s="4">
        <v>45918.134027777778</v>
      </c>
      <c r="F13" s="3" t="s">
        <v>214</v>
      </c>
      <c r="G13" s="3" t="s">
        <v>107</v>
      </c>
      <c r="H13" s="8">
        <f t="shared" si="1"/>
        <v>70000</v>
      </c>
      <c r="I13" s="8">
        <f t="shared" si="0"/>
        <v>3000</v>
      </c>
    </row>
    <row r="14" spans="1:9" x14ac:dyDescent="0.2">
      <c r="A14" s="6">
        <v>45658</v>
      </c>
      <c r="B14" s="5">
        <v>45662</v>
      </c>
      <c r="C14" s="3">
        <v>0</v>
      </c>
      <c r="D14" s="7">
        <v>8000</v>
      </c>
      <c r="E14" s="4">
        <v>45668.343055555553</v>
      </c>
      <c r="F14" s="3" t="s">
        <v>215</v>
      </c>
      <c r="G14" s="3" t="s">
        <v>107</v>
      </c>
      <c r="H14" s="8">
        <f t="shared" si="1"/>
        <v>75000</v>
      </c>
      <c r="I14" s="8">
        <f t="shared" si="0"/>
        <v>3000</v>
      </c>
    </row>
    <row r="15" spans="1:9" x14ac:dyDescent="0.2">
      <c r="B15" s="4"/>
    </row>
    <row r="16" spans="1:9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0" spans="1:5" x14ac:dyDescent="0.2">
      <c r="A20" s="10"/>
    </row>
    <row r="23" spans="1:5" x14ac:dyDescent="0.2">
      <c r="A23" s="6"/>
      <c r="B23" s="5"/>
      <c r="E23" s="10"/>
    </row>
    <row r="24" spans="1:5" x14ac:dyDescent="0.2">
      <c r="A24" s="6"/>
      <c r="B24" s="5"/>
      <c r="E24" s="10"/>
    </row>
    <row r="25" spans="1:5" x14ac:dyDescent="0.2">
      <c r="A25" s="6"/>
      <c r="B25" s="5"/>
      <c r="E25" s="10"/>
    </row>
    <row r="26" spans="1:5" x14ac:dyDescent="0.2">
      <c r="A26" s="9"/>
      <c r="B26" s="5"/>
      <c r="E26" s="10"/>
    </row>
    <row r="27" spans="1:5" x14ac:dyDescent="0.2">
      <c r="A27" s="6"/>
      <c r="B27" s="5"/>
      <c r="E27" s="10"/>
    </row>
    <row r="28" spans="1:5" x14ac:dyDescent="0.2">
      <c r="A28" s="6"/>
      <c r="B28" s="5"/>
      <c r="E28" s="10"/>
    </row>
    <row r="29" spans="1:5" x14ac:dyDescent="0.2">
      <c r="A29" s="6"/>
      <c r="B29" s="5"/>
      <c r="E29" s="10"/>
    </row>
  </sheetData>
  <conditionalFormatting sqref="H8:H2000">
    <cfRule type="cellIs" dxfId="345" priority="1" stopIfTrue="1" operator="lessThan">
      <formula>0</formula>
    </cfRule>
  </conditionalFormatting>
  <conditionalFormatting sqref="I8:I2000">
    <cfRule type="cellIs" dxfId="344" priority="2" stopIfTrue="1" operator="greaterThan">
      <formula>0</formula>
    </cfRule>
  </conditionalFormatting>
  <conditionalFormatting sqref="H8:H2000">
    <cfRule type="cellIs" dxfId="343" priority="3" stopIfTrue="1" operator="lessThan">
      <formula>0</formula>
    </cfRule>
  </conditionalFormatting>
  <conditionalFormatting sqref="I8:I2000">
    <cfRule type="cellIs" dxfId="342" priority="4" stopIfTrue="1" operator="greaterThan">
      <formula>0</formula>
    </cfRule>
  </conditionalFormatting>
  <conditionalFormatting sqref="H8:H2000">
    <cfRule type="cellIs" dxfId="341" priority="5" stopIfTrue="1" operator="lessThan">
      <formula>0</formula>
    </cfRule>
  </conditionalFormatting>
  <conditionalFormatting sqref="I8:I2000">
    <cfRule type="cellIs" dxfId="340" priority="6" stopIfTrue="1" operator="greaterThan">
      <formula>0</formula>
    </cfRule>
  </conditionalFormatting>
  <conditionalFormatting sqref="H8:H2000">
    <cfRule type="cellIs" dxfId="339" priority="7" stopIfTrue="1" operator="lessThan">
      <formula>0</formula>
    </cfRule>
  </conditionalFormatting>
  <conditionalFormatting sqref="I8:I2000">
    <cfRule type="cellIs" dxfId="338" priority="8" stopIfTrue="1" operator="greaterThan">
      <formula>0</formula>
    </cfRule>
  </conditionalFormatting>
  <conditionalFormatting sqref="H8:H2000">
    <cfRule type="cellIs" dxfId="337" priority="9" stopIfTrue="1" operator="lessThan">
      <formula>0</formula>
    </cfRule>
  </conditionalFormatting>
  <conditionalFormatting sqref="I8:I2000">
    <cfRule type="cellIs" dxfId="336" priority="10" stopIfTrue="1" operator="greaterThan">
      <formula>0</formula>
    </cfRule>
  </conditionalFormatting>
  <conditionalFormatting sqref="H8:H2000">
    <cfRule type="cellIs" dxfId="335" priority="11" stopIfTrue="1" operator="lessThan">
      <formula>0</formula>
    </cfRule>
  </conditionalFormatting>
  <conditionalFormatting sqref="I8:I2000">
    <cfRule type="cellIs" dxfId="334" priority="12" stopIfTrue="1" operator="greaterThan">
      <formula>0</formula>
    </cfRule>
  </conditionalFormatting>
  <conditionalFormatting sqref="H8:H2000">
    <cfRule type="cellIs" dxfId="333" priority="13" stopIfTrue="1" operator="lessThan">
      <formula>0</formula>
    </cfRule>
  </conditionalFormatting>
  <conditionalFormatting sqref="I8:I2000">
    <cfRule type="cellIs" dxfId="332" priority="14" stopIfTrue="1" operator="greaterThan">
      <formula>0</formula>
    </cfRule>
  </conditionalFormatting>
  <conditionalFormatting sqref="H8:H2000">
    <cfRule type="cellIs" dxfId="331" priority="15" stopIfTrue="1" operator="lessThan">
      <formula>0</formula>
    </cfRule>
  </conditionalFormatting>
  <conditionalFormatting sqref="I8:I2000">
    <cfRule type="cellIs" dxfId="330" priority="16" stopIfTrue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1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8" max="8" width="15.85546875" customWidth="1"/>
    <col min="9" max="9" width="7.85546875" customWidth="1"/>
  </cols>
  <sheetData>
    <row r="1" spans="1:9" x14ac:dyDescent="0.2">
      <c r="A1" s="1" t="s">
        <v>87</v>
      </c>
      <c r="B1" s="1" t="s">
        <v>36</v>
      </c>
      <c r="C1" s="2"/>
      <c r="D1" s="1" t="s">
        <v>88</v>
      </c>
      <c r="E1" s="1">
        <v>727537438</v>
      </c>
      <c r="F1" s="2"/>
      <c r="G1" s="2"/>
      <c r="H1" s="2"/>
      <c r="I1" s="2"/>
    </row>
    <row r="2" spans="1:9" x14ac:dyDescent="0.2">
      <c r="A2" s="3" t="s">
        <v>90</v>
      </c>
      <c r="B2" s="4">
        <v>45297</v>
      </c>
    </row>
    <row r="3" spans="1:9" x14ac:dyDescent="0.2">
      <c r="A3" s="3" t="s">
        <v>91</v>
      </c>
      <c r="B3" s="11">
        <v>45395</v>
      </c>
    </row>
    <row r="4" spans="1:9" x14ac:dyDescent="0.2">
      <c r="A4" s="3" t="s">
        <v>93</v>
      </c>
      <c r="B4" s="3">
        <v>12000</v>
      </c>
    </row>
    <row r="5" spans="1:9" x14ac:dyDescent="0.2">
      <c r="A5" s="3" t="s">
        <v>94</v>
      </c>
      <c r="B5" s="3" t="s">
        <v>216</v>
      </c>
      <c r="C5" s="3" t="s">
        <v>92</v>
      </c>
      <c r="E5" s="3" t="s">
        <v>217</v>
      </c>
    </row>
    <row r="7" spans="1:9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</row>
    <row r="8" spans="1:9" x14ac:dyDescent="0.2">
      <c r="A8" s="6">
        <v>45870</v>
      </c>
      <c r="B8" s="5">
        <v>45874</v>
      </c>
      <c r="C8" s="3">
        <v>12000</v>
      </c>
      <c r="D8" s="7">
        <v>36000</v>
      </c>
      <c r="E8" s="4">
        <v>45893.479861111111</v>
      </c>
      <c r="F8" s="3" t="s">
        <v>218</v>
      </c>
      <c r="G8" s="3" t="s">
        <v>107</v>
      </c>
      <c r="H8" s="8">
        <f>N(D8)-N(C8)-N(I8)</f>
        <v>21000</v>
      </c>
      <c r="I8" s="8">
        <f t="shared" ref="I8:I12" si="0">IF(AND(ISNUMBER(IF(ISTEXT(E8), DATEVALUE(LEFT(E8,10)), E8)), ISNUMBER(IF(ISTEXT(B8),  DATEVALUE(B8),           B8)), IF(ISTEXT(E8), DATEVALUE(LEFT(E8,10)), E8)&gt;IF(ISTEXT(B8),  DATEVALUE(B8),           B8)+2),3000,0)</f>
        <v>3000</v>
      </c>
    </row>
    <row r="9" spans="1:9" x14ac:dyDescent="0.2">
      <c r="A9" s="6">
        <v>45839</v>
      </c>
      <c r="B9" s="5">
        <v>45843</v>
      </c>
      <c r="C9" s="3">
        <v>12000</v>
      </c>
      <c r="D9" s="7">
        <v>12000</v>
      </c>
      <c r="E9" s="4">
        <v>45840.425000000003</v>
      </c>
      <c r="F9" s="3" t="s">
        <v>219</v>
      </c>
      <c r="G9" s="3" t="s">
        <v>107</v>
      </c>
      <c r="H9" s="8">
        <f t="shared" ref="H9:H12" si="1">N(H8)+N(D9)-N(C9)-N(I9)</f>
        <v>21000</v>
      </c>
      <c r="I9" s="8">
        <f t="shared" si="0"/>
        <v>0</v>
      </c>
    </row>
    <row r="10" spans="1:9" x14ac:dyDescent="0.2">
      <c r="A10" s="6">
        <v>45809</v>
      </c>
      <c r="B10" s="5">
        <v>45813</v>
      </c>
      <c r="C10" s="3">
        <v>12000</v>
      </c>
      <c r="D10" s="7">
        <v>12000</v>
      </c>
      <c r="E10" s="4">
        <v>45814.870833333334</v>
      </c>
      <c r="F10" s="3" t="s">
        <v>220</v>
      </c>
      <c r="G10" s="3" t="s">
        <v>107</v>
      </c>
      <c r="H10" s="8">
        <f t="shared" si="1"/>
        <v>21000</v>
      </c>
      <c r="I10" s="8">
        <f t="shared" si="0"/>
        <v>0</v>
      </c>
    </row>
    <row r="11" spans="1:9" x14ac:dyDescent="0.2">
      <c r="A11" s="6">
        <v>45748</v>
      </c>
      <c r="B11" s="5">
        <v>45752</v>
      </c>
      <c r="C11" s="3">
        <v>12000</v>
      </c>
      <c r="D11" s="7">
        <v>12000</v>
      </c>
      <c r="E11" s="4">
        <v>45748.9375</v>
      </c>
      <c r="F11" s="3" t="s">
        <v>221</v>
      </c>
      <c r="G11" s="3" t="s">
        <v>107</v>
      </c>
      <c r="H11" s="8">
        <f t="shared" si="1"/>
        <v>21000</v>
      </c>
      <c r="I11" s="8">
        <f t="shared" si="0"/>
        <v>0</v>
      </c>
    </row>
    <row r="12" spans="1:9" x14ac:dyDescent="0.2">
      <c r="A12" s="6">
        <v>45717</v>
      </c>
      <c r="B12" s="5">
        <v>45721</v>
      </c>
      <c r="C12" s="3">
        <v>12000</v>
      </c>
      <c r="D12" s="7">
        <v>12000</v>
      </c>
      <c r="E12" s="4">
        <v>45721.840277777781</v>
      </c>
      <c r="F12" s="3" t="s">
        <v>222</v>
      </c>
      <c r="G12" s="3" t="s">
        <v>107</v>
      </c>
      <c r="H12" s="8">
        <f t="shared" si="1"/>
        <v>21000</v>
      </c>
      <c r="I12" s="8">
        <f t="shared" si="0"/>
        <v>0</v>
      </c>
    </row>
    <row r="13" spans="1:9" x14ac:dyDescent="0.2">
      <c r="B13" s="4"/>
      <c r="E13" s="4"/>
    </row>
    <row r="14" spans="1:9" x14ac:dyDescent="0.2">
      <c r="B14" s="4"/>
      <c r="E14" s="4"/>
    </row>
    <row r="15" spans="1:9" x14ac:dyDescent="0.2">
      <c r="B15" s="4"/>
    </row>
    <row r="16" spans="1:9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6" spans="1:5" x14ac:dyDescent="0.2">
      <c r="A26" s="6"/>
      <c r="B26" s="5"/>
      <c r="E26" s="10"/>
    </row>
    <row r="27" spans="1:5" x14ac:dyDescent="0.2">
      <c r="A27" s="6"/>
      <c r="B27" s="5"/>
      <c r="E27" s="10"/>
    </row>
    <row r="28" spans="1:5" x14ac:dyDescent="0.2">
      <c r="A28" s="9"/>
      <c r="B28" s="5"/>
      <c r="E28" s="10"/>
    </row>
    <row r="29" spans="1:5" x14ac:dyDescent="0.2">
      <c r="A29" s="6"/>
      <c r="B29" s="5"/>
      <c r="E29" s="10"/>
    </row>
    <row r="30" spans="1:5" x14ac:dyDescent="0.2">
      <c r="A30" s="6"/>
      <c r="B30" s="5"/>
      <c r="E30" s="10"/>
    </row>
    <row r="31" spans="1:5" x14ac:dyDescent="0.2">
      <c r="A31" s="6"/>
      <c r="B31" s="5"/>
      <c r="E31" s="10"/>
    </row>
  </sheetData>
  <conditionalFormatting sqref="H8:H2000">
    <cfRule type="cellIs" dxfId="329" priority="1" stopIfTrue="1" operator="lessThan">
      <formula>0</formula>
    </cfRule>
  </conditionalFormatting>
  <conditionalFormatting sqref="I8:I2000">
    <cfRule type="cellIs" dxfId="328" priority="2" stopIfTrue="1" operator="greaterThan">
      <formula>0</formula>
    </cfRule>
  </conditionalFormatting>
  <conditionalFormatting sqref="H8:H2000">
    <cfRule type="cellIs" dxfId="327" priority="3" stopIfTrue="1" operator="lessThan">
      <formula>0</formula>
    </cfRule>
  </conditionalFormatting>
  <conditionalFormatting sqref="I8:I2000">
    <cfRule type="cellIs" dxfId="326" priority="4" stopIfTrue="1" operator="greaterThan">
      <formula>0</formula>
    </cfRule>
  </conditionalFormatting>
  <conditionalFormatting sqref="H8:H2000">
    <cfRule type="cellIs" dxfId="325" priority="5" stopIfTrue="1" operator="lessThan">
      <formula>0</formula>
    </cfRule>
  </conditionalFormatting>
  <conditionalFormatting sqref="I8:I2000">
    <cfRule type="cellIs" dxfId="324" priority="6" stopIfTrue="1" operator="greaterThan">
      <formula>0</formula>
    </cfRule>
  </conditionalFormatting>
  <conditionalFormatting sqref="H8:H2000">
    <cfRule type="cellIs" dxfId="323" priority="7" stopIfTrue="1" operator="lessThan">
      <formula>0</formula>
    </cfRule>
  </conditionalFormatting>
  <conditionalFormatting sqref="I8:I2000">
    <cfRule type="cellIs" dxfId="322" priority="8" stopIfTrue="1" operator="greaterThan">
      <formula>0</formula>
    </cfRule>
  </conditionalFormatting>
  <conditionalFormatting sqref="H8:H2000">
    <cfRule type="cellIs" dxfId="321" priority="9" stopIfTrue="1" operator="lessThan">
      <formula>0</formula>
    </cfRule>
  </conditionalFormatting>
  <conditionalFormatting sqref="I8:I2000">
    <cfRule type="cellIs" dxfId="320" priority="10" stopIfTrue="1" operator="greaterThan">
      <formula>0</formula>
    </cfRule>
  </conditionalFormatting>
  <conditionalFormatting sqref="H8:H2000">
    <cfRule type="cellIs" dxfId="319" priority="11" stopIfTrue="1" operator="lessThan">
      <formula>0</formula>
    </cfRule>
  </conditionalFormatting>
  <conditionalFormatting sqref="I8:I2000">
    <cfRule type="cellIs" dxfId="318" priority="12" stopIfTrue="1" operator="greaterThan">
      <formula>0</formula>
    </cfRule>
  </conditionalFormatting>
  <conditionalFormatting sqref="H8:H2000">
    <cfRule type="cellIs" dxfId="317" priority="13" stopIfTrue="1" operator="lessThan">
      <formula>0</formula>
    </cfRule>
  </conditionalFormatting>
  <conditionalFormatting sqref="I8:I2000">
    <cfRule type="cellIs" dxfId="316" priority="14" stopIfTrue="1" operator="greaterThan">
      <formula>0</formula>
    </cfRule>
  </conditionalFormatting>
  <conditionalFormatting sqref="H8:H2000">
    <cfRule type="cellIs" dxfId="315" priority="15" stopIfTrue="1" operator="lessThan">
      <formula>0</formula>
    </cfRule>
  </conditionalFormatting>
  <conditionalFormatting sqref="I8:I2000">
    <cfRule type="cellIs" dxfId="314" priority="16" stopIfTrue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5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8" max="8" width="16.85546875" customWidth="1"/>
  </cols>
  <sheetData>
    <row r="1" spans="1:9" x14ac:dyDescent="0.2">
      <c r="A1" s="1" t="s">
        <v>87</v>
      </c>
      <c r="B1" s="2"/>
      <c r="C1" s="2"/>
      <c r="D1" s="1" t="s">
        <v>88</v>
      </c>
      <c r="E1" s="1">
        <v>254729415223</v>
      </c>
      <c r="F1" s="2"/>
      <c r="G1" s="2"/>
      <c r="H1" s="2"/>
      <c r="I1" s="2"/>
    </row>
    <row r="2" spans="1:9" x14ac:dyDescent="0.2">
      <c r="A2" s="3" t="s">
        <v>90</v>
      </c>
    </row>
    <row r="3" spans="1:9" x14ac:dyDescent="0.2">
      <c r="A3" s="3" t="s">
        <v>91</v>
      </c>
      <c r="B3" s="4">
        <v>45775</v>
      </c>
    </row>
    <row r="4" spans="1:9" x14ac:dyDescent="0.2">
      <c r="A4" s="3" t="s">
        <v>93</v>
      </c>
      <c r="B4" s="3">
        <v>24000</v>
      </c>
    </row>
    <row r="5" spans="1:9" x14ac:dyDescent="0.2">
      <c r="A5" s="3" t="s">
        <v>94</v>
      </c>
      <c r="B5" s="3" t="s">
        <v>223</v>
      </c>
    </row>
    <row r="7" spans="1:9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</row>
    <row r="8" spans="1:9" x14ac:dyDescent="0.2">
      <c r="A8" s="6">
        <v>45870</v>
      </c>
      <c r="B8" s="5">
        <v>45874</v>
      </c>
      <c r="C8" s="3">
        <v>0</v>
      </c>
      <c r="D8" s="7">
        <v>24000</v>
      </c>
      <c r="E8" s="10">
        <v>45870.640277777777</v>
      </c>
      <c r="F8" s="3" t="s">
        <v>224</v>
      </c>
      <c r="G8" s="3" t="s">
        <v>107</v>
      </c>
      <c r="H8" s="8">
        <f>N(D8)-N(C8)-N(I8)</f>
        <v>24000</v>
      </c>
      <c r="I8" s="8">
        <f t="shared" ref="I8:I11" si="0">IF(AND(ISNUMBER(IF(ISTEXT(E8), DATEVALUE(LEFT(E8,10)), E8)), ISNUMBER(IF(ISTEXT(B8),  DATEVALUE(B8),           B8)), IF(ISTEXT(E8), DATEVALUE(LEFT(E8,10)), E8)&gt;IF(ISTEXT(B8),  DATEVALUE(B8),           B8)+2),3000,0)</f>
        <v>0</v>
      </c>
    </row>
    <row r="9" spans="1:9" x14ac:dyDescent="0.2">
      <c r="A9" s="6">
        <v>45809</v>
      </c>
      <c r="B9" s="5">
        <v>45813</v>
      </c>
      <c r="C9" s="3">
        <v>0</v>
      </c>
      <c r="D9" s="7">
        <v>12000</v>
      </c>
      <c r="E9" s="10">
        <v>45838.572222222225</v>
      </c>
      <c r="F9" s="3" t="s">
        <v>225</v>
      </c>
      <c r="G9" s="3" t="s">
        <v>107</v>
      </c>
      <c r="H9" s="8">
        <f t="shared" ref="H9:H11" si="1">N(H8)+N(D9)-N(C9)-N(I9)</f>
        <v>33000</v>
      </c>
      <c r="I9" s="8">
        <f t="shared" si="0"/>
        <v>3000</v>
      </c>
    </row>
    <row r="10" spans="1:9" x14ac:dyDescent="0.2">
      <c r="A10" s="6">
        <v>45717</v>
      </c>
      <c r="B10" s="5">
        <v>45721</v>
      </c>
      <c r="C10" s="3">
        <v>0</v>
      </c>
      <c r="D10" s="7">
        <v>27000</v>
      </c>
      <c r="E10" s="10">
        <v>45747.522916666669</v>
      </c>
      <c r="F10" s="3" t="s">
        <v>226</v>
      </c>
      <c r="G10" s="3" t="s">
        <v>107</v>
      </c>
      <c r="H10" s="8">
        <f t="shared" si="1"/>
        <v>57000</v>
      </c>
      <c r="I10" s="8">
        <f t="shared" si="0"/>
        <v>3000</v>
      </c>
    </row>
    <row r="11" spans="1:9" x14ac:dyDescent="0.2">
      <c r="A11" s="6">
        <v>45689</v>
      </c>
      <c r="B11" s="5">
        <v>45693</v>
      </c>
      <c r="C11" s="3">
        <v>0</v>
      </c>
      <c r="D11" s="7">
        <v>12000</v>
      </c>
      <c r="E11" s="10">
        <v>45708.585416666669</v>
      </c>
      <c r="F11" s="3" t="s">
        <v>227</v>
      </c>
      <c r="G11" s="3" t="s">
        <v>107</v>
      </c>
      <c r="H11" s="8">
        <f t="shared" si="1"/>
        <v>66000</v>
      </c>
      <c r="I11" s="8">
        <f t="shared" si="0"/>
        <v>3000</v>
      </c>
    </row>
    <row r="12" spans="1:9" x14ac:dyDescent="0.2">
      <c r="B12" s="4"/>
      <c r="E12" s="4"/>
    </row>
    <row r="13" spans="1:9" x14ac:dyDescent="0.2">
      <c r="B13" s="4"/>
      <c r="E13" s="4"/>
    </row>
    <row r="14" spans="1:9" x14ac:dyDescent="0.2">
      <c r="B14" s="4"/>
      <c r="E14" s="4"/>
    </row>
    <row r="15" spans="1:9" x14ac:dyDescent="0.2">
      <c r="B15" s="4"/>
    </row>
    <row r="16" spans="1:9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0" spans="1:5" x14ac:dyDescent="0.2">
      <c r="A20" s="10"/>
    </row>
    <row r="21" spans="1:5" x14ac:dyDescent="0.2">
      <c r="A21" s="10"/>
    </row>
    <row r="22" spans="1:5" x14ac:dyDescent="0.2">
      <c r="A22" s="6"/>
      <c r="B22" s="5"/>
      <c r="E22" s="10"/>
    </row>
    <row r="23" spans="1:5" x14ac:dyDescent="0.2">
      <c r="A23" s="6"/>
      <c r="B23" s="5"/>
      <c r="E23" s="10"/>
    </row>
    <row r="24" spans="1:5" x14ac:dyDescent="0.2">
      <c r="A24" s="6"/>
      <c r="B24" s="5"/>
      <c r="E24" s="10"/>
    </row>
    <row r="25" spans="1:5" x14ac:dyDescent="0.2">
      <c r="A25" s="6"/>
      <c r="B25" s="5"/>
      <c r="E25" s="10"/>
    </row>
  </sheetData>
  <conditionalFormatting sqref="H8:H2000">
    <cfRule type="cellIs" dxfId="313" priority="1" stopIfTrue="1" operator="lessThan">
      <formula>0</formula>
    </cfRule>
  </conditionalFormatting>
  <conditionalFormatting sqref="I8:I2000">
    <cfRule type="cellIs" dxfId="312" priority="2" stopIfTrue="1" operator="greaterThan">
      <formula>0</formula>
    </cfRule>
  </conditionalFormatting>
  <conditionalFormatting sqref="H8:H2000">
    <cfRule type="cellIs" dxfId="311" priority="3" stopIfTrue="1" operator="lessThan">
      <formula>0</formula>
    </cfRule>
  </conditionalFormatting>
  <conditionalFormatting sqref="I8:I2000">
    <cfRule type="cellIs" dxfId="310" priority="4" stopIfTrue="1" operator="greaterThan">
      <formula>0</formula>
    </cfRule>
  </conditionalFormatting>
  <conditionalFormatting sqref="H8:H2000">
    <cfRule type="cellIs" dxfId="309" priority="5" stopIfTrue="1" operator="lessThan">
      <formula>0</formula>
    </cfRule>
  </conditionalFormatting>
  <conditionalFormatting sqref="I8:I2000">
    <cfRule type="cellIs" dxfId="308" priority="6" stopIfTrue="1" operator="greaterThan">
      <formula>0</formula>
    </cfRule>
  </conditionalFormatting>
  <conditionalFormatting sqref="H8:H2000">
    <cfRule type="cellIs" dxfId="307" priority="7" stopIfTrue="1" operator="lessThan">
      <formula>0</formula>
    </cfRule>
  </conditionalFormatting>
  <conditionalFormatting sqref="I8:I2000">
    <cfRule type="cellIs" dxfId="306" priority="8" stopIfTrue="1" operator="greaterThan">
      <formula>0</formula>
    </cfRule>
  </conditionalFormatting>
  <conditionalFormatting sqref="H8:H2000">
    <cfRule type="cellIs" dxfId="305" priority="9" stopIfTrue="1" operator="lessThan">
      <formula>0</formula>
    </cfRule>
  </conditionalFormatting>
  <conditionalFormatting sqref="I8:I2000">
    <cfRule type="cellIs" dxfId="304" priority="10" stopIfTrue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4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8" max="8" width="15.85546875" customWidth="1"/>
    <col min="9" max="9" width="7.85546875" customWidth="1"/>
  </cols>
  <sheetData>
    <row r="1" spans="1:9" x14ac:dyDescent="0.2">
      <c r="A1" s="1" t="s">
        <v>87</v>
      </c>
      <c r="B1" s="1" t="s">
        <v>228</v>
      </c>
      <c r="C1" s="2"/>
      <c r="D1" s="1" t="s">
        <v>88</v>
      </c>
      <c r="E1" s="1" t="s">
        <v>229</v>
      </c>
      <c r="F1" s="2"/>
      <c r="G1" s="2"/>
      <c r="H1" s="2"/>
      <c r="I1" s="2"/>
    </row>
    <row r="2" spans="1:9" x14ac:dyDescent="0.2">
      <c r="A2" s="3" t="s">
        <v>90</v>
      </c>
      <c r="B2" s="11">
        <v>45397</v>
      </c>
    </row>
    <row r="3" spans="1:9" x14ac:dyDescent="0.2">
      <c r="A3" s="3" t="s">
        <v>91</v>
      </c>
      <c r="B3" s="11">
        <v>45397</v>
      </c>
    </row>
    <row r="4" spans="1:9" x14ac:dyDescent="0.2">
      <c r="A4" s="3" t="s">
        <v>93</v>
      </c>
      <c r="B4" s="3">
        <v>12000</v>
      </c>
      <c r="C4" s="3" t="s">
        <v>230</v>
      </c>
    </row>
    <row r="5" spans="1:9" x14ac:dyDescent="0.2">
      <c r="A5" s="3" t="s">
        <v>94</v>
      </c>
      <c r="B5" s="3" t="s">
        <v>231</v>
      </c>
    </row>
    <row r="7" spans="1:9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</row>
    <row r="8" spans="1:9" x14ac:dyDescent="0.2">
      <c r="A8" s="6">
        <v>45870</v>
      </c>
      <c r="B8" s="5">
        <v>45874</v>
      </c>
      <c r="C8" s="3">
        <v>0</v>
      </c>
      <c r="D8" s="7">
        <v>24000</v>
      </c>
      <c r="E8" s="4">
        <v>45870.928472222222</v>
      </c>
      <c r="F8" s="3" t="s">
        <v>232</v>
      </c>
      <c r="G8" s="3" t="s">
        <v>107</v>
      </c>
      <c r="H8" s="8">
        <f>N(D8)-N(C8)-N(I8)</f>
        <v>24000</v>
      </c>
      <c r="I8" s="8">
        <f t="shared" ref="I8:I13" si="0">IF(AND(ISNUMBER(IF(ISTEXT(E8), DATEVALUE(LEFT(E8,10)), E8)), ISNUMBER(IF(ISTEXT(B8),  DATEVALUE(B8),           B8)), IF(ISTEXT(E8), DATEVALUE(LEFT(E8,10)), E8)&gt;IF(ISTEXT(B8),  DATEVALUE(B8),           B8)+2),3000,0)</f>
        <v>0</v>
      </c>
    </row>
    <row r="9" spans="1:9" x14ac:dyDescent="0.2">
      <c r="A9" s="6">
        <v>45839</v>
      </c>
      <c r="B9" s="5">
        <v>45843</v>
      </c>
      <c r="C9" s="3">
        <v>0</v>
      </c>
      <c r="D9" s="7">
        <v>12000</v>
      </c>
      <c r="E9" s="4">
        <v>45842.852083333331</v>
      </c>
      <c r="F9" s="3" t="s">
        <v>233</v>
      </c>
      <c r="G9" s="3" t="s">
        <v>107</v>
      </c>
      <c r="H9" s="8">
        <f t="shared" ref="H9:H13" si="1">N(H8)+N(D9)-N(C9)-N(I9)</f>
        <v>36000</v>
      </c>
      <c r="I9" s="8">
        <f t="shared" si="0"/>
        <v>0</v>
      </c>
    </row>
    <row r="10" spans="1:9" x14ac:dyDescent="0.2">
      <c r="A10" s="9">
        <v>45778</v>
      </c>
      <c r="B10" s="5">
        <v>45782</v>
      </c>
      <c r="C10" s="3">
        <v>0</v>
      </c>
      <c r="D10" s="7">
        <v>12000</v>
      </c>
      <c r="E10" s="4">
        <v>45805.634722222225</v>
      </c>
      <c r="F10" s="3" t="s">
        <v>234</v>
      </c>
      <c r="G10" s="3" t="s">
        <v>107</v>
      </c>
      <c r="H10" s="8">
        <f t="shared" si="1"/>
        <v>45000</v>
      </c>
      <c r="I10" s="8">
        <f t="shared" si="0"/>
        <v>3000</v>
      </c>
    </row>
    <row r="11" spans="1:9" x14ac:dyDescent="0.2">
      <c r="A11" s="6">
        <v>45748</v>
      </c>
      <c r="B11" s="5">
        <v>45752</v>
      </c>
      <c r="C11" s="3">
        <v>0</v>
      </c>
      <c r="D11" s="7">
        <v>12000</v>
      </c>
      <c r="E11" s="4">
        <v>45753.879861111112</v>
      </c>
      <c r="F11" s="3" t="s">
        <v>235</v>
      </c>
      <c r="G11" s="3" t="s">
        <v>107</v>
      </c>
      <c r="H11" s="8">
        <f t="shared" si="1"/>
        <v>57000</v>
      </c>
      <c r="I11" s="8">
        <f t="shared" si="0"/>
        <v>0</v>
      </c>
    </row>
    <row r="12" spans="1:9" x14ac:dyDescent="0.2">
      <c r="A12" s="6">
        <v>45689</v>
      </c>
      <c r="B12" s="5">
        <v>45693</v>
      </c>
      <c r="C12" s="3">
        <v>0</v>
      </c>
      <c r="D12" s="7">
        <v>24000</v>
      </c>
      <c r="E12" s="4">
        <v>45692.394444444442</v>
      </c>
      <c r="F12" s="3" t="s">
        <v>236</v>
      </c>
      <c r="G12" s="3" t="s">
        <v>107</v>
      </c>
      <c r="H12" s="8">
        <f t="shared" si="1"/>
        <v>81000</v>
      </c>
      <c r="I12" s="8">
        <f t="shared" si="0"/>
        <v>0</v>
      </c>
    </row>
    <row r="13" spans="1:9" x14ac:dyDescent="0.2">
      <c r="A13" s="6">
        <v>45901</v>
      </c>
      <c r="B13" s="5">
        <v>45905</v>
      </c>
      <c r="C13" s="3">
        <v>0</v>
      </c>
      <c r="D13" s="7">
        <v>19000</v>
      </c>
      <c r="E13" s="4">
        <v>45908.814583333333</v>
      </c>
      <c r="F13" s="3" t="s">
        <v>237</v>
      </c>
      <c r="G13" s="3" t="s">
        <v>107</v>
      </c>
      <c r="H13" s="8">
        <f t="shared" si="1"/>
        <v>97000</v>
      </c>
      <c r="I13" s="8">
        <f t="shared" si="0"/>
        <v>3000</v>
      </c>
    </row>
    <row r="14" spans="1:9" x14ac:dyDescent="0.2">
      <c r="B14" s="4"/>
      <c r="E14" s="4"/>
    </row>
    <row r="15" spans="1:9" x14ac:dyDescent="0.2">
      <c r="B15" s="4"/>
    </row>
    <row r="16" spans="1:9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0" spans="1:5" x14ac:dyDescent="0.2">
      <c r="A20" s="10"/>
    </row>
    <row r="22" spans="1:5" x14ac:dyDescent="0.2">
      <c r="A22" s="6"/>
      <c r="B22" s="5"/>
      <c r="E22" s="10"/>
    </row>
    <row r="23" spans="1:5" x14ac:dyDescent="0.2">
      <c r="A23" s="6"/>
      <c r="B23" s="5"/>
      <c r="E23" s="10"/>
    </row>
    <row r="24" spans="1:5" x14ac:dyDescent="0.2">
      <c r="A24" s="6"/>
      <c r="B24" s="5"/>
      <c r="E24" s="10"/>
    </row>
  </sheetData>
  <conditionalFormatting sqref="H8:H2000">
    <cfRule type="cellIs" dxfId="303" priority="1" stopIfTrue="1" operator="lessThan">
      <formula>0</formula>
    </cfRule>
  </conditionalFormatting>
  <conditionalFormatting sqref="I8:I2000">
    <cfRule type="cellIs" dxfId="302" priority="2" stopIfTrue="1" operator="greaterThan">
      <formula>0</formula>
    </cfRule>
  </conditionalFormatting>
  <conditionalFormatting sqref="H8:H2000">
    <cfRule type="cellIs" dxfId="301" priority="3" stopIfTrue="1" operator="lessThan">
      <formula>0</formula>
    </cfRule>
  </conditionalFormatting>
  <conditionalFormatting sqref="I8:I2000">
    <cfRule type="cellIs" dxfId="300" priority="4" stopIfTrue="1" operator="greaterThan">
      <formula>0</formula>
    </cfRule>
  </conditionalFormatting>
  <conditionalFormatting sqref="H8:H2000">
    <cfRule type="cellIs" dxfId="299" priority="5" stopIfTrue="1" operator="lessThan">
      <formula>0</formula>
    </cfRule>
  </conditionalFormatting>
  <conditionalFormatting sqref="I8:I2000">
    <cfRule type="cellIs" dxfId="298" priority="6" stopIfTrue="1" operator="greaterThan">
      <formula>0</formula>
    </cfRule>
  </conditionalFormatting>
  <conditionalFormatting sqref="H8:H2000">
    <cfRule type="cellIs" dxfId="297" priority="7" stopIfTrue="1" operator="lessThan">
      <formula>0</formula>
    </cfRule>
  </conditionalFormatting>
  <conditionalFormatting sqref="I8:I2000">
    <cfRule type="cellIs" dxfId="296" priority="8" stopIfTrue="1" operator="greaterThan">
      <formula>0</formula>
    </cfRule>
  </conditionalFormatting>
  <conditionalFormatting sqref="H8:H2000">
    <cfRule type="cellIs" dxfId="295" priority="9" stopIfTrue="1" operator="lessThan">
      <formula>0</formula>
    </cfRule>
  </conditionalFormatting>
  <conditionalFormatting sqref="I8:I2000">
    <cfRule type="cellIs" dxfId="294" priority="10" stopIfTrue="1" operator="greaterThan">
      <formula>0</formula>
    </cfRule>
  </conditionalFormatting>
  <conditionalFormatting sqref="H8:H2000">
    <cfRule type="cellIs" dxfId="293" priority="11" stopIfTrue="1" operator="lessThan">
      <formula>0</formula>
    </cfRule>
  </conditionalFormatting>
  <conditionalFormatting sqref="I8:I2000">
    <cfRule type="cellIs" dxfId="292" priority="12" stopIfTrue="1" operator="greaterThan">
      <formula>0</formula>
    </cfRule>
  </conditionalFormatting>
  <conditionalFormatting sqref="H8:H2000">
    <cfRule type="cellIs" dxfId="291" priority="13" stopIfTrue="1" operator="lessThan">
      <formula>0</formula>
    </cfRule>
  </conditionalFormatting>
  <conditionalFormatting sqref="I8:I2000">
    <cfRule type="cellIs" dxfId="290" priority="14" stopIfTrue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5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2" max="2" width="16.42578125" customWidth="1"/>
    <col min="8" max="8" width="16.85546875" customWidth="1"/>
    <col min="9" max="9" width="7.85546875" customWidth="1"/>
  </cols>
  <sheetData>
    <row r="1" spans="1:9" x14ac:dyDescent="0.2">
      <c r="A1" s="1" t="s">
        <v>87</v>
      </c>
      <c r="B1" s="1" t="s">
        <v>42</v>
      </c>
      <c r="C1" s="2"/>
      <c r="D1" s="1" t="s">
        <v>88</v>
      </c>
      <c r="E1" s="1">
        <v>753061224</v>
      </c>
      <c r="F1" s="2"/>
      <c r="G1" s="2"/>
      <c r="H1" s="2"/>
      <c r="I1" s="2"/>
    </row>
    <row r="2" spans="1:9" x14ac:dyDescent="0.2">
      <c r="A2" s="3" t="s">
        <v>90</v>
      </c>
      <c r="B2" s="4">
        <v>45294</v>
      </c>
    </row>
    <row r="3" spans="1:9" x14ac:dyDescent="0.2">
      <c r="A3" s="3" t="s">
        <v>91</v>
      </c>
      <c r="B3" s="4">
        <v>45415</v>
      </c>
      <c r="C3" s="3" t="s">
        <v>195</v>
      </c>
    </row>
    <row r="4" spans="1:9" x14ac:dyDescent="0.2">
      <c r="A4" s="3" t="s">
        <v>93</v>
      </c>
      <c r="B4" s="3">
        <v>12000</v>
      </c>
    </row>
    <row r="5" spans="1:9" x14ac:dyDescent="0.2">
      <c r="A5" s="3" t="s">
        <v>94</v>
      </c>
      <c r="B5" s="3" t="s">
        <v>238</v>
      </c>
    </row>
    <row r="7" spans="1:9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</row>
    <row r="8" spans="1:9" x14ac:dyDescent="0.2">
      <c r="A8" s="6">
        <v>45870</v>
      </c>
      <c r="B8" s="5">
        <v>45874</v>
      </c>
      <c r="C8" s="3">
        <v>0</v>
      </c>
      <c r="D8" s="7">
        <v>10000</v>
      </c>
      <c r="E8" s="4">
        <v>45870.406944444447</v>
      </c>
      <c r="F8" s="3" t="s">
        <v>239</v>
      </c>
      <c r="G8" s="3" t="s">
        <v>107</v>
      </c>
      <c r="H8" s="8">
        <f>N(D8)-N(C8)-N(I8)</f>
        <v>10000</v>
      </c>
      <c r="I8" s="8">
        <f t="shared" ref="I8:I11" si="0">IF(AND(ISNUMBER(IF(ISTEXT(E8), DATEVALUE(LEFT(E8,10)), E8)), ISNUMBER(IF(ISTEXT(B8),  DATEVALUE(B8),           B8)), IF(ISTEXT(E8), DATEVALUE(LEFT(E8,10)), E8)&gt;IF(ISTEXT(B8),  DATEVALUE(B8),           B8)+2),3000,0)</f>
        <v>0</v>
      </c>
    </row>
    <row r="9" spans="1:9" x14ac:dyDescent="0.2">
      <c r="A9" s="6">
        <v>45839</v>
      </c>
      <c r="B9" s="5">
        <v>45843</v>
      </c>
      <c r="C9" s="3">
        <v>0</v>
      </c>
      <c r="D9" s="7">
        <v>12000</v>
      </c>
      <c r="E9" s="4">
        <v>45842.606249999997</v>
      </c>
      <c r="F9" s="3" t="s">
        <v>240</v>
      </c>
      <c r="G9" s="3" t="s">
        <v>107</v>
      </c>
      <c r="H9" s="8">
        <f t="shared" ref="H9:H11" si="1">N(H8)+N(D9)-N(C9)-N(I9)</f>
        <v>22000</v>
      </c>
      <c r="I9" s="8">
        <f t="shared" si="0"/>
        <v>0</v>
      </c>
    </row>
    <row r="10" spans="1:9" x14ac:dyDescent="0.2">
      <c r="A10" s="6">
        <v>45748</v>
      </c>
      <c r="B10" s="5">
        <v>45752</v>
      </c>
      <c r="C10" s="3">
        <v>0</v>
      </c>
      <c r="D10" s="7">
        <v>13000</v>
      </c>
      <c r="E10" s="4">
        <v>45777.35</v>
      </c>
      <c r="F10" s="3" t="s">
        <v>241</v>
      </c>
      <c r="G10" s="3" t="s">
        <v>107</v>
      </c>
      <c r="H10" s="8">
        <f t="shared" si="1"/>
        <v>32000</v>
      </c>
      <c r="I10" s="8">
        <f t="shared" si="0"/>
        <v>3000</v>
      </c>
    </row>
    <row r="11" spans="1:9" x14ac:dyDescent="0.2">
      <c r="A11" s="6">
        <v>45717</v>
      </c>
      <c r="B11" s="5">
        <v>45721</v>
      </c>
      <c r="C11" s="3">
        <v>0</v>
      </c>
      <c r="D11" s="7">
        <v>22000</v>
      </c>
      <c r="E11" s="4">
        <v>45721.657638888886</v>
      </c>
      <c r="F11" s="3" t="s">
        <v>242</v>
      </c>
      <c r="G11" s="3" t="s">
        <v>107</v>
      </c>
      <c r="H11" s="8">
        <f t="shared" si="1"/>
        <v>54000</v>
      </c>
      <c r="I11" s="8">
        <f t="shared" si="0"/>
        <v>0</v>
      </c>
    </row>
    <row r="12" spans="1:9" x14ac:dyDescent="0.2">
      <c r="B12" s="4"/>
      <c r="E12" s="4"/>
    </row>
    <row r="13" spans="1:9" x14ac:dyDescent="0.2">
      <c r="B13" s="4"/>
      <c r="E13" s="4"/>
    </row>
    <row r="14" spans="1:9" x14ac:dyDescent="0.2">
      <c r="B14" s="4"/>
      <c r="E14" s="4"/>
    </row>
    <row r="15" spans="1:9" x14ac:dyDescent="0.2">
      <c r="B15" s="4"/>
    </row>
    <row r="16" spans="1:9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0" spans="1:5" x14ac:dyDescent="0.2">
      <c r="A20" s="10"/>
    </row>
    <row r="21" spans="1:5" x14ac:dyDescent="0.2">
      <c r="A21" s="10"/>
    </row>
    <row r="23" spans="1:5" x14ac:dyDescent="0.2">
      <c r="A23" s="6"/>
      <c r="B23" s="5"/>
      <c r="E23" s="10"/>
    </row>
    <row r="24" spans="1:5" x14ac:dyDescent="0.2">
      <c r="A24" s="6"/>
      <c r="B24" s="5"/>
      <c r="E24" s="10"/>
    </row>
    <row r="25" spans="1:5" x14ac:dyDescent="0.2">
      <c r="A25" s="9"/>
      <c r="B25" s="5"/>
      <c r="E25" s="10"/>
    </row>
  </sheetData>
  <conditionalFormatting sqref="H8:H2000">
    <cfRule type="cellIs" dxfId="289" priority="1" stopIfTrue="1" operator="lessThan">
      <formula>0</formula>
    </cfRule>
  </conditionalFormatting>
  <conditionalFormatting sqref="I8:I2000">
    <cfRule type="cellIs" dxfId="288" priority="2" stopIfTrue="1" operator="greaterThan">
      <formula>0</formula>
    </cfRule>
  </conditionalFormatting>
  <conditionalFormatting sqref="H8:H2000">
    <cfRule type="cellIs" dxfId="287" priority="3" stopIfTrue="1" operator="lessThan">
      <formula>0</formula>
    </cfRule>
  </conditionalFormatting>
  <conditionalFormatting sqref="I8:I2000">
    <cfRule type="cellIs" dxfId="286" priority="4" stopIfTrue="1" operator="greaterThan">
      <formula>0</formula>
    </cfRule>
  </conditionalFormatting>
  <conditionalFormatting sqref="H8:H2000">
    <cfRule type="cellIs" dxfId="285" priority="5" stopIfTrue="1" operator="lessThan">
      <formula>0</formula>
    </cfRule>
  </conditionalFormatting>
  <conditionalFormatting sqref="I8:I2000">
    <cfRule type="cellIs" dxfId="284" priority="6" stopIfTrue="1" operator="greaterThan">
      <formula>0</formula>
    </cfRule>
  </conditionalFormatting>
  <conditionalFormatting sqref="H8:H2000">
    <cfRule type="cellIs" dxfId="283" priority="7" stopIfTrue="1" operator="lessThan">
      <formula>0</formula>
    </cfRule>
  </conditionalFormatting>
  <conditionalFormatting sqref="I8:I2000">
    <cfRule type="cellIs" dxfId="282" priority="8" stopIfTrue="1" operator="greaterThan">
      <formula>0</formula>
    </cfRule>
  </conditionalFormatting>
  <conditionalFormatting sqref="H8:H2000">
    <cfRule type="cellIs" dxfId="281" priority="9" stopIfTrue="1" operator="lessThan">
      <formula>0</formula>
    </cfRule>
  </conditionalFormatting>
  <conditionalFormatting sqref="I8:I2000">
    <cfRule type="cellIs" dxfId="280" priority="10" stopIfTrue="1" operator="greaterThan">
      <formula>0</formula>
    </cfRule>
  </conditionalFormatting>
  <conditionalFormatting sqref="H8:H2000">
    <cfRule type="cellIs" dxfId="279" priority="11" stopIfTrue="1" operator="lessThan">
      <formula>0</formula>
    </cfRule>
  </conditionalFormatting>
  <conditionalFormatting sqref="I8:I2000">
    <cfRule type="cellIs" dxfId="278" priority="12" stopIfTrue="1" operator="greaterThan">
      <formula>0</formula>
    </cfRule>
  </conditionalFormatting>
  <conditionalFormatting sqref="H8:H2000">
    <cfRule type="cellIs" dxfId="277" priority="13" stopIfTrue="1" operator="lessThan">
      <formula>0</formula>
    </cfRule>
  </conditionalFormatting>
  <conditionalFormatting sqref="I8:I2000">
    <cfRule type="cellIs" dxfId="276" priority="14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0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1" max="1" width="20.28515625" customWidth="1"/>
    <col min="5" max="5" width="16.42578125" customWidth="1"/>
    <col min="7" max="7" width="9" customWidth="1"/>
    <col min="10" max="10" width="15.85546875" customWidth="1"/>
  </cols>
  <sheetData>
    <row r="1" spans="1:13" x14ac:dyDescent="0.2">
      <c r="A1" s="1" t="s">
        <v>87</v>
      </c>
      <c r="B1" s="1" t="s">
        <v>6</v>
      </c>
      <c r="C1" s="2"/>
      <c r="D1" s="1" t="s">
        <v>88</v>
      </c>
      <c r="E1" s="1" t="s">
        <v>89</v>
      </c>
      <c r="F1" s="1">
        <v>724962863</v>
      </c>
      <c r="G1" s="2"/>
      <c r="H1" s="2"/>
      <c r="I1" s="2"/>
      <c r="J1" s="2"/>
      <c r="K1" s="2"/>
      <c r="L1" s="2"/>
      <c r="M1" s="2"/>
    </row>
    <row r="2" spans="1:13" x14ac:dyDescent="0.2">
      <c r="A2" s="3" t="s">
        <v>90</v>
      </c>
      <c r="B2" s="4">
        <v>45297</v>
      </c>
    </row>
    <row r="3" spans="1:13" x14ac:dyDescent="0.2">
      <c r="A3" s="3" t="s">
        <v>91</v>
      </c>
      <c r="B3" s="5">
        <v>45395</v>
      </c>
      <c r="D3" s="3" t="s">
        <v>92</v>
      </c>
    </row>
    <row r="4" spans="1:13" x14ac:dyDescent="0.2">
      <c r="A4" s="3" t="s">
        <v>93</v>
      </c>
      <c r="B4" s="3">
        <v>10000</v>
      </c>
      <c r="C4" s="3">
        <v>2000</v>
      </c>
    </row>
    <row r="5" spans="1:13" x14ac:dyDescent="0.2">
      <c r="A5" s="3" t="s">
        <v>94</v>
      </c>
      <c r="B5" s="3" t="s">
        <v>95</v>
      </c>
      <c r="C5" s="3" t="s">
        <v>96</v>
      </c>
    </row>
    <row r="7" spans="1:13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2"/>
      <c r="I7" s="2"/>
      <c r="J7" s="1" t="s">
        <v>104</v>
      </c>
      <c r="K7" s="1" t="s">
        <v>105</v>
      </c>
      <c r="L7" s="2"/>
      <c r="M7" s="2"/>
    </row>
    <row r="8" spans="1:13" x14ac:dyDescent="0.2">
      <c r="A8" s="6">
        <v>45901</v>
      </c>
      <c r="B8" s="5">
        <v>45905</v>
      </c>
      <c r="C8" s="3">
        <v>0</v>
      </c>
      <c r="D8" s="7">
        <v>12000</v>
      </c>
      <c r="E8" s="4">
        <v>45905.467361111114</v>
      </c>
      <c r="F8" s="3" t="s">
        <v>106</v>
      </c>
      <c r="G8" s="3" t="s">
        <v>107</v>
      </c>
      <c r="J8" s="8">
        <f>N(D8)-N(C8)-N(K8)</f>
        <v>12000</v>
      </c>
      <c r="K8" s="8">
        <f t="shared" ref="K8:K15" si="0">IF(AND(ISNUMBER(IF(ISTEXT(E8), DATEVALUE(LEFT(E8,10)), E8)), ISNUMBER(IF(ISTEXT(B8),  DATEVALUE(B8),           B8)), IF(ISTEXT(E8), DATEVALUE(LEFT(E8,10)), E8)&gt;IF(ISTEXT(B8),  DATEVALUE(B8),           B8)+2),3000,0)</f>
        <v>0</v>
      </c>
    </row>
    <row r="9" spans="1:13" x14ac:dyDescent="0.2">
      <c r="A9" s="6">
        <v>45870</v>
      </c>
      <c r="B9" s="5">
        <v>45874</v>
      </c>
      <c r="C9" s="3">
        <v>0</v>
      </c>
      <c r="D9" s="7">
        <v>12000</v>
      </c>
      <c r="E9" s="4">
        <v>45875.880555555559</v>
      </c>
      <c r="F9" s="3" t="s">
        <v>108</v>
      </c>
      <c r="G9" s="3" t="s">
        <v>107</v>
      </c>
      <c r="J9" s="8">
        <f t="shared" ref="J9:J15" si="1">N(J8)+N(D9)-N(C9)-N(K9)</f>
        <v>24000</v>
      </c>
      <c r="K9" s="8">
        <f t="shared" si="0"/>
        <v>0</v>
      </c>
    </row>
    <row r="10" spans="1:13" x14ac:dyDescent="0.2">
      <c r="A10" s="6">
        <v>45839</v>
      </c>
      <c r="B10" s="5">
        <v>45843</v>
      </c>
      <c r="C10" s="3">
        <v>0</v>
      </c>
      <c r="D10" s="7">
        <v>12000</v>
      </c>
      <c r="E10" s="4">
        <v>45843.882638888892</v>
      </c>
      <c r="F10" s="3" t="s">
        <v>109</v>
      </c>
      <c r="G10" s="3" t="s">
        <v>107</v>
      </c>
      <c r="J10" s="8">
        <f t="shared" si="1"/>
        <v>36000</v>
      </c>
      <c r="K10" s="8">
        <f t="shared" si="0"/>
        <v>0</v>
      </c>
    </row>
    <row r="11" spans="1:13" x14ac:dyDescent="0.2">
      <c r="A11" s="6">
        <v>45809</v>
      </c>
      <c r="B11" s="5">
        <v>45813</v>
      </c>
      <c r="C11" s="3">
        <v>0</v>
      </c>
      <c r="D11" s="7">
        <v>12000</v>
      </c>
      <c r="E11" s="4">
        <v>45813.470138888886</v>
      </c>
      <c r="F11" s="3" t="s">
        <v>110</v>
      </c>
      <c r="G11" s="3" t="s">
        <v>107</v>
      </c>
      <c r="J11" s="8">
        <f t="shared" si="1"/>
        <v>48000</v>
      </c>
      <c r="K11" s="8">
        <f t="shared" si="0"/>
        <v>0</v>
      </c>
    </row>
    <row r="12" spans="1:13" x14ac:dyDescent="0.2">
      <c r="A12" s="9">
        <v>45778</v>
      </c>
      <c r="B12" s="5">
        <v>45782</v>
      </c>
      <c r="C12" s="3">
        <v>0</v>
      </c>
      <c r="D12" s="7">
        <v>12000</v>
      </c>
      <c r="E12" s="4">
        <v>45783.944444444445</v>
      </c>
      <c r="F12" s="3" t="s">
        <v>111</v>
      </c>
      <c r="G12" s="3" t="s">
        <v>107</v>
      </c>
      <c r="J12" s="8">
        <f t="shared" si="1"/>
        <v>60000</v>
      </c>
      <c r="K12" s="8">
        <f t="shared" si="0"/>
        <v>0</v>
      </c>
    </row>
    <row r="13" spans="1:13" x14ac:dyDescent="0.2">
      <c r="A13" s="6">
        <v>45748</v>
      </c>
      <c r="B13" s="5">
        <v>45752</v>
      </c>
      <c r="C13" s="3">
        <v>0</v>
      </c>
      <c r="D13" s="7">
        <v>12000</v>
      </c>
      <c r="E13" s="4">
        <v>45753.945833333331</v>
      </c>
      <c r="F13" s="3" t="s">
        <v>112</v>
      </c>
      <c r="G13" s="3" t="s">
        <v>107</v>
      </c>
      <c r="J13" s="8">
        <f t="shared" si="1"/>
        <v>72000</v>
      </c>
      <c r="K13" s="8">
        <f t="shared" si="0"/>
        <v>0</v>
      </c>
    </row>
    <row r="14" spans="1:13" x14ac:dyDescent="0.2">
      <c r="A14" s="6">
        <v>45717</v>
      </c>
      <c r="B14" s="5">
        <v>45721</v>
      </c>
      <c r="C14" s="3">
        <v>0</v>
      </c>
      <c r="D14" s="7">
        <v>12000</v>
      </c>
      <c r="E14" s="4">
        <v>45721.30972222222</v>
      </c>
      <c r="F14" s="3" t="s">
        <v>113</v>
      </c>
      <c r="G14" s="3" t="s">
        <v>107</v>
      </c>
      <c r="J14" s="8">
        <f t="shared" si="1"/>
        <v>84000</v>
      </c>
      <c r="K14" s="8">
        <f t="shared" si="0"/>
        <v>0</v>
      </c>
    </row>
    <row r="15" spans="1:13" x14ac:dyDescent="0.2">
      <c r="A15" s="6">
        <v>45689</v>
      </c>
      <c r="B15" s="5">
        <v>45693</v>
      </c>
      <c r="C15" s="3">
        <v>0</v>
      </c>
      <c r="D15" s="7">
        <v>30000</v>
      </c>
      <c r="E15" s="10">
        <v>45713.713888888888</v>
      </c>
      <c r="F15" s="3" t="s">
        <v>114</v>
      </c>
      <c r="G15" s="3" t="s">
        <v>107</v>
      </c>
      <c r="J15" s="8">
        <f t="shared" si="1"/>
        <v>111000</v>
      </c>
      <c r="K15" s="8">
        <f t="shared" si="0"/>
        <v>3000</v>
      </c>
    </row>
    <row r="16" spans="1:13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0" spans="1:5" x14ac:dyDescent="0.2">
      <c r="A20" s="6"/>
      <c r="B20" s="5"/>
      <c r="E20" s="10"/>
    </row>
  </sheetData>
  <conditionalFormatting sqref="J8:J2000">
    <cfRule type="cellIs" dxfId="507" priority="1" stopIfTrue="1" operator="lessThan">
      <formula>0</formula>
    </cfRule>
  </conditionalFormatting>
  <conditionalFormatting sqref="K8:K2000">
    <cfRule type="cellIs" dxfId="506" priority="2" stopIfTrue="1" operator="greaterThan">
      <formula>0</formula>
    </cfRule>
  </conditionalFormatting>
  <conditionalFormatting sqref="J8:J2000">
    <cfRule type="cellIs" dxfId="505" priority="3" stopIfTrue="1" operator="lessThan">
      <formula>0</formula>
    </cfRule>
  </conditionalFormatting>
  <conditionalFormatting sqref="K8:K2000">
    <cfRule type="cellIs" dxfId="504" priority="4" stopIfTrue="1" operator="greaterThan">
      <formula>0</formula>
    </cfRule>
  </conditionalFormatting>
  <conditionalFormatting sqref="J8:J2000">
    <cfRule type="cellIs" dxfId="503" priority="5" stopIfTrue="1" operator="lessThan">
      <formula>0</formula>
    </cfRule>
  </conditionalFormatting>
  <conditionalFormatting sqref="K8:K2000">
    <cfRule type="cellIs" dxfId="502" priority="6" stopIfTrue="1" operator="greaterThan">
      <formula>0</formula>
    </cfRule>
  </conditionalFormatting>
  <conditionalFormatting sqref="J8:J2000">
    <cfRule type="cellIs" dxfId="501" priority="7" stopIfTrue="1" operator="lessThan">
      <formula>0</formula>
    </cfRule>
  </conditionalFormatting>
  <conditionalFormatting sqref="K8:K2000">
    <cfRule type="cellIs" dxfId="500" priority="8" stopIfTrue="1" operator="greaterThan">
      <formula>0</formula>
    </cfRule>
  </conditionalFormatting>
  <conditionalFormatting sqref="J8:J2000">
    <cfRule type="cellIs" dxfId="499" priority="9" stopIfTrue="1" operator="lessThan">
      <formula>0</formula>
    </cfRule>
  </conditionalFormatting>
  <conditionalFormatting sqref="K8:K2000">
    <cfRule type="cellIs" dxfId="498" priority="10" stopIfTrue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5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2" max="2" width="16.42578125" customWidth="1"/>
    <col min="8" max="8" width="16.85546875" customWidth="1"/>
  </cols>
  <sheetData>
    <row r="1" spans="1:9" x14ac:dyDescent="0.2">
      <c r="A1" s="1" t="s">
        <v>87</v>
      </c>
      <c r="B1" s="1" t="s">
        <v>243</v>
      </c>
      <c r="C1" s="2"/>
      <c r="D1" s="1" t="s">
        <v>88</v>
      </c>
      <c r="E1" s="1">
        <v>706053119</v>
      </c>
      <c r="F1" s="2"/>
      <c r="G1" s="2"/>
      <c r="H1" s="2"/>
      <c r="I1" s="2"/>
    </row>
    <row r="2" spans="1:9" x14ac:dyDescent="0.2">
      <c r="A2" s="3" t="s">
        <v>90</v>
      </c>
      <c r="B2" s="4">
        <v>45297</v>
      </c>
    </row>
    <row r="3" spans="1:9" x14ac:dyDescent="0.2">
      <c r="A3" s="3" t="s">
        <v>91</v>
      </c>
      <c r="B3" s="5">
        <v>45397</v>
      </c>
      <c r="C3" s="5">
        <v>45402</v>
      </c>
    </row>
    <row r="4" spans="1:9" x14ac:dyDescent="0.2">
      <c r="A4" s="3" t="s">
        <v>93</v>
      </c>
      <c r="B4" s="3">
        <v>5000</v>
      </c>
      <c r="C4" s="3">
        <v>7000</v>
      </c>
    </row>
    <row r="5" spans="1:9" x14ac:dyDescent="0.2">
      <c r="A5" s="3" t="s">
        <v>94</v>
      </c>
      <c r="B5" s="3" t="s">
        <v>244</v>
      </c>
      <c r="C5" s="3" t="s">
        <v>245</v>
      </c>
    </row>
    <row r="7" spans="1:9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</row>
    <row r="8" spans="1:9" x14ac:dyDescent="0.2">
      <c r="A8" s="6">
        <v>45870</v>
      </c>
      <c r="B8" s="5">
        <v>45874</v>
      </c>
      <c r="C8" s="3">
        <v>0</v>
      </c>
      <c r="D8" s="7">
        <v>29000</v>
      </c>
      <c r="E8" s="4">
        <v>45899.511805555558</v>
      </c>
      <c r="F8" s="3" t="s">
        <v>246</v>
      </c>
      <c r="G8" s="3" t="s">
        <v>107</v>
      </c>
      <c r="H8" s="8">
        <f>N(D8)-N(C8)-N(I8)</f>
        <v>26000</v>
      </c>
      <c r="I8" s="8">
        <f t="shared" ref="I8:I13" si="0">IF(AND(ISNUMBER(IF(ISTEXT(E8), DATEVALUE(LEFT(E8,10)), E8)), ISNUMBER(IF(ISTEXT(B8),  DATEVALUE(B8),           B8)), IF(ISTEXT(E8), DATEVALUE(LEFT(E8,10)), E8)&gt;IF(ISTEXT(B8),  DATEVALUE(B8),           B8)+2),3000,0)</f>
        <v>3000</v>
      </c>
    </row>
    <row r="9" spans="1:9" x14ac:dyDescent="0.2">
      <c r="A9" s="6">
        <v>45839</v>
      </c>
      <c r="B9" s="5">
        <v>45843</v>
      </c>
      <c r="C9" s="3">
        <v>0</v>
      </c>
      <c r="D9" s="7">
        <v>24000</v>
      </c>
      <c r="E9" s="4">
        <v>45849.504166666666</v>
      </c>
      <c r="F9" s="3" t="s">
        <v>247</v>
      </c>
      <c r="G9" s="3" t="s">
        <v>107</v>
      </c>
      <c r="H9" s="8">
        <f t="shared" ref="H9:H13" si="1">N(H8)+N(D9)-N(C9)-N(I9)</f>
        <v>47000</v>
      </c>
      <c r="I9" s="8">
        <f t="shared" si="0"/>
        <v>3000</v>
      </c>
    </row>
    <row r="10" spans="1:9" x14ac:dyDescent="0.2">
      <c r="A10" s="6">
        <v>45809</v>
      </c>
      <c r="B10" s="5">
        <v>45813</v>
      </c>
      <c r="C10" s="3">
        <v>0</v>
      </c>
      <c r="D10" s="7">
        <v>12000</v>
      </c>
      <c r="E10" s="4">
        <v>45821.683333333334</v>
      </c>
      <c r="F10" s="3" t="s">
        <v>248</v>
      </c>
      <c r="G10" s="3" t="s">
        <v>107</v>
      </c>
      <c r="H10" s="8">
        <f t="shared" si="1"/>
        <v>56000</v>
      </c>
      <c r="I10" s="8">
        <f t="shared" si="0"/>
        <v>3000</v>
      </c>
    </row>
    <row r="11" spans="1:9" x14ac:dyDescent="0.2">
      <c r="A11" s="9">
        <v>45778</v>
      </c>
      <c r="B11" s="5">
        <v>45782</v>
      </c>
      <c r="C11" s="3">
        <v>0</v>
      </c>
      <c r="D11" s="7">
        <v>12000</v>
      </c>
      <c r="E11" s="4">
        <v>45791.897222222222</v>
      </c>
      <c r="F11" s="3" t="s">
        <v>249</v>
      </c>
      <c r="G11" s="3" t="s">
        <v>107</v>
      </c>
      <c r="H11" s="8">
        <f t="shared" si="1"/>
        <v>65000</v>
      </c>
      <c r="I11" s="8">
        <f t="shared" si="0"/>
        <v>3000</v>
      </c>
    </row>
    <row r="12" spans="1:9" x14ac:dyDescent="0.2">
      <c r="A12" s="6">
        <v>45748</v>
      </c>
      <c r="B12" s="5">
        <v>45752</v>
      </c>
      <c r="C12" s="3">
        <v>0</v>
      </c>
      <c r="D12" s="7">
        <v>12000</v>
      </c>
      <c r="E12" s="4">
        <v>45749.869444444441</v>
      </c>
      <c r="F12" s="3" t="s">
        <v>250</v>
      </c>
      <c r="G12" s="3" t="s">
        <v>107</v>
      </c>
      <c r="H12" s="8">
        <f t="shared" si="1"/>
        <v>77000</v>
      </c>
      <c r="I12" s="8">
        <f t="shared" si="0"/>
        <v>0</v>
      </c>
    </row>
    <row r="13" spans="1:9" x14ac:dyDescent="0.2">
      <c r="A13" s="6">
        <v>45689</v>
      </c>
      <c r="B13" s="5">
        <v>45693</v>
      </c>
      <c r="C13" s="3">
        <v>0</v>
      </c>
      <c r="D13" s="7">
        <v>12000</v>
      </c>
      <c r="E13" s="4">
        <v>45700.37222222222</v>
      </c>
      <c r="F13" s="3" t="s">
        <v>251</v>
      </c>
      <c r="G13" s="3" t="s">
        <v>107</v>
      </c>
      <c r="H13" s="8">
        <f t="shared" si="1"/>
        <v>86000</v>
      </c>
      <c r="I13" s="8">
        <f t="shared" si="0"/>
        <v>3000</v>
      </c>
    </row>
    <row r="14" spans="1:9" x14ac:dyDescent="0.2">
      <c r="B14" s="4"/>
      <c r="E14" s="4"/>
    </row>
    <row r="15" spans="1:9" x14ac:dyDescent="0.2">
      <c r="B15" s="4"/>
    </row>
    <row r="16" spans="1:9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0" spans="1:5" x14ac:dyDescent="0.2">
      <c r="A20" s="10"/>
    </row>
    <row r="23" spans="1:5" x14ac:dyDescent="0.2">
      <c r="A23" s="6"/>
      <c r="B23" s="5"/>
      <c r="E23" s="10"/>
    </row>
    <row r="24" spans="1:5" x14ac:dyDescent="0.2">
      <c r="A24" s="9"/>
      <c r="B24" s="5"/>
      <c r="E24" s="10"/>
    </row>
    <row r="25" spans="1:5" x14ac:dyDescent="0.2">
      <c r="A25" s="6"/>
      <c r="B25" s="5"/>
      <c r="E25" s="10"/>
    </row>
  </sheetData>
  <conditionalFormatting sqref="H8:H2000">
    <cfRule type="cellIs" dxfId="275" priority="1" stopIfTrue="1" operator="lessThan">
      <formula>0</formula>
    </cfRule>
  </conditionalFormatting>
  <conditionalFormatting sqref="I8:I2000">
    <cfRule type="cellIs" dxfId="274" priority="2" stopIfTrue="1" operator="greaterThan">
      <formula>0</formula>
    </cfRule>
  </conditionalFormatting>
  <conditionalFormatting sqref="H8:H2000">
    <cfRule type="cellIs" dxfId="273" priority="3" stopIfTrue="1" operator="lessThan">
      <formula>0</formula>
    </cfRule>
  </conditionalFormatting>
  <conditionalFormatting sqref="I8:I2000">
    <cfRule type="cellIs" dxfId="272" priority="4" stopIfTrue="1" operator="greaterThan">
      <formula>0</formula>
    </cfRule>
  </conditionalFormatting>
  <conditionalFormatting sqref="H8:H2000">
    <cfRule type="cellIs" dxfId="271" priority="5" stopIfTrue="1" operator="lessThan">
      <formula>0</formula>
    </cfRule>
  </conditionalFormatting>
  <conditionalFormatting sqref="I8:I2000">
    <cfRule type="cellIs" dxfId="270" priority="6" stopIfTrue="1" operator="greaterThan">
      <formula>0</formula>
    </cfRule>
  </conditionalFormatting>
  <conditionalFormatting sqref="H8:H2000">
    <cfRule type="cellIs" dxfId="269" priority="7" stopIfTrue="1" operator="lessThan">
      <formula>0</formula>
    </cfRule>
  </conditionalFormatting>
  <conditionalFormatting sqref="I8:I2000">
    <cfRule type="cellIs" dxfId="268" priority="8" stopIfTrue="1" operator="greaterThan">
      <formula>0</formula>
    </cfRule>
  </conditionalFormatting>
  <conditionalFormatting sqref="H8:H2000">
    <cfRule type="cellIs" dxfId="267" priority="9" stopIfTrue="1" operator="lessThan">
      <formula>0</formula>
    </cfRule>
  </conditionalFormatting>
  <conditionalFormatting sqref="I8:I2000">
    <cfRule type="cellIs" dxfId="266" priority="10" stopIfTrue="1" operator="greaterThan">
      <formula>0</formula>
    </cfRule>
  </conditionalFormatting>
  <conditionalFormatting sqref="H8:H2000">
    <cfRule type="cellIs" dxfId="265" priority="11" stopIfTrue="1" operator="lessThan">
      <formula>0</formula>
    </cfRule>
  </conditionalFormatting>
  <conditionalFormatting sqref="I8:I2000">
    <cfRule type="cellIs" dxfId="264" priority="12" stopIfTrue="1" operator="greaterThan">
      <formula>0</formula>
    </cfRule>
  </conditionalFormatting>
  <conditionalFormatting sqref="H8:H2000">
    <cfRule type="cellIs" dxfId="263" priority="13" stopIfTrue="1" operator="lessThan">
      <formula>0</formula>
    </cfRule>
  </conditionalFormatting>
  <conditionalFormatting sqref="I8:I2000">
    <cfRule type="cellIs" dxfId="262" priority="14" stopIfTrue="1" operator="greaterThan">
      <formula>0</formula>
    </cfRule>
  </conditionalFormatting>
  <conditionalFormatting sqref="H8:H2000">
    <cfRule type="cellIs" dxfId="261" priority="15" stopIfTrue="1" operator="lessThan">
      <formula>0</formula>
    </cfRule>
  </conditionalFormatting>
  <conditionalFormatting sqref="I8:I2000">
    <cfRule type="cellIs" dxfId="260" priority="16" stopIfTrue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7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8" max="8" width="16.85546875" customWidth="1"/>
  </cols>
  <sheetData>
    <row r="1" spans="1:9" x14ac:dyDescent="0.2">
      <c r="A1" s="1" t="s">
        <v>87</v>
      </c>
      <c r="B1" s="1" t="s">
        <v>252</v>
      </c>
      <c r="C1" s="2"/>
      <c r="D1" s="1" t="s">
        <v>88</v>
      </c>
      <c r="E1" s="1">
        <v>790787336</v>
      </c>
      <c r="F1" s="1">
        <v>704315838</v>
      </c>
      <c r="G1" s="2"/>
      <c r="H1" s="2"/>
      <c r="I1" s="2"/>
    </row>
    <row r="2" spans="1:9" x14ac:dyDescent="0.2">
      <c r="A2" s="3" t="s">
        <v>90</v>
      </c>
      <c r="B2" s="4">
        <v>45296</v>
      </c>
    </row>
    <row r="3" spans="1:9" x14ac:dyDescent="0.2">
      <c r="A3" s="3" t="s">
        <v>91</v>
      </c>
      <c r="B3" s="4">
        <v>45630</v>
      </c>
    </row>
    <row r="4" spans="1:9" x14ac:dyDescent="0.2">
      <c r="A4" s="3" t="s">
        <v>93</v>
      </c>
      <c r="B4" s="3">
        <v>12000</v>
      </c>
      <c r="C4" s="3" t="s">
        <v>253</v>
      </c>
    </row>
    <row r="5" spans="1:9" x14ac:dyDescent="0.2">
      <c r="A5" s="3" t="s">
        <v>94</v>
      </c>
      <c r="B5" s="3" t="s">
        <v>254</v>
      </c>
    </row>
    <row r="7" spans="1:9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</row>
    <row r="8" spans="1:9" x14ac:dyDescent="0.2">
      <c r="A8" s="6">
        <v>45901</v>
      </c>
      <c r="B8" s="5">
        <v>45905</v>
      </c>
      <c r="C8" s="3">
        <v>0</v>
      </c>
      <c r="D8" s="7">
        <v>12000</v>
      </c>
      <c r="E8" s="4">
        <v>45902.915277777778</v>
      </c>
      <c r="F8" s="3" t="s">
        <v>255</v>
      </c>
      <c r="G8" s="3" t="s">
        <v>107</v>
      </c>
      <c r="H8" s="8">
        <f>N(D8)-N(C8)-N(I8)</f>
        <v>12000</v>
      </c>
      <c r="I8" s="8">
        <f t="shared" ref="I8:I11" si="0">IF(AND(ISNUMBER(IF(ISTEXT(E8), DATEVALUE(LEFT(E8,10)), E8)), ISNUMBER(IF(ISTEXT(B8),  DATEVALUE(B8),           B8)), IF(ISTEXT(E8), DATEVALUE(LEFT(E8,10)), E8)&gt;IF(ISTEXT(B8),  DATEVALUE(B8),           B8)+2),3000,0)</f>
        <v>0</v>
      </c>
    </row>
    <row r="9" spans="1:9" x14ac:dyDescent="0.2">
      <c r="A9" s="6">
        <v>45839</v>
      </c>
      <c r="B9" s="5">
        <v>45843</v>
      </c>
      <c r="C9" s="3">
        <v>0</v>
      </c>
      <c r="D9" s="7">
        <v>24000</v>
      </c>
      <c r="E9" s="4">
        <v>45839.317361111112</v>
      </c>
      <c r="F9" s="3" t="s">
        <v>256</v>
      </c>
      <c r="G9" s="3" t="s">
        <v>107</v>
      </c>
      <c r="H9" s="8">
        <f t="shared" ref="H9:H11" si="1">N(H8)+N(D9)-N(C9)-N(I9)</f>
        <v>36000</v>
      </c>
      <c r="I9" s="8">
        <f t="shared" si="0"/>
        <v>0</v>
      </c>
    </row>
    <row r="10" spans="1:9" x14ac:dyDescent="0.2">
      <c r="A10" s="9">
        <v>45778</v>
      </c>
      <c r="B10" s="5">
        <v>45782</v>
      </c>
      <c r="C10" s="3">
        <v>0</v>
      </c>
      <c r="D10" s="7">
        <v>24000</v>
      </c>
      <c r="E10" s="4">
        <v>45779.534722222219</v>
      </c>
      <c r="F10" s="3" t="s">
        <v>257</v>
      </c>
      <c r="G10" s="3" t="s">
        <v>107</v>
      </c>
      <c r="H10" s="8">
        <f t="shared" si="1"/>
        <v>60000</v>
      </c>
      <c r="I10" s="8">
        <f t="shared" si="0"/>
        <v>0</v>
      </c>
    </row>
    <row r="11" spans="1:9" x14ac:dyDescent="0.2">
      <c r="A11" s="6">
        <v>45748</v>
      </c>
      <c r="B11" s="5">
        <v>45752</v>
      </c>
      <c r="C11" s="3">
        <v>0</v>
      </c>
      <c r="D11" s="7">
        <v>12000</v>
      </c>
      <c r="E11" s="4">
        <v>45750.693055555559</v>
      </c>
      <c r="F11" s="3" t="s">
        <v>258</v>
      </c>
      <c r="G11" s="3" t="s">
        <v>107</v>
      </c>
      <c r="H11" s="8">
        <f t="shared" si="1"/>
        <v>72000</v>
      </c>
      <c r="I11" s="8">
        <f t="shared" si="0"/>
        <v>0</v>
      </c>
    </row>
    <row r="12" spans="1:9" x14ac:dyDescent="0.2">
      <c r="B12" s="4"/>
      <c r="E12" s="4"/>
    </row>
    <row r="13" spans="1:9" x14ac:dyDescent="0.2">
      <c r="B13" s="4"/>
      <c r="E13" s="4"/>
    </row>
    <row r="14" spans="1:9" x14ac:dyDescent="0.2">
      <c r="B14" s="4"/>
      <c r="E14" s="4"/>
    </row>
    <row r="15" spans="1:9" x14ac:dyDescent="0.2">
      <c r="B15" s="4"/>
    </row>
    <row r="16" spans="1:9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4" spans="1:5" x14ac:dyDescent="0.2">
      <c r="A24" s="6"/>
      <c r="B24" s="5"/>
      <c r="E24" s="10"/>
    </row>
    <row r="25" spans="1:5" x14ac:dyDescent="0.2">
      <c r="A25" s="9"/>
      <c r="B25" s="5"/>
      <c r="E25" s="10"/>
    </row>
    <row r="26" spans="1:5" x14ac:dyDescent="0.2">
      <c r="A26" s="6"/>
      <c r="B26" s="5"/>
      <c r="E26" s="10"/>
    </row>
    <row r="27" spans="1:5" x14ac:dyDescent="0.2">
      <c r="A27" s="6"/>
      <c r="B27" s="5"/>
      <c r="E27" s="10"/>
    </row>
  </sheetData>
  <conditionalFormatting sqref="H8:H2000">
    <cfRule type="cellIs" dxfId="259" priority="1" stopIfTrue="1" operator="lessThan">
      <formula>0</formula>
    </cfRule>
  </conditionalFormatting>
  <conditionalFormatting sqref="I8:I2000">
    <cfRule type="cellIs" dxfId="258" priority="2" stopIfTrue="1" operator="greaterThan">
      <formula>0</formula>
    </cfRule>
  </conditionalFormatting>
  <conditionalFormatting sqref="H8:H2000">
    <cfRule type="cellIs" dxfId="257" priority="3" stopIfTrue="1" operator="lessThan">
      <formula>0</formula>
    </cfRule>
  </conditionalFormatting>
  <conditionalFormatting sqref="I8:I2000">
    <cfRule type="cellIs" dxfId="256" priority="4" stopIfTrue="1" operator="greaterThan">
      <formula>0</formula>
    </cfRule>
  </conditionalFormatting>
  <conditionalFormatting sqref="H8:H2000">
    <cfRule type="cellIs" dxfId="255" priority="5" stopIfTrue="1" operator="lessThan">
      <formula>0</formula>
    </cfRule>
  </conditionalFormatting>
  <conditionalFormatting sqref="I8:I2000">
    <cfRule type="cellIs" dxfId="254" priority="6" stopIfTrue="1" operator="greaterThan">
      <formula>0</formula>
    </cfRule>
  </conditionalFormatting>
  <conditionalFormatting sqref="H8:H2000">
    <cfRule type="cellIs" dxfId="253" priority="7" stopIfTrue="1" operator="lessThan">
      <formula>0</formula>
    </cfRule>
  </conditionalFormatting>
  <conditionalFormatting sqref="I8:I2000">
    <cfRule type="cellIs" dxfId="252" priority="8" stopIfTrue="1" operator="greaterThan">
      <formula>0</formula>
    </cfRule>
  </conditionalFormatting>
  <conditionalFormatting sqref="H8:H2000">
    <cfRule type="cellIs" dxfId="251" priority="9" stopIfTrue="1" operator="lessThan">
      <formula>0</formula>
    </cfRule>
  </conditionalFormatting>
  <conditionalFormatting sqref="I8:I2000">
    <cfRule type="cellIs" dxfId="250" priority="10" stopIfTrue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2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5" max="5" width="16.42578125" customWidth="1"/>
    <col min="8" max="8" width="16.85546875" customWidth="1"/>
    <col min="9" max="9" width="8.42578125" customWidth="1"/>
  </cols>
  <sheetData>
    <row r="1" spans="1:13" x14ac:dyDescent="0.2">
      <c r="A1" s="1" t="s">
        <v>87</v>
      </c>
      <c r="B1" s="1" t="s">
        <v>49</v>
      </c>
      <c r="C1" s="2"/>
      <c r="D1" s="1" t="s">
        <v>88</v>
      </c>
      <c r="E1" s="1">
        <v>795798992</v>
      </c>
      <c r="F1" s="2"/>
      <c r="G1" s="2"/>
      <c r="H1" s="2"/>
      <c r="I1" s="2"/>
      <c r="J1" s="2"/>
      <c r="K1" s="2"/>
      <c r="L1" s="2"/>
      <c r="M1" s="2"/>
    </row>
    <row r="2" spans="1:13" x14ac:dyDescent="0.2">
      <c r="A2" s="3" t="s">
        <v>90</v>
      </c>
      <c r="B2" s="4">
        <v>45297</v>
      </c>
    </row>
    <row r="3" spans="1:13" x14ac:dyDescent="0.2">
      <c r="A3" s="3" t="s">
        <v>91</v>
      </c>
      <c r="B3" s="5">
        <v>45397</v>
      </c>
    </row>
    <row r="4" spans="1:13" x14ac:dyDescent="0.2">
      <c r="A4" s="3" t="s">
        <v>93</v>
      </c>
      <c r="B4" s="3">
        <v>3000</v>
      </c>
      <c r="C4" s="3">
        <v>9000</v>
      </c>
      <c r="D4" s="3" t="s">
        <v>259</v>
      </c>
    </row>
    <row r="5" spans="1:13" x14ac:dyDescent="0.2">
      <c r="A5" s="3" t="s">
        <v>94</v>
      </c>
      <c r="B5" s="3" t="s">
        <v>260</v>
      </c>
      <c r="C5" s="3" t="s">
        <v>261</v>
      </c>
    </row>
    <row r="7" spans="1:13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  <c r="J7" s="2"/>
      <c r="K7" s="2"/>
      <c r="L7" s="2"/>
      <c r="M7" s="2"/>
    </row>
    <row r="8" spans="1:13" x14ac:dyDescent="0.2">
      <c r="A8" s="6">
        <v>45901</v>
      </c>
      <c r="B8" s="5">
        <v>45905</v>
      </c>
      <c r="C8" s="3">
        <v>0</v>
      </c>
      <c r="D8" s="7">
        <v>19000</v>
      </c>
      <c r="E8" s="4">
        <v>45905.879166666666</v>
      </c>
      <c r="F8" s="3" t="s">
        <v>262</v>
      </c>
      <c r="G8" s="3" t="s">
        <v>107</v>
      </c>
      <c r="H8" s="8">
        <f>N(D8)-N(C8)-N(I8)</f>
        <v>19000</v>
      </c>
      <c r="I8" s="8">
        <f t="shared" ref="I8:I15" si="0">IF(AND(ISNUMBER(IF(ISTEXT(E8), DATEVALUE(LEFT(E8,10)), E8)), ISNUMBER(IF(ISTEXT(B8),  DATEVALUE(B8),           B8)), IF(ISTEXT(E8), DATEVALUE(LEFT(E8,10)), E8)&gt;IF(ISTEXT(B8),  DATEVALUE(B8),           B8)+2),3000,0)</f>
        <v>0</v>
      </c>
    </row>
    <row r="9" spans="1:13" x14ac:dyDescent="0.2">
      <c r="A9" s="6">
        <v>45870</v>
      </c>
      <c r="B9" s="5">
        <v>45874</v>
      </c>
      <c r="C9" s="3">
        <v>0</v>
      </c>
      <c r="D9" s="7">
        <v>12000</v>
      </c>
      <c r="E9" s="4">
        <v>45877.407638888886</v>
      </c>
      <c r="F9" s="3" t="s">
        <v>263</v>
      </c>
      <c r="G9" s="3" t="s">
        <v>107</v>
      </c>
      <c r="H9" s="8">
        <f t="shared" ref="H9:H15" si="1">N(H8)+N(D9)-N(C9)-N(I9)</f>
        <v>28000</v>
      </c>
      <c r="I9" s="8">
        <f t="shared" si="0"/>
        <v>3000</v>
      </c>
    </row>
    <row r="10" spans="1:13" x14ac:dyDescent="0.2">
      <c r="A10" s="6">
        <v>45839</v>
      </c>
      <c r="B10" s="5">
        <v>45843</v>
      </c>
      <c r="C10" s="3">
        <v>0</v>
      </c>
      <c r="D10" s="7">
        <v>12000</v>
      </c>
      <c r="E10" s="4">
        <v>45849.635416666664</v>
      </c>
      <c r="F10" s="3" t="s">
        <v>264</v>
      </c>
      <c r="G10" s="3" t="s">
        <v>107</v>
      </c>
      <c r="H10" s="8">
        <f t="shared" si="1"/>
        <v>37000</v>
      </c>
      <c r="I10" s="8">
        <f t="shared" si="0"/>
        <v>3000</v>
      </c>
    </row>
    <row r="11" spans="1:13" x14ac:dyDescent="0.2">
      <c r="A11" s="6">
        <v>45809</v>
      </c>
      <c r="B11" s="5">
        <v>45813</v>
      </c>
      <c r="C11" s="3">
        <v>0</v>
      </c>
      <c r="D11" s="7">
        <v>12000</v>
      </c>
      <c r="E11" s="4">
        <v>45814.666666666664</v>
      </c>
      <c r="F11" s="3" t="s">
        <v>265</v>
      </c>
      <c r="G11" s="3" t="s">
        <v>107</v>
      </c>
      <c r="H11" s="8">
        <f t="shared" si="1"/>
        <v>49000</v>
      </c>
      <c r="I11" s="8">
        <f t="shared" si="0"/>
        <v>0</v>
      </c>
    </row>
    <row r="12" spans="1:13" x14ac:dyDescent="0.2">
      <c r="A12" s="9">
        <v>45778</v>
      </c>
      <c r="B12" s="5">
        <v>45782</v>
      </c>
      <c r="C12" s="3">
        <v>0</v>
      </c>
      <c r="D12" s="7">
        <v>12000</v>
      </c>
      <c r="E12" s="4">
        <v>45787.537499999999</v>
      </c>
      <c r="F12" s="3" t="s">
        <v>266</v>
      </c>
      <c r="G12" s="3" t="s">
        <v>107</v>
      </c>
      <c r="H12" s="8">
        <f t="shared" si="1"/>
        <v>58000</v>
      </c>
      <c r="I12" s="8">
        <f t="shared" si="0"/>
        <v>3000</v>
      </c>
    </row>
    <row r="13" spans="1:13" x14ac:dyDescent="0.2">
      <c r="A13" s="6">
        <v>45748</v>
      </c>
      <c r="B13" s="5">
        <v>45752</v>
      </c>
      <c r="C13" s="3">
        <v>0</v>
      </c>
      <c r="D13" s="7">
        <v>12000</v>
      </c>
      <c r="E13" s="4">
        <v>45752.991666666669</v>
      </c>
      <c r="F13" s="3" t="s">
        <v>267</v>
      </c>
      <c r="G13" s="3" t="s">
        <v>107</v>
      </c>
      <c r="H13" s="8">
        <f t="shared" si="1"/>
        <v>70000</v>
      </c>
      <c r="I13" s="8">
        <f t="shared" si="0"/>
        <v>0</v>
      </c>
    </row>
    <row r="14" spans="1:13" x14ac:dyDescent="0.2">
      <c r="A14" s="6">
        <v>45717</v>
      </c>
      <c r="B14" s="5">
        <v>45721</v>
      </c>
      <c r="C14" s="3">
        <v>0</v>
      </c>
      <c r="D14" s="7">
        <v>12000</v>
      </c>
      <c r="E14" s="4">
        <v>45723</v>
      </c>
      <c r="F14" s="3" t="s">
        <v>268</v>
      </c>
      <c r="G14" s="3" t="s">
        <v>107</v>
      </c>
      <c r="H14" s="8">
        <f t="shared" si="1"/>
        <v>82000</v>
      </c>
      <c r="I14" s="8">
        <f t="shared" si="0"/>
        <v>0</v>
      </c>
    </row>
    <row r="15" spans="1:13" x14ac:dyDescent="0.2">
      <c r="A15" s="6">
        <v>45689</v>
      </c>
      <c r="B15" s="5">
        <v>45693</v>
      </c>
      <c r="C15" s="3">
        <v>0</v>
      </c>
      <c r="D15" s="7">
        <v>12000</v>
      </c>
      <c r="E15" s="10">
        <v>45695.877083333333</v>
      </c>
      <c r="F15" s="3" t="s">
        <v>269</v>
      </c>
      <c r="G15" s="3" t="s">
        <v>107</v>
      </c>
      <c r="H15" s="8">
        <f t="shared" si="1"/>
        <v>91000</v>
      </c>
      <c r="I15" s="8">
        <f t="shared" si="0"/>
        <v>3000</v>
      </c>
    </row>
    <row r="16" spans="1:13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0" spans="1:5" x14ac:dyDescent="0.2">
      <c r="A20" s="6"/>
      <c r="B20" s="5"/>
      <c r="E20" s="10"/>
    </row>
    <row r="21" spans="1:5" x14ac:dyDescent="0.2">
      <c r="A21" s="9"/>
      <c r="B21" s="5"/>
      <c r="E21" s="10"/>
    </row>
    <row r="22" spans="1:5" x14ac:dyDescent="0.2">
      <c r="A22" s="6"/>
      <c r="B22" s="5"/>
      <c r="E22" s="10"/>
    </row>
  </sheetData>
  <conditionalFormatting sqref="H8:H2000">
    <cfRule type="cellIs" dxfId="249" priority="1" stopIfTrue="1" operator="lessThan">
      <formula>0</formula>
    </cfRule>
  </conditionalFormatting>
  <conditionalFormatting sqref="I8:I2000">
    <cfRule type="cellIs" dxfId="248" priority="2" stopIfTrue="1" operator="greaterThan">
      <formula>0</formula>
    </cfRule>
  </conditionalFormatting>
  <conditionalFormatting sqref="H8:H2000">
    <cfRule type="cellIs" dxfId="247" priority="3" stopIfTrue="1" operator="lessThan">
      <formula>0</formula>
    </cfRule>
  </conditionalFormatting>
  <conditionalFormatting sqref="I8:I2000">
    <cfRule type="cellIs" dxfId="246" priority="4" stopIfTrue="1" operator="greaterThan">
      <formula>0</formula>
    </cfRule>
  </conditionalFormatting>
  <conditionalFormatting sqref="H8:H2000">
    <cfRule type="cellIs" dxfId="245" priority="5" stopIfTrue="1" operator="lessThan">
      <formula>0</formula>
    </cfRule>
  </conditionalFormatting>
  <conditionalFormatting sqref="I8:I2000">
    <cfRule type="cellIs" dxfId="244" priority="6" stopIfTrue="1" operator="greaterThan">
      <formula>0</formula>
    </cfRule>
  </conditionalFormatting>
  <conditionalFormatting sqref="H8:H2000">
    <cfRule type="cellIs" dxfId="243" priority="7" stopIfTrue="1" operator="lessThan">
      <formula>0</formula>
    </cfRule>
  </conditionalFormatting>
  <conditionalFormatting sqref="I8:I2000">
    <cfRule type="cellIs" dxfId="242" priority="8" stopIfTrue="1" operator="greaterThan">
      <formula>0</formula>
    </cfRule>
  </conditionalFormatting>
  <conditionalFormatting sqref="H8:H2000">
    <cfRule type="cellIs" dxfId="241" priority="9" stopIfTrue="1" operator="lessThan">
      <formula>0</formula>
    </cfRule>
  </conditionalFormatting>
  <conditionalFormatting sqref="I8:I2000">
    <cfRule type="cellIs" dxfId="240" priority="10" stopIfTrue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4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6" max="6" width="22.85546875" customWidth="1"/>
    <col min="8" max="8" width="16.85546875" customWidth="1"/>
    <col min="9" max="9" width="8.42578125" customWidth="1"/>
  </cols>
  <sheetData>
    <row r="1" spans="1:11" x14ac:dyDescent="0.2">
      <c r="A1" s="1" t="s">
        <v>87</v>
      </c>
      <c r="B1" s="1" t="s">
        <v>270</v>
      </c>
      <c r="C1" s="2"/>
      <c r="D1" s="1" t="s">
        <v>88</v>
      </c>
      <c r="E1" s="2"/>
      <c r="F1" s="2"/>
      <c r="G1" s="2"/>
      <c r="H1" s="2"/>
      <c r="I1" s="2"/>
      <c r="J1" s="2"/>
      <c r="K1" s="2"/>
    </row>
    <row r="2" spans="1:11" x14ac:dyDescent="0.2">
      <c r="A2" s="3" t="s">
        <v>90</v>
      </c>
    </row>
    <row r="3" spans="1:11" x14ac:dyDescent="0.2">
      <c r="A3" s="3" t="s">
        <v>91</v>
      </c>
      <c r="B3" s="4">
        <v>45778</v>
      </c>
    </row>
    <row r="4" spans="1:11" x14ac:dyDescent="0.2">
      <c r="A4" s="3" t="s">
        <v>93</v>
      </c>
      <c r="B4" s="3">
        <v>24000</v>
      </c>
    </row>
    <row r="5" spans="1:11" x14ac:dyDescent="0.2">
      <c r="A5" s="3" t="s">
        <v>94</v>
      </c>
      <c r="B5" s="3" t="s">
        <v>271</v>
      </c>
    </row>
    <row r="7" spans="1:11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  <c r="J7" s="2"/>
      <c r="K7" s="2"/>
    </row>
    <row r="8" spans="1:11" x14ac:dyDescent="0.2">
      <c r="A8" s="6">
        <v>45901</v>
      </c>
      <c r="B8" s="5">
        <v>45905</v>
      </c>
      <c r="C8" s="3">
        <v>12000</v>
      </c>
      <c r="D8" s="7">
        <v>12000</v>
      </c>
      <c r="E8" s="13">
        <v>45907.869444444441</v>
      </c>
      <c r="F8" s="3" t="s">
        <v>272</v>
      </c>
      <c r="G8" s="3" t="s">
        <v>107</v>
      </c>
      <c r="H8" s="8">
        <f>N(D8)-N(C8)-N(I8)</f>
        <v>-3000</v>
      </c>
      <c r="I8" s="8">
        <f t="shared" ref="I8:I12" si="0">IF(AND(ISNUMBER(IF(ISTEXT(E8), DATEVALUE(LEFT(E8,10)), E8)), ISNUMBER(IF(ISTEXT(B8),  DATEVALUE(B8),           B8)), IF(ISTEXT(E8), DATEVALUE(LEFT(E8,10)), E8)&gt;IF(ISTEXT(B8),  DATEVALUE(B8),           B8)+2),3000,0)</f>
        <v>3000</v>
      </c>
    </row>
    <row r="9" spans="1:11" x14ac:dyDescent="0.2">
      <c r="A9" s="6">
        <v>45870</v>
      </c>
      <c r="B9" s="5">
        <v>45874</v>
      </c>
      <c r="C9" s="3">
        <v>12000</v>
      </c>
      <c r="D9" s="7">
        <v>15000</v>
      </c>
      <c r="E9" s="13">
        <v>45881.929861111108</v>
      </c>
      <c r="F9" s="3" t="s">
        <v>273</v>
      </c>
      <c r="G9" s="3" t="s">
        <v>107</v>
      </c>
      <c r="H9" s="8">
        <f t="shared" ref="H9:H12" si="1">N(H8)+N(D9)-N(C9)-N(I9)</f>
        <v>-3000</v>
      </c>
      <c r="I9" s="8">
        <f t="shared" si="0"/>
        <v>3000</v>
      </c>
    </row>
    <row r="10" spans="1:11" x14ac:dyDescent="0.2">
      <c r="A10" s="6">
        <v>45839</v>
      </c>
      <c r="B10" s="5">
        <v>45843</v>
      </c>
      <c r="C10" s="3">
        <v>12000</v>
      </c>
      <c r="D10" s="7">
        <v>31000</v>
      </c>
      <c r="E10" s="13">
        <v>45848.079861111109</v>
      </c>
      <c r="F10" s="3" t="s">
        <v>274</v>
      </c>
      <c r="G10" s="3" t="s">
        <v>107</v>
      </c>
      <c r="H10" s="8">
        <f t="shared" si="1"/>
        <v>13000</v>
      </c>
      <c r="I10" s="8">
        <f t="shared" si="0"/>
        <v>3000</v>
      </c>
    </row>
    <row r="11" spans="1:11" x14ac:dyDescent="0.2">
      <c r="A11" s="6">
        <v>45689</v>
      </c>
      <c r="B11" s="5">
        <v>45693</v>
      </c>
      <c r="C11" s="3">
        <v>12000</v>
      </c>
      <c r="D11" s="7">
        <v>12000</v>
      </c>
      <c r="E11" s="13">
        <v>45713.616666666669</v>
      </c>
      <c r="F11" s="3" t="s">
        <v>275</v>
      </c>
      <c r="G11" s="3" t="s">
        <v>107</v>
      </c>
      <c r="H11" s="8">
        <f t="shared" si="1"/>
        <v>10000</v>
      </c>
      <c r="I11" s="8">
        <f t="shared" si="0"/>
        <v>3000</v>
      </c>
    </row>
    <row r="12" spans="1:11" x14ac:dyDescent="0.2">
      <c r="A12" s="6">
        <v>45809</v>
      </c>
      <c r="B12" s="5">
        <v>45813</v>
      </c>
      <c r="C12" s="3">
        <v>12000</v>
      </c>
      <c r="D12" s="7">
        <v>8000</v>
      </c>
      <c r="E12" s="13">
        <v>45817.75277777778</v>
      </c>
      <c r="F12" s="3" t="s">
        <v>276</v>
      </c>
      <c r="G12" s="3" t="s">
        <v>107</v>
      </c>
      <c r="H12" s="8">
        <f t="shared" si="1"/>
        <v>3000</v>
      </c>
      <c r="I12" s="8">
        <f t="shared" si="0"/>
        <v>3000</v>
      </c>
    </row>
    <row r="13" spans="1:11" x14ac:dyDescent="0.2">
      <c r="B13" s="4"/>
      <c r="E13" s="4"/>
    </row>
    <row r="14" spans="1:11" x14ac:dyDescent="0.2">
      <c r="A14" s="6"/>
      <c r="B14" s="5"/>
      <c r="E14" s="4"/>
    </row>
    <row r="15" spans="1:11" x14ac:dyDescent="0.2">
      <c r="B15" s="4"/>
    </row>
    <row r="16" spans="1:11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0" spans="1:5" x14ac:dyDescent="0.2">
      <c r="A20" s="6"/>
      <c r="B20" s="5"/>
      <c r="E20" s="10"/>
    </row>
    <row r="21" spans="1:5" x14ac:dyDescent="0.2">
      <c r="A21" s="6"/>
      <c r="B21" s="5"/>
      <c r="E21" s="10"/>
    </row>
    <row r="22" spans="1:5" x14ac:dyDescent="0.2">
      <c r="A22" s="6"/>
      <c r="B22" s="5"/>
      <c r="E22" s="10"/>
    </row>
    <row r="23" spans="1:5" x14ac:dyDescent="0.2">
      <c r="A23" s="9"/>
      <c r="B23" s="5"/>
      <c r="E23" s="10"/>
    </row>
    <row r="24" spans="1:5" x14ac:dyDescent="0.2">
      <c r="A24" s="6"/>
      <c r="B24" s="5"/>
      <c r="E24" s="10"/>
    </row>
  </sheetData>
  <conditionalFormatting sqref="H8:H2000">
    <cfRule type="cellIs" dxfId="239" priority="1" stopIfTrue="1" operator="lessThan">
      <formula>0</formula>
    </cfRule>
  </conditionalFormatting>
  <conditionalFormatting sqref="I8:I2000">
    <cfRule type="cellIs" dxfId="238" priority="2" stopIfTrue="1" operator="greaterThan">
      <formula>0</formula>
    </cfRule>
  </conditionalFormatting>
  <conditionalFormatting sqref="H8:H2000">
    <cfRule type="cellIs" dxfId="237" priority="3" stopIfTrue="1" operator="lessThan">
      <formula>0</formula>
    </cfRule>
  </conditionalFormatting>
  <conditionalFormatting sqref="I8:I2000">
    <cfRule type="cellIs" dxfId="236" priority="4" stopIfTrue="1" operator="greaterThan">
      <formula>0</formula>
    </cfRule>
  </conditionalFormatting>
  <conditionalFormatting sqref="H8:H2000">
    <cfRule type="cellIs" dxfId="235" priority="5" stopIfTrue="1" operator="lessThan">
      <formula>0</formula>
    </cfRule>
  </conditionalFormatting>
  <conditionalFormatting sqref="I8:I2000">
    <cfRule type="cellIs" dxfId="234" priority="6" stopIfTrue="1" operator="greaterThan">
      <formula>0</formula>
    </cfRule>
  </conditionalFormatting>
  <conditionalFormatting sqref="H8:H2000">
    <cfRule type="cellIs" dxfId="233" priority="7" stopIfTrue="1" operator="lessThan">
      <formula>0</formula>
    </cfRule>
  </conditionalFormatting>
  <conditionalFormatting sqref="I8:I2000">
    <cfRule type="cellIs" dxfId="232" priority="8" stopIfTrue="1" operator="greaterThan">
      <formula>0</formula>
    </cfRule>
  </conditionalFormatting>
  <conditionalFormatting sqref="H8:H2000">
    <cfRule type="cellIs" dxfId="231" priority="9" stopIfTrue="1" operator="lessThan">
      <formula>0</formula>
    </cfRule>
  </conditionalFormatting>
  <conditionalFormatting sqref="I8:I2000">
    <cfRule type="cellIs" dxfId="230" priority="10" stopIfTrue="1" operator="greaterThan">
      <formula>0</formula>
    </cfRule>
  </conditionalFormatting>
  <conditionalFormatting sqref="H8:H2000">
    <cfRule type="cellIs" dxfId="229" priority="11" stopIfTrue="1" operator="lessThan">
      <formula>0</formula>
    </cfRule>
  </conditionalFormatting>
  <conditionalFormatting sqref="I8:I2000">
    <cfRule type="cellIs" dxfId="228" priority="12" stopIfTrue="1" operator="greaterThan">
      <formula>0</formula>
    </cfRule>
  </conditionalFormatting>
  <conditionalFormatting sqref="H8:H2000">
    <cfRule type="cellIs" dxfId="227" priority="13" stopIfTrue="1" operator="lessThan">
      <formula>0</formula>
    </cfRule>
  </conditionalFormatting>
  <conditionalFormatting sqref="I8:I2000">
    <cfRule type="cellIs" dxfId="226" priority="14" stopIfTrue="1" operator="greaterThan">
      <formula>0</formula>
    </cfRule>
  </conditionalFormatting>
  <conditionalFormatting sqref="H8:H2000">
    <cfRule type="cellIs" dxfId="225" priority="15" stopIfTrue="1" operator="lessThan">
      <formula>0</formula>
    </cfRule>
  </conditionalFormatting>
  <conditionalFormatting sqref="I8:I2000">
    <cfRule type="cellIs" dxfId="224" priority="16" stopIfTrue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9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2" max="2" width="16.42578125" customWidth="1"/>
    <col min="5" max="5" width="16.42578125" customWidth="1"/>
    <col min="6" max="6" width="47.42578125" customWidth="1"/>
    <col min="8" max="8" width="16.85546875" customWidth="1"/>
    <col min="9" max="9" width="7.85546875" customWidth="1"/>
  </cols>
  <sheetData>
    <row r="1" spans="1:9" x14ac:dyDescent="0.2">
      <c r="A1" s="1" t="s">
        <v>87</v>
      </c>
      <c r="B1" s="1" t="s">
        <v>53</v>
      </c>
      <c r="C1" s="2"/>
      <c r="D1" s="1" t="s">
        <v>88</v>
      </c>
      <c r="E1" s="1">
        <v>79990473</v>
      </c>
      <c r="F1" s="2"/>
      <c r="G1" s="2"/>
      <c r="H1" s="2"/>
      <c r="I1" s="2"/>
    </row>
    <row r="2" spans="1:9" x14ac:dyDescent="0.2">
      <c r="A2" s="3" t="s">
        <v>90</v>
      </c>
      <c r="B2" s="4">
        <v>45297</v>
      </c>
    </row>
    <row r="3" spans="1:9" x14ac:dyDescent="0.2">
      <c r="A3" s="3" t="s">
        <v>91</v>
      </c>
      <c r="B3" s="5">
        <v>45435</v>
      </c>
    </row>
    <row r="4" spans="1:9" x14ac:dyDescent="0.2">
      <c r="A4" s="3" t="s">
        <v>93</v>
      </c>
      <c r="B4" s="3">
        <v>12000</v>
      </c>
    </row>
    <row r="5" spans="1:9" x14ac:dyDescent="0.2">
      <c r="A5" s="3" t="s">
        <v>94</v>
      </c>
      <c r="B5" s="3" t="s">
        <v>277</v>
      </c>
    </row>
    <row r="7" spans="1:9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</row>
    <row r="8" spans="1:9" x14ac:dyDescent="0.2">
      <c r="A8" s="6">
        <v>45901</v>
      </c>
      <c r="B8" s="5">
        <v>45905</v>
      </c>
      <c r="C8" s="3">
        <v>0</v>
      </c>
      <c r="D8" s="7">
        <v>12000</v>
      </c>
      <c r="E8" s="4">
        <v>45906.404166666667</v>
      </c>
      <c r="F8" s="3" t="s">
        <v>278</v>
      </c>
      <c r="G8" s="3" t="s">
        <v>107</v>
      </c>
      <c r="H8" s="8">
        <f>N(D8)-N(C8)-N(I8)</f>
        <v>12000</v>
      </c>
      <c r="I8" s="8">
        <f t="shared" ref="I8:I13" si="0">IF(AND(ISNUMBER(IF(ISTEXT(E8), DATEVALUE(LEFT(E8,10)), E8)), ISNUMBER(IF(ISTEXT(B8),  DATEVALUE(B8),           B8)), IF(ISTEXT(E8), DATEVALUE(LEFT(E8,10)), E8)&gt;IF(ISTEXT(B8),  DATEVALUE(B8),           B8)+2),3000,0)</f>
        <v>0</v>
      </c>
    </row>
    <row r="9" spans="1:9" x14ac:dyDescent="0.2">
      <c r="A9" s="6">
        <v>45839</v>
      </c>
      <c r="B9" s="5">
        <v>45843</v>
      </c>
      <c r="C9" s="3">
        <v>0</v>
      </c>
      <c r="D9" s="7">
        <v>12000</v>
      </c>
      <c r="E9" s="10">
        <v>45845.909722222219</v>
      </c>
      <c r="F9" s="3" t="s">
        <v>279</v>
      </c>
      <c r="G9" s="3" t="s">
        <v>107</v>
      </c>
      <c r="H9" s="8">
        <f t="shared" ref="H9:H13" si="1">N(H8)+N(D9)-N(C9)-N(I9)</f>
        <v>21000</v>
      </c>
      <c r="I9" s="8">
        <f t="shared" si="0"/>
        <v>3000</v>
      </c>
    </row>
    <row r="10" spans="1:9" x14ac:dyDescent="0.2">
      <c r="A10" s="9">
        <v>45778</v>
      </c>
      <c r="B10" s="5">
        <v>45782</v>
      </c>
      <c r="C10" s="3">
        <v>0</v>
      </c>
      <c r="D10" s="7">
        <v>24000</v>
      </c>
      <c r="E10" s="4">
        <v>45782.893750000003</v>
      </c>
      <c r="F10" s="3" t="s">
        <v>280</v>
      </c>
      <c r="G10" s="3" t="s">
        <v>107</v>
      </c>
      <c r="H10" s="8">
        <f t="shared" si="1"/>
        <v>45000</v>
      </c>
      <c r="I10" s="8">
        <f t="shared" si="0"/>
        <v>0</v>
      </c>
    </row>
    <row r="11" spans="1:9" x14ac:dyDescent="0.2">
      <c r="A11" s="6">
        <v>45717</v>
      </c>
      <c r="B11" s="5">
        <v>45721</v>
      </c>
      <c r="C11" s="3">
        <v>0</v>
      </c>
      <c r="D11" s="7">
        <v>12000</v>
      </c>
      <c r="E11" s="4">
        <v>45741.606249999997</v>
      </c>
      <c r="F11" s="3" t="s">
        <v>281</v>
      </c>
      <c r="G11" s="3" t="s">
        <v>107</v>
      </c>
      <c r="H11" s="8">
        <f t="shared" si="1"/>
        <v>54000</v>
      </c>
      <c r="I11" s="8">
        <f t="shared" si="0"/>
        <v>3000</v>
      </c>
    </row>
    <row r="12" spans="1:9" x14ac:dyDescent="0.2">
      <c r="A12" s="6">
        <v>45689</v>
      </c>
      <c r="B12" s="5">
        <v>45693</v>
      </c>
      <c r="C12" s="3">
        <v>0</v>
      </c>
      <c r="D12" s="7">
        <v>12000</v>
      </c>
      <c r="E12" s="4">
        <v>45716.85833333333</v>
      </c>
      <c r="F12" s="3" t="s">
        <v>282</v>
      </c>
      <c r="G12" s="3" t="s">
        <v>107</v>
      </c>
      <c r="H12" s="8">
        <f t="shared" si="1"/>
        <v>63000</v>
      </c>
      <c r="I12" s="8">
        <f t="shared" si="0"/>
        <v>3000</v>
      </c>
    </row>
    <row r="13" spans="1:9" x14ac:dyDescent="0.2">
      <c r="A13" s="6">
        <v>45809</v>
      </c>
      <c r="B13" s="5">
        <v>45813</v>
      </c>
      <c r="C13" s="3">
        <v>0</v>
      </c>
      <c r="D13" s="7">
        <v>16000</v>
      </c>
      <c r="E13" s="4">
        <v>45819.04583333333</v>
      </c>
      <c r="F13" s="3" t="s">
        <v>283</v>
      </c>
      <c r="G13" s="3" t="s">
        <v>107</v>
      </c>
      <c r="H13" s="8">
        <f t="shared" si="1"/>
        <v>76000</v>
      </c>
      <c r="I13" s="8">
        <f t="shared" si="0"/>
        <v>3000</v>
      </c>
    </row>
    <row r="14" spans="1:9" x14ac:dyDescent="0.2">
      <c r="B14" s="4"/>
      <c r="E14" s="4"/>
    </row>
    <row r="15" spans="1:9" x14ac:dyDescent="0.2">
      <c r="B15" s="4"/>
    </row>
    <row r="16" spans="1:9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0" spans="1:5" x14ac:dyDescent="0.2">
      <c r="A20" s="10"/>
    </row>
    <row r="21" spans="1:5" x14ac:dyDescent="0.2">
      <c r="A21" s="10"/>
    </row>
    <row r="22" spans="1:5" x14ac:dyDescent="0.2">
      <c r="A22" s="10"/>
    </row>
    <row r="23" spans="1:5" x14ac:dyDescent="0.2">
      <c r="A23" s="10"/>
    </row>
    <row r="24" spans="1:5" x14ac:dyDescent="0.2">
      <c r="A24" s="6"/>
      <c r="B24" s="5"/>
      <c r="E24" s="10"/>
    </row>
    <row r="25" spans="1:5" x14ac:dyDescent="0.2">
      <c r="A25" s="6"/>
      <c r="B25" s="5"/>
      <c r="E25" s="10"/>
    </row>
    <row r="26" spans="1:5" x14ac:dyDescent="0.2">
      <c r="A26" s="6"/>
      <c r="B26" s="5"/>
      <c r="E26" s="10"/>
    </row>
    <row r="27" spans="1:5" x14ac:dyDescent="0.2">
      <c r="A27" s="6"/>
      <c r="B27" s="5"/>
      <c r="E27" s="10"/>
    </row>
    <row r="28" spans="1:5" x14ac:dyDescent="0.2">
      <c r="A28" s="9"/>
      <c r="B28" s="5"/>
      <c r="E28" s="10"/>
    </row>
    <row r="29" spans="1:5" x14ac:dyDescent="0.2">
      <c r="A29" s="6"/>
      <c r="B29" s="5"/>
      <c r="E29" s="10"/>
    </row>
  </sheetData>
  <conditionalFormatting sqref="H8:H2000">
    <cfRule type="cellIs" dxfId="223" priority="1" stopIfTrue="1" operator="lessThan">
      <formula>0</formula>
    </cfRule>
  </conditionalFormatting>
  <conditionalFormatting sqref="I8:I2000">
    <cfRule type="cellIs" dxfId="222" priority="2" stopIfTrue="1" operator="greaterThan">
      <formula>0</formula>
    </cfRule>
  </conditionalFormatting>
  <conditionalFormatting sqref="H8:H2000">
    <cfRule type="cellIs" dxfId="221" priority="3" stopIfTrue="1" operator="lessThan">
      <formula>0</formula>
    </cfRule>
  </conditionalFormatting>
  <conditionalFormatting sqref="I8:I2000">
    <cfRule type="cellIs" dxfId="220" priority="4" stopIfTrue="1" operator="greaterThan">
      <formula>0</formula>
    </cfRule>
  </conditionalFormatting>
  <conditionalFormatting sqref="H8:H2000">
    <cfRule type="cellIs" dxfId="219" priority="5" stopIfTrue="1" operator="lessThan">
      <formula>0</formula>
    </cfRule>
  </conditionalFormatting>
  <conditionalFormatting sqref="I8:I2000">
    <cfRule type="cellIs" dxfId="218" priority="6" stopIfTrue="1" operator="greaterThan">
      <formula>0</formula>
    </cfRule>
  </conditionalFormatting>
  <conditionalFormatting sqref="H8:H2000">
    <cfRule type="cellIs" dxfId="217" priority="7" stopIfTrue="1" operator="lessThan">
      <formula>0</formula>
    </cfRule>
  </conditionalFormatting>
  <conditionalFormatting sqref="I8:I2000">
    <cfRule type="cellIs" dxfId="216" priority="8" stopIfTrue="1" operator="greaterThan">
      <formula>0</formula>
    </cfRule>
  </conditionalFormatting>
  <conditionalFormatting sqref="H8:H2000">
    <cfRule type="cellIs" dxfId="215" priority="9" stopIfTrue="1" operator="lessThan">
      <formula>0</formula>
    </cfRule>
  </conditionalFormatting>
  <conditionalFormatting sqref="I8:I2000">
    <cfRule type="cellIs" dxfId="214" priority="10" stopIfTrue="1" operator="greaterThan">
      <formula>0</formula>
    </cfRule>
  </conditionalFormatting>
  <conditionalFormatting sqref="H8:H2000">
    <cfRule type="cellIs" dxfId="213" priority="11" stopIfTrue="1" operator="lessThan">
      <formula>0</formula>
    </cfRule>
  </conditionalFormatting>
  <conditionalFormatting sqref="I8:I2000">
    <cfRule type="cellIs" dxfId="212" priority="12" stopIfTrue="1" operator="greaterThan">
      <formula>0</formula>
    </cfRule>
  </conditionalFormatting>
  <conditionalFormatting sqref="H8:H2000">
    <cfRule type="cellIs" dxfId="211" priority="13" stopIfTrue="1" operator="lessThan">
      <formula>0</formula>
    </cfRule>
  </conditionalFormatting>
  <conditionalFormatting sqref="I8:I2000">
    <cfRule type="cellIs" dxfId="210" priority="14" stopIfTrue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80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1" max="1" width="20.28515625" customWidth="1"/>
    <col min="2" max="2" width="16.42578125" customWidth="1"/>
    <col min="5" max="5" width="16.42578125" customWidth="1"/>
    <col min="6" max="6" width="22.28515625" customWidth="1"/>
    <col min="8" max="8" width="16.85546875" customWidth="1"/>
  </cols>
  <sheetData>
    <row r="1" spans="1:9" x14ac:dyDescent="0.2">
      <c r="A1" s="1" t="s">
        <v>87</v>
      </c>
      <c r="B1" s="1" t="s">
        <v>284</v>
      </c>
      <c r="C1" s="2"/>
      <c r="D1" s="1" t="s">
        <v>88</v>
      </c>
      <c r="E1" s="1">
        <v>752937947</v>
      </c>
      <c r="F1" s="2"/>
      <c r="G1" s="2"/>
      <c r="H1" s="2"/>
      <c r="I1" s="2"/>
    </row>
    <row r="2" spans="1:9" x14ac:dyDescent="0.2">
      <c r="A2" s="3" t="s">
        <v>90</v>
      </c>
      <c r="B2" s="4">
        <v>45297</v>
      </c>
    </row>
    <row r="3" spans="1:9" x14ac:dyDescent="0.2">
      <c r="A3" s="3" t="s">
        <v>91</v>
      </c>
      <c r="B3" s="5">
        <v>45397</v>
      </c>
    </row>
    <row r="4" spans="1:9" x14ac:dyDescent="0.2">
      <c r="A4" s="3" t="s">
        <v>93</v>
      </c>
      <c r="B4" s="3">
        <v>12000</v>
      </c>
      <c r="D4" s="3" t="s">
        <v>92</v>
      </c>
    </row>
    <row r="5" spans="1:9" x14ac:dyDescent="0.2">
      <c r="A5" s="3" t="s">
        <v>94</v>
      </c>
      <c r="B5" s="3" t="s">
        <v>285</v>
      </c>
    </row>
    <row r="7" spans="1:9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</row>
    <row r="8" spans="1:9" x14ac:dyDescent="0.2">
      <c r="A8" s="6">
        <v>45901</v>
      </c>
      <c r="B8" s="5">
        <v>45905</v>
      </c>
      <c r="C8" s="3">
        <v>12000</v>
      </c>
      <c r="D8" s="7">
        <v>12000</v>
      </c>
      <c r="E8" s="13">
        <v>45903.4375</v>
      </c>
      <c r="F8" s="3" t="s">
        <v>286</v>
      </c>
      <c r="G8" s="3" t="s">
        <v>107</v>
      </c>
      <c r="H8" s="8">
        <f>N(D8)-N(C8)-N(I8)</f>
        <v>0</v>
      </c>
      <c r="I8" s="8">
        <f t="shared" ref="I8:I13" si="0">IF(AND(ISNUMBER(IF(ISTEXT(E8), DATEVALUE(LEFT(E8,10)), E8)), ISNUMBER(IF(ISTEXT(B8),  DATEVALUE(B8),           B8)), IF(ISTEXT(E8), DATEVALUE(LEFT(E8,10)), E8)&gt;IF(ISTEXT(B8),  DATEVALUE(B8),           B8)+2),3000,0)</f>
        <v>0</v>
      </c>
    </row>
    <row r="9" spans="1:9" x14ac:dyDescent="0.2">
      <c r="A9" s="6">
        <v>45870</v>
      </c>
      <c r="B9" s="5">
        <v>45874</v>
      </c>
      <c r="C9" s="3">
        <v>12000</v>
      </c>
      <c r="D9" s="7">
        <v>12000</v>
      </c>
      <c r="E9" s="13">
        <v>45874.727777777778</v>
      </c>
      <c r="F9" s="3" t="s">
        <v>287</v>
      </c>
      <c r="G9" s="3" t="s">
        <v>107</v>
      </c>
      <c r="H9" s="8">
        <f t="shared" ref="H9:H13" si="1">N(H8)+N(D9)-N(C9)-N(I9)</f>
        <v>0</v>
      </c>
      <c r="I9" s="8">
        <f t="shared" si="0"/>
        <v>0</v>
      </c>
    </row>
    <row r="10" spans="1:9" x14ac:dyDescent="0.2">
      <c r="A10" s="6">
        <v>45839</v>
      </c>
      <c r="B10" s="5">
        <v>45843</v>
      </c>
      <c r="C10" s="3">
        <v>12000</v>
      </c>
      <c r="D10" s="7">
        <v>12000</v>
      </c>
      <c r="E10" s="13">
        <v>45839.837500000001</v>
      </c>
      <c r="F10" s="3" t="s">
        <v>288</v>
      </c>
      <c r="G10" s="3" t="s">
        <v>107</v>
      </c>
      <c r="H10" s="8">
        <f t="shared" si="1"/>
        <v>0</v>
      </c>
      <c r="I10" s="8">
        <f t="shared" si="0"/>
        <v>0</v>
      </c>
    </row>
    <row r="11" spans="1:9" x14ac:dyDescent="0.2">
      <c r="A11" s="9">
        <v>45778</v>
      </c>
      <c r="B11" s="5">
        <v>45782</v>
      </c>
      <c r="C11" s="3">
        <v>12000</v>
      </c>
      <c r="D11" s="7">
        <v>24000</v>
      </c>
      <c r="E11" s="13">
        <v>45783.744444444441</v>
      </c>
      <c r="F11" s="3" t="s">
        <v>289</v>
      </c>
      <c r="G11" s="3" t="s">
        <v>107</v>
      </c>
      <c r="H11" s="8">
        <f t="shared" si="1"/>
        <v>12000</v>
      </c>
      <c r="I11" s="8">
        <f t="shared" si="0"/>
        <v>0</v>
      </c>
    </row>
    <row r="12" spans="1:9" x14ac:dyDescent="0.2">
      <c r="A12" s="6">
        <v>45748</v>
      </c>
      <c r="B12" s="5">
        <v>45752</v>
      </c>
      <c r="C12" s="3">
        <v>12000</v>
      </c>
      <c r="D12" s="7">
        <v>12000</v>
      </c>
      <c r="E12" s="13">
        <v>45753.876388888886</v>
      </c>
      <c r="F12" s="3" t="s">
        <v>290</v>
      </c>
      <c r="G12" s="3" t="s">
        <v>107</v>
      </c>
      <c r="H12" s="8">
        <f t="shared" si="1"/>
        <v>12000</v>
      </c>
      <c r="I12" s="8">
        <f t="shared" si="0"/>
        <v>0</v>
      </c>
    </row>
    <row r="13" spans="1:9" x14ac:dyDescent="0.2">
      <c r="A13" s="6">
        <v>45689</v>
      </c>
      <c r="B13" s="5">
        <v>45693</v>
      </c>
      <c r="C13" s="3">
        <v>12000</v>
      </c>
      <c r="D13" s="7">
        <v>8000</v>
      </c>
      <c r="E13" s="13">
        <v>45716.724305555559</v>
      </c>
      <c r="F13" s="3" t="s">
        <v>291</v>
      </c>
      <c r="G13" s="3" t="s">
        <v>107</v>
      </c>
      <c r="H13" s="8">
        <f t="shared" si="1"/>
        <v>5000</v>
      </c>
      <c r="I13" s="8">
        <f t="shared" si="0"/>
        <v>3000</v>
      </c>
    </row>
    <row r="14" spans="1:9" x14ac:dyDescent="0.2">
      <c r="B14" s="4"/>
      <c r="E14" s="13"/>
    </row>
    <row r="15" spans="1:9" x14ac:dyDescent="0.2">
      <c r="B15" s="4"/>
      <c r="E15" s="14"/>
    </row>
    <row r="16" spans="1:9" x14ac:dyDescent="0.2">
      <c r="B16" s="4"/>
      <c r="E16" s="14"/>
    </row>
    <row r="17" spans="1:5" x14ac:dyDescent="0.2">
      <c r="B17" s="4"/>
      <c r="E17" s="14"/>
    </row>
    <row r="18" spans="1:5" x14ac:dyDescent="0.2">
      <c r="B18" s="4"/>
      <c r="E18" s="14"/>
    </row>
    <row r="19" spans="1:5" x14ac:dyDescent="0.2">
      <c r="B19" s="4"/>
      <c r="E19" s="14"/>
    </row>
    <row r="20" spans="1:5" x14ac:dyDescent="0.2">
      <c r="E20" s="14"/>
    </row>
    <row r="21" spans="1:5" x14ac:dyDescent="0.2">
      <c r="E21" s="14"/>
    </row>
    <row r="22" spans="1:5" x14ac:dyDescent="0.2">
      <c r="E22" s="14"/>
    </row>
    <row r="23" spans="1:5" x14ac:dyDescent="0.2">
      <c r="E23" s="14"/>
    </row>
    <row r="24" spans="1:5" x14ac:dyDescent="0.2">
      <c r="A24" s="6"/>
      <c r="B24" s="5"/>
      <c r="E24" s="13"/>
    </row>
    <row r="25" spans="1:5" x14ac:dyDescent="0.2">
      <c r="A25" s="6"/>
      <c r="B25" s="5"/>
      <c r="E25" s="13"/>
    </row>
    <row r="26" spans="1:5" x14ac:dyDescent="0.2">
      <c r="A26" s="6"/>
      <c r="B26" s="5"/>
      <c r="E26" s="13"/>
    </row>
    <row r="27" spans="1:5" x14ac:dyDescent="0.2">
      <c r="A27" s="6"/>
      <c r="B27" s="5"/>
      <c r="E27" s="13"/>
    </row>
    <row r="28" spans="1:5" x14ac:dyDescent="0.2">
      <c r="E28" s="14"/>
    </row>
    <row r="29" spans="1:5" x14ac:dyDescent="0.2">
      <c r="E29" s="14"/>
    </row>
    <row r="30" spans="1:5" x14ac:dyDescent="0.2">
      <c r="E30" s="14"/>
    </row>
    <row r="31" spans="1:5" x14ac:dyDescent="0.2">
      <c r="E31" s="14"/>
    </row>
    <row r="32" spans="1:5" x14ac:dyDescent="0.2">
      <c r="E32" s="14"/>
    </row>
    <row r="33" spans="5:5" x14ac:dyDescent="0.2">
      <c r="E33" s="14"/>
    </row>
    <row r="34" spans="5:5" x14ac:dyDescent="0.2">
      <c r="E34" s="14"/>
    </row>
    <row r="35" spans="5:5" x14ac:dyDescent="0.2">
      <c r="E35" s="14"/>
    </row>
    <row r="36" spans="5:5" x14ac:dyDescent="0.2">
      <c r="E36" s="14"/>
    </row>
    <row r="37" spans="5:5" x14ac:dyDescent="0.2">
      <c r="E37" s="14"/>
    </row>
    <row r="38" spans="5:5" x14ac:dyDescent="0.2">
      <c r="E38" s="14"/>
    </row>
    <row r="39" spans="5:5" x14ac:dyDescent="0.2">
      <c r="E39" s="14"/>
    </row>
    <row r="40" spans="5:5" x14ac:dyDescent="0.2">
      <c r="E40" s="14"/>
    </row>
    <row r="41" spans="5:5" x14ac:dyDescent="0.2">
      <c r="E41" s="14"/>
    </row>
    <row r="42" spans="5:5" x14ac:dyDescent="0.2">
      <c r="E42" s="14"/>
    </row>
    <row r="43" spans="5:5" x14ac:dyDescent="0.2">
      <c r="E43" s="14"/>
    </row>
    <row r="44" spans="5:5" x14ac:dyDescent="0.2">
      <c r="E44" s="14"/>
    </row>
    <row r="45" spans="5:5" x14ac:dyDescent="0.2">
      <c r="E45" s="14"/>
    </row>
    <row r="46" spans="5:5" x14ac:dyDescent="0.2">
      <c r="E46" s="14"/>
    </row>
    <row r="47" spans="5:5" x14ac:dyDescent="0.2">
      <c r="E47" s="14"/>
    </row>
    <row r="48" spans="5:5" x14ac:dyDescent="0.2">
      <c r="E48" s="14"/>
    </row>
    <row r="49" spans="5:5" x14ac:dyDescent="0.2">
      <c r="E49" s="14"/>
    </row>
    <row r="50" spans="5:5" x14ac:dyDescent="0.2">
      <c r="E50" s="14"/>
    </row>
    <row r="51" spans="5:5" x14ac:dyDescent="0.2">
      <c r="E51" s="14"/>
    </row>
    <row r="52" spans="5:5" x14ac:dyDescent="0.2">
      <c r="E52" s="14"/>
    </row>
    <row r="53" spans="5:5" x14ac:dyDescent="0.2">
      <c r="E53" s="14"/>
    </row>
    <row r="54" spans="5:5" x14ac:dyDescent="0.2">
      <c r="E54" s="14"/>
    </row>
    <row r="55" spans="5:5" x14ac:dyDescent="0.2">
      <c r="E55" s="14"/>
    </row>
    <row r="56" spans="5:5" x14ac:dyDescent="0.2">
      <c r="E56" s="14"/>
    </row>
    <row r="57" spans="5:5" x14ac:dyDescent="0.2">
      <c r="E57" s="14"/>
    </row>
    <row r="58" spans="5:5" x14ac:dyDescent="0.2">
      <c r="E58" s="14"/>
    </row>
    <row r="59" spans="5:5" x14ac:dyDescent="0.2">
      <c r="E59" s="14"/>
    </row>
    <row r="60" spans="5:5" x14ac:dyDescent="0.2">
      <c r="E60" s="14"/>
    </row>
    <row r="61" spans="5:5" x14ac:dyDescent="0.2">
      <c r="E61" s="14"/>
    </row>
    <row r="62" spans="5:5" x14ac:dyDescent="0.2">
      <c r="E62" s="14"/>
    </row>
    <row r="63" spans="5:5" x14ac:dyDescent="0.2">
      <c r="E63" s="14"/>
    </row>
    <row r="64" spans="5:5" x14ac:dyDescent="0.2">
      <c r="E64" s="14"/>
    </row>
    <row r="65" spans="5:5" x14ac:dyDescent="0.2">
      <c r="E65" s="14"/>
    </row>
    <row r="66" spans="5:5" x14ac:dyDescent="0.2">
      <c r="E66" s="14"/>
    </row>
    <row r="67" spans="5:5" x14ac:dyDescent="0.2">
      <c r="E67" s="14"/>
    </row>
    <row r="68" spans="5:5" x14ac:dyDescent="0.2">
      <c r="E68" s="14"/>
    </row>
    <row r="69" spans="5:5" x14ac:dyDescent="0.2">
      <c r="E69" s="14"/>
    </row>
    <row r="70" spans="5:5" x14ac:dyDescent="0.2">
      <c r="E70" s="14"/>
    </row>
    <row r="71" spans="5:5" x14ac:dyDescent="0.2">
      <c r="E71" s="14"/>
    </row>
    <row r="72" spans="5:5" x14ac:dyDescent="0.2">
      <c r="E72" s="14"/>
    </row>
    <row r="73" spans="5:5" x14ac:dyDescent="0.2">
      <c r="E73" s="14"/>
    </row>
    <row r="74" spans="5:5" x14ac:dyDescent="0.2">
      <c r="E74" s="14"/>
    </row>
    <row r="75" spans="5:5" x14ac:dyDescent="0.2">
      <c r="E75" s="14"/>
    </row>
    <row r="76" spans="5:5" x14ac:dyDescent="0.2">
      <c r="E76" s="14"/>
    </row>
    <row r="77" spans="5:5" x14ac:dyDescent="0.2">
      <c r="E77" s="14"/>
    </row>
    <row r="78" spans="5:5" x14ac:dyDescent="0.2">
      <c r="E78" s="14"/>
    </row>
    <row r="79" spans="5:5" x14ac:dyDescent="0.2">
      <c r="E79" s="14"/>
    </row>
    <row r="80" spans="5:5" x14ac:dyDescent="0.2">
      <c r="E80" s="14"/>
    </row>
  </sheetData>
  <conditionalFormatting sqref="H8:H2000">
    <cfRule type="cellIs" dxfId="209" priority="1" stopIfTrue="1" operator="lessThan">
      <formula>0</formula>
    </cfRule>
  </conditionalFormatting>
  <conditionalFormatting sqref="I8:I2000">
    <cfRule type="cellIs" dxfId="208" priority="2" stopIfTrue="1" operator="greaterThan">
      <formula>0</formula>
    </cfRule>
  </conditionalFormatting>
  <conditionalFormatting sqref="H8:H2000">
    <cfRule type="cellIs" dxfId="207" priority="3" stopIfTrue="1" operator="lessThan">
      <formula>0</formula>
    </cfRule>
  </conditionalFormatting>
  <conditionalFormatting sqref="I8:I2000">
    <cfRule type="cellIs" dxfId="206" priority="4" stopIfTrue="1" operator="greaterThan">
      <formula>0</formula>
    </cfRule>
  </conditionalFormatting>
  <conditionalFormatting sqref="H8:H2000">
    <cfRule type="cellIs" dxfId="205" priority="5" stopIfTrue="1" operator="lessThan">
      <formula>0</formula>
    </cfRule>
  </conditionalFormatting>
  <conditionalFormatting sqref="I8:I2000">
    <cfRule type="cellIs" dxfId="204" priority="6" stopIfTrue="1" operator="greaterThan">
      <formula>0</formula>
    </cfRule>
  </conditionalFormatting>
  <conditionalFormatting sqref="H8:H2000">
    <cfRule type="cellIs" dxfId="203" priority="7" stopIfTrue="1" operator="lessThan">
      <formula>0</formula>
    </cfRule>
  </conditionalFormatting>
  <conditionalFormatting sqref="I8:I2000">
    <cfRule type="cellIs" dxfId="202" priority="8" stopIfTrue="1" operator="greaterThan">
      <formula>0</formula>
    </cfRule>
  </conditionalFormatting>
  <conditionalFormatting sqref="H8:H2000">
    <cfRule type="cellIs" dxfId="201" priority="9" stopIfTrue="1" operator="lessThan">
      <formula>0</formula>
    </cfRule>
  </conditionalFormatting>
  <conditionalFormatting sqref="I8:I2000">
    <cfRule type="cellIs" dxfId="200" priority="10" stopIfTrue="1" operator="greaterThan">
      <formula>0</formula>
    </cfRule>
  </conditionalFormatting>
  <conditionalFormatting sqref="H8:H2000">
    <cfRule type="cellIs" dxfId="199" priority="11" stopIfTrue="1" operator="lessThan">
      <formula>0</formula>
    </cfRule>
  </conditionalFormatting>
  <conditionalFormatting sqref="I8:I2000">
    <cfRule type="cellIs" dxfId="198" priority="12" stopIfTrue="1" operator="greaterThan">
      <formula>0</formula>
    </cfRule>
  </conditionalFormatting>
  <conditionalFormatting sqref="H8:H2000">
    <cfRule type="cellIs" dxfId="197" priority="13" stopIfTrue="1" operator="lessThan">
      <formula>0</formula>
    </cfRule>
  </conditionalFormatting>
  <conditionalFormatting sqref="I8:I2000">
    <cfRule type="cellIs" dxfId="196" priority="14" stopIfTrue="1" operator="greaterThan">
      <formula>0</formula>
    </cfRule>
  </conditionalFormatting>
  <conditionalFormatting sqref="H8:H2000">
    <cfRule type="cellIs" dxfId="195" priority="15" stopIfTrue="1" operator="lessThan">
      <formula>0</formula>
    </cfRule>
  </conditionalFormatting>
  <conditionalFormatting sqref="I8:I2000">
    <cfRule type="cellIs" dxfId="194" priority="16" stopIfTrue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8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6" max="6" width="66.7109375" customWidth="1"/>
    <col min="8" max="8" width="15.85546875" customWidth="1"/>
    <col min="9" max="9" width="7.85546875" customWidth="1"/>
  </cols>
  <sheetData>
    <row r="1" spans="1:9" x14ac:dyDescent="0.2">
      <c r="A1" s="1" t="s">
        <v>87</v>
      </c>
      <c r="B1" s="1" t="s">
        <v>292</v>
      </c>
      <c r="C1" s="2"/>
      <c r="D1" s="1" t="s">
        <v>293</v>
      </c>
      <c r="E1" s="1">
        <v>727537439</v>
      </c>
      <c r="F1" s="2"/>
      <c r="G1" s="2"/>
      <c r="H1" s="2"/>
      <c r="I1" s="2"/>
    </row>
    <row r="2" spans="1:9" x14ac:dyDescent="0.2">
      <c r="A2" s="3" t="s">
        <v>90</v>
      </c>
      <c r="B2" s="4">
        <v>45297</v>
      </c>
    </row>
    <row r="3" spans="1:9" x14ac:dyDescent="0.2">
      <c r="A3" s="3" t="s">
        <v>91</v>
      </c>
      <c r="B3" s="5">
        <v>45395</v>
      </c>
    </row>
    <row r="4" spans="1:9" x14ac:dyDescent="0.2">
      <c r="A4" s="3" t="s">
        <v>93</v>
      </c>
      <c r="B4" s="3">
        <v>12000</v>
      </c>
      <c r="C4" s="3" t="s">
        <v>164</v>
      </c>
    </row>
    <row r="5" spans="1:9" x14ac:dyDescent="0.2">
      <c r="A5" s="3" t="s">
        <v>94</v>
      </c>
      <c r="B5" s="3" t="s">
        <v>216</v>
      </c>
      <c r="C5" s="3" t="s">
        <v>294</v>
      </c>
    </row>
    <row r="7" spans="1:9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</row>
    <row r="8" spans="1:9" x14ac:dyDescent="0.2">
      <c r="A8" s="6">
        <v>45809</v>
      </c>
      <c r="B8" s="5">
        <v>45813</v>
      </c>
      <c r="C8" s="3">
        <v>12000</v>
      </c>
      <c r="D8" s="7">
        <v>77000</v>
      </c>
      <c r="E8" s="13">
        <v>45812.93472222222</v>
      </c>
      <c r="F8" s="3" t="s">
        <v>295</v>
      </c>
      <c r="G8" s="3" t="s">
        <v>107</v>
      </c>
      <c r="H8" s="8">
        <f>N(D8)-N(C8)-N(I8)</f>
        <v>65000</v>
      </c>
      <c r="I8" s="8">
        <f t="shared" ref="I8:I15" si="0">IF(AND(ISNUMBER(IF(ISTEXT(E8), DATEVALUE(LEFT(E8,10)), E8)), ISNUMBER(IF(ISTEXT(B8),  DATEVALUE(B8),           B8)), IF(ISTEXT(E8), DATEVALUE(LEFT(E8,10)), E8)&gt;IF(ISTEXT(B8),  DATEVALUE(B8),           B8)+2),3000,0)</f>
        <v>0</v>
      </c>
    </row>
    <row r="9" spans="1:9" x14ac:dyDescent="0.2">
      <c r="A9" s="6">
        <v>45689</v>
      </c>
      <c r="B9" s="5">
        <v>45693</v>
      </c>
      <c r="C9" s="3">
        <v>12000</v>
      </c>
      <c r="D9" s="7">
        <v>33000</v>
      </c>
      <c r="E9" s="13">
        <v>45713.590277777781</v>
      </c>
      <c r="F9" s="3" t="s">
        <v>296</v>
      </c>
      <c r="G9" s="3" t="s">
        <v>107</v>
      </c>
      <c r="H9" s="8">
        <f t="shared" ref="H9:H15" si="1">N(H8)+N(D9)-N(C9)-N(I9)</f>
        <v>83000</v>
      </c>
      <c r="I9" s="8">
        <f t="shared" si="0"/>
        <v>3000</v>
      </c>
    </row>
    <row r="10" spans="1:9" x14ac:dyDescent="0.2">
      <c r="A10" s="6">
        <v>45748</v>
      </c>
      <c r="B10" s="5">
        <v>45752</v>
      </c>
      <c r="C10" s="3">
        <v>12000</v>
      </c>
      <c r="D10" s="7">
        <v>29000</v>
      </c>
      <c r="E10" s="13">
        <v>45749.615277777775</v>
      </c>
      <c r="F10" s="3" t="s">
        <v>297</v>
      </c>
      <c r="G10" s="3" t="s">
        <v>107</v>
      </c>
      <c r="H10" s="8">
        <f t="shared" si="1"/>
        <v>100000</v>
      </c>
      <c r="I10" s="8">
        <f t="shared" si="0"/>
        <v>0</v>
      </c>
    </row>
    <row r="11" spans="1:9" x14ac:dyDescent="0.2">
      <c r="A11" s="6">
        <v>45870</v>
      </c>
      <c r="B11" s="5">
        <v>45874</v>
      </c>
      <c r="C11" s="3">
        <v>12000</v>
      </c>
      <c r="D11" s="7">
        <v>27000</v>
      </c>
      <c r="E11" s="13">
        <v>45885.4</v>
      </c>
      <c r="F11" s="3" t="s">
        <v>298</v>
      </c>
      <c r="G11" s="3" t="s">
        <v>107</v>
      </c>
      <c r="H11" s="8">
        <f t="shared" si="1"/>
        <v>112000</v>
      </c>
      <c r="I11" s="8">
        <f t="shared" si="0"/>
        <v>3000</v>
      </c>
    </row>
    <row r="12" spans="1:9" x14ac:dyDescent="0.2">
      <c r="A12" s="6">
        <v>45658</v>
      </c>
      <c r="B12" s="5">
        <v>45662</v>
      </c>
      <c r="C12" s="3">
        <v>12000</v>
      </c>
      <c r="D12" s="7">
        <v>28000</v>
      </c>
      <c r="E12" s="13">
        <v>45675.751388888886</v>
      </c>
      <c r="F12" s="3" t="s">
        <v>299</v>
      </c>
      <c r="G12" s="3" t="s">
        <v>107</v>
      </c>
      <c r="H12" s="8">
        <f t="shared" si="1"/>
        <v>125000</v>
      </c>
      <c r="I12" s="8">
        <f t="shared" si="0"/>
        <v>3000</v>
      </c>
    </row>
    <row r="13" spans="1:9" x14ac:dyDescent="0.2">
      <c r="A13" s="6">
        <v>45839</v>
      </c>
      <c r="B13" s="5">
        <v>45843</v>
      </c>
      <c r="C13" s="3">
        <v>12000</v>
      </c>
      <c r="D13" s="7">
        <v>12000</v>
      </c>
      <c r="E13" s="13">
        <v>45865.024305555555</v>
      </c>
      <c r="F13" s="3" t="s">
        <v>300</v>
      </c>
      <c r="G13" s="3" t="s">
        <v>107</v>
      </c>
      <c r="H13" s="8">
        <f t="shared" si="1"/>
        <v>122000</v>
      </c>
      <c r="I13" s="8">
        <f t="shared" si="0"/>
        <v>3000</v>
      </c>
    </row>
    <row r="14" spans="1:9" x14ac:dyDescent="0.2">
      <c r="A14" s="6">
        <v>45717</v>
      </c>
      <c r="B14" s="5">
        <v>45721</v>
      </c>
      <c r="C14" s="3">
        <v>12000</v>
      </c>
      <c r="D14" s="7">
        <v>6000</v>
      </c>
      <c r="E14" s="13">
        <v>45745.095833333333</v>
      </c>
      <c r="F14" s="3" t="s">
        <v>301</v>
      </c>
      <c r="G14" s="3" t="s">
        <v>107</v>
      </c>
      <c r="H14" s="8">
        <f t="shared" si="1"/>
        <v>113000</v>
      </c>
      <c r="I14" s="8">
        <f t="shared" si="0"/>
        <v>3000</v>
      </c>
    </row>
    <row r="15" spans="1:9" x14ac:dyDescent="0.2">
      <c r="A15" s="6">
        <v>45901</v>
      </c>
      <c r="B15" s="5">
        <v>45905</v>
      </c>
      <c r="C15" s="3">
        <v>12000</v>
      </c>
      <c r="D15" s="7">
        <v>19000</v>
      </c>
      <c r="E15" s="13">
        <v>45908.128472222219</v>
      </c>
      <c r="F15" s="3" t="s">
        <v>302</v>
      </c>
      <c r="G15" s="3" t="s">
        <v>107</v>
      </c>
      <c r="H15" s="8">
        <f t="shared" si="1"/>
        <v>117000</v>
      </c>
      <c r="I15" s="8">
        <f t="shared" si="0"/>
        <v>3000</v>
      </c>
    </row>
    <row r="16" spans="1:9" x14ac:dyDescent="0.2">
      <c r="E16" s="14"/>
    </row>
    <row r="17" spans="5:5" x14ac:dyDescent="0.2">
      <c r="E17" s="14"/>
    </row>
    <row r="18" spans="5:5" x14ac:dyDescent="0.2">
      <c r="E18" s="14"/>
    </row>
    <row r="19" spans="5:5" x14ac:dyDescent="0.2">
      <c r="E19" s="14"/>
    </row>
    <row r="20" spans="5:5" x14ac:dyDescent="0.2">
      <c r="E20" s="14"/>
    </row>
    <row r="21" spans="5:5" x14ac:dyDescent="0.2">
      <c r="E21" s="14"/>
    </row>
    <row r="22" spans="5:5" x14ac:dyDescent="0.2">
      <c r="E22" s="14"/>
    </row>
    <row r="23" spans="5:5" x14ac:dyDescent="0.2">
      <c r="E23" s="14"/>
    </row>
    <row r="24" spans="5:5" x14ac:dyDescent="0.2">
      <c r="E24" s="14"/>
    </row>
    <row r="25" spans="5:5" x14ac:dyDescent="0.2">
      <c r="E25" s="14"/>
    </row>
    <row r="26" spans="5:5" x14ac:dyDescent="0.2">
      <c r="E26" s="14"/>
    </row>
    <row r="27" spans="5:5" x14ac:dyDescent="0.2">
      <c r="E27" s="14"/>
    </row>
    <row r="28" spans="5:5" x14ac:dyDescent="0.2">
      <c r="E28" s="14"/>
    </row>
  </sheetData>
  <conditionalFormatting sqref="H8:H1983">
    <cfRule type="cellIs" dxfId="193" priority="1" stopIfTrue="1" operator="lessThan">
      <formula>0</formula>
    </cfRule>
  </conditionalFormatting>
  <conditionalFormatting sqref="I8:I1983">
    <cfRule type="cellIs" dxfId="192" priority="2" stopIfTrue="1" operator="greaterThan">
      <formula>0</formula>
    </cfRule>
  </conditionalFormatting>
  <conditionalFormatting sqref="H8:H1983">
    <cfRule type="cellIs" dxfId="191" priority="3" stopIfTrue="1" operator="lessThan">
      <formula>0</formula>
    </cfRule>
  </conditionalFormatting>
  <conditionalFormatting sqref="I8:I1983">
    <cfRule type="cellIs" dxfId="190" priority="4" stopIfTrue="1" operator="greaterThan">
      <formula>0</formula>
    </cfRule>
  </conditionalFormatting>
  <conditionalFormatting sqref="H8:H1983">
    <cfRule type="cellIs" dxfId="189" priority="5" stopIfTrue="1" operator="lessThan">
      <formula>0</formula>
    </cfRule>
  </conditionalFormatting>
  <conditionalFormatting sqref="I8:I1983">
    <cfRule type="cellIs" dxfId="188" priority="6" stopIfTrue="1" operator="greaterThan">
      <formula>0</formula>
    </cfRule>
  </conditionalFormatting>
  <conditionalFormatting sqref="H8:H1983">
    <cfRule type="cellIs" dxfId="187" priority="7" stopIfTrue="1" operator="lessThan">
      <formula>0</formula>
    </cfRule>
  </conditionalFormatting>
  <conditionalFormatting sqref="I8:I1983">
    <cfRule type="cellIs" dxfId="186" priority="8" stopIfTrue="1" operator="greaterThan">
      <formula>0</formula>
    </cfRule>
  </conditionalFormatting>
  <conditionalFormatting sqref="H8:H1983">
    <cfRule type="cellIs" dxfId="185" priority="9" stopIfTrue="1" operator="lessThan">
      <formula>0</formula>
    </cfRule>
  </conditionalFormatting>
  <conditionalFormatting sqref="I8:I1983">
    <cfRule type="cellIs" dxfId="184" priority="10" stopIfTrue="1" operator="greaterThan">
      <formula>0</formula>
    </cfRule>
  </conditionalFormatting>
  <conditionalFormatting sqref="H8:H1983">
    <cfRule type="cellIs" dxfId="183" priority="11" stopIfTrue="1" operator="lessThan">
      <formula>0</formula>
    </cfRule>
  </conditionalFormatting>
  <conditionalFormatting sqref="I8:I1983">
    <cfRule type="cellIs" dxfId="182" priority="12" stopIfTrue="1" operator="greaterThan">
      <formula>0</formula>
    </cfRule>
  </conditionalFormatting>
  <conditionalFormatting sqref="H8:H1983">
    <cfRule type="cellIs" dxfId="181" priority="13" stopIfTrue="1" operator="lessThan">
      <formula>0</formula>
    </cfRule>
  </conditionalFormatting>
  <conditionalFormatting sqref="I8:I1983">
    <cfRule type="cellIs" dxfId="180" priority="14" stopIfTrue="1" operator="greaterThan">
      <formula>0</formula>
    </cfRule>
  </conditionalFormatting>
  <conditionalFormatting sqref="H8:H1983">
    <cfRule type="cellIs" dxfId="179" priority="15" stopIfTrue="1" operator="lessThan">
      <formula>0</formula>
    </cfRule>
  </conditionalFormatting>
  <conditionalFormatting sqref="I8:I1983">
    <cfRule type="cellIs" dxfId="178" priority="16" stopIfTrue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8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1" max="1" width="20.28515625" customWidth="1"/>
    <col min="2" max="2" width="16.42578125" customWidth="1"/>
    <col min="7" max="7" width="37.5703125" customWidth="1"/>
    <col min="8" max="8" width="16.85546875" customWidth="1"/>
    <col min="9" max="9" width="8.42578125" customWidth="1"/>
  </cols>
  <sheetData>
    <row r="1" spans="1:9" x14ac:dyDescent="0.2">
      <c r="A1" s="1" t="s">
        <v>87</v>
      </c>
      <c r="B1" s="1" t="s">
        <v>303</v>
      </c>
      <c r="C1" s="2"/>
      <c r="D1" s="1" t="s">
        <v>88</v>
      </c>
      <c r="E1" s="1" t="s">
        <v>304</v>
      </c>
      <c r="F1" s="2"/>
      <c r="G1" s="2"/>
      <c r="H1" s="2"/>
      <c r="I1" s="2"/>
    </row>
    <row r="2" spans="1:9" x14ac:dyDescent="0.2">
      <c r="A2" s="3" t="s">
        <v>90</v>
      </c>
      <c r="B2" s="11">
        <v>45397</v>
      </c>
    </row>
    <row r="3" spans="1:9" x14ac:dyDescent="0.2">
      <c r="A3" s="3" t="s">
        <v>91</v>
      </c>
      <c r="B3" s="4">
        <v>45630</v>
      </c>
      <c r="C3" s="3" t="s">
        <v>305</v>
      </c>
      <c r="G3" s="3" t="s">
        <v>306</v>
      </c>
    </row>
    <row r="4" spans="1:9" x14ac:dyDescent="0.2">
      <c r="A4" s="3" t="s">
        <v>93</v>
      </c>
      <c r="B4" s="3">
        <v>12000</v>
      </c>
      <c r="C4" s="3" t="s">
        <v>307</v>
      </c>
    </row>
    <row r="5" spans="1:9" x14ac:dyDescent="0.2">
      <c r="A5" s="3" t="s">
        <v>94</v>
      </c>
      <c r="B5" s="3" t="s">
        <v>308</v>
      </c>
    </row>
    <row r="7" spans="1:9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</row>
    <row r="8" spans="1:9" x14ac:dyDescent="0.2">
      <c r="A8" s="6">
        <v>45901</v>
      </c>
      <c r="B8" s="5">
        <v>45905</v>
      </c>
      <c r="C8" s="3">
        <v>0</v>
      </c>
      <c r="D8" s="7">
        <v>21000</v>
      </c>
      <c r="E8" s="4">
        <v>45923.322916666664</v>
      </c>
      <c r="F8" s="3" t="s">
        <v>309</v>
      </c>
      <c r="G8" s="3" t="s">
        <v>107</v>
      </c>
      <c r="H8" s="8">
        <f>N(D8)-N(C8)-N(I8)</f>
        <v>18000</v>
      </c>
      <c r="I8" s="8">
        <f t="shared" ref="I8:I12" si="0">IF(AND(ISNUMBER(IF(ISTEXT(E8), DATEVALUE(LEFT(E8,10)), E8)), ISNUMBER(IF(ISTEXT(B8),  DATEVALUE(B8),           B8)), IF(ISTEXT(E8), DATEVALUE(LEFT(E8,10)), E8)&gt;IF(ISTEXT(B8),  DATEVALUE(B8),           B8)+2),3000,0)</f>
        <v>3000</v>
      </c>
    </row>
    <row r="9" spans="1:9" x14ac:dyDescent="0.2">
      <c r="A9" s="6">
        <v>45839</v>
      </c>
      <c r="B9" s="5">
        <v>45843</v>
      </c>
      <c r="C9" s="3">
        <v>0</v>
      </c>
      <c r="D9" s="7">
        <v>12000</v>
      </c>
      <c r="E9" s="4">
        <v>45867.768055555556</v>
      </c>
      <c r="F9" s="3" t="s">
        <v>310</v>
      </c>
      <c r="G9" s="3" t="s">
        <v>107</v>
      </c>
      <c r="H9" s="8">
        <f t="shared" ref="H9:H12" si="1">N(H8)+N(D9)-N(C9)-N(I9)</f>
        <v>27000</v>
      </c>
      <c r="I9" s="8">
        <f t="shared" si="0"/>
        <v>3000</v>
      </c>
    </row>
    <row r="10" spans="1:9" x14ac:dyDescent="0.2">
      <c r="A10" s="6">
        <v>45809</v>
      </c>
      <c r="B10" s="5">
        <v>45813</v>
      </c>
      <c r="C10" s="3">
        <v>0</v>
      </c>
      <c r="D10" s="7">
        <v>24000</v>
      </c>
      <c r="E10" s="4">
        <v>45809.418749999997</v>
      </c>
      <c r="F10" s="3" t="s">
        <v>311</v>
      </c>
      <c r="G10" s="3" t="s">
        <v>107</v>
      </c>
      <c r="H10" s="8">
        <f t="shared" si="1"/>
        <v>51000</v>
      </c>
      <c r="I10" s="8">
        <f t="shared" si="0"/>
        <v>0</v>
      </c>
    </row>
    <row r="11" spans="1:9" x14ac:dyDescent="0.2">
      <c r="A11" s="6">
        <v>45748</v>
      </c>
      <c r="B11" s="5">
        <v>45752</v>
      </c>
      <c r="C11" s="3">
        <v>0</v>
      </c>
      <c r="D11" s="7">
        <v>12000</v>
      </c>
      <c r="E11" s="4">
        <v>45775.513194444444</v>
      </c>
      <c r="F11" s="3" t="s">
        <v>312</v>
      </c>
      <c r="G11" s="3" t="s">
        <v>107</v>
      </c>
      <c r="H11" s="8">
        <f t="shared" si="1"/>
        <v>60000</v>
      </c>
      <c r="I11" s="8">
        <f t="shared" si="0"/>
        <v>3000</v>
      </c>
    </row>
    <row r="12" spans="1:9" x14ac:dyDescent="0.2">
      <c r="A12" s="6">
        <v>45689</v>
      </c>
      <c r="B12" s="5">
        <v>45693</v>
      </c>
      <c r="C12" s="3">
        <v>0</v>
      </c>
      <c r="D12" s="7">
        <v>12000</v>
      </c>
      <c r="E12" s="4">
        <v>45715.665972222225</v>
      </c>
      <c r="F12" s="3" t="s">
        <v>313</v>
      </c>
      <c r="G12" s="3" t="s">
        <v>107</v>
      </c>
      <c r="H12" s="8">
        <f t="shared" si="1"/>
        <v>69000</v>
      </c>
      <c r="I12" s="8">
        <f t="shared" si="0"/>
        <v>3000</v>
      </c>
    </row>
    <row r="13" spans="1:9" x14ac:dyDescent="0.2">
      <c r="B13" s="4"/>
      <c r="E13" s="4"/>
    </row>
    <row r="14" spans="1:9" x14ac:dyDescent="0.2">
      <c r="B14" s="4"/>
      <c r="E14" s="4"/>
    </row>
    <row r="15" spans="1:9" x14ac:dyDescent="0.2">
      <c r="B15" s="4"/>
    </row>
    <row r="16" spans="1:9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2" spans="1:5" x14ac:dyDescent="0.2">
      <c r="A22" s="6"/>
      <c r="B22" s="5"/>
      <c r="E22" s="10"/>
    </row>
    <row r="23" spans="1:5" x14ac:dyDescent="0.2">
      <c r="A23" s="6"/>
      <c r="B23" s="5"/>
      <c r="E23" s="10"/>
    </row>
    <row r="24" spans="1:5" x14ac:dyDescent="0.2">
      <c r="A24" s="6"/>
      <c r="B24" s="5"/>
      <c r="E24" s="10"/>
    </row>
    <row r="25" spans="1:5" x14ac:dyDescent="0.2">
      <c r="A25" s="9"/>
      <c r="B25" s="5"/>
      <c r="E25" s="10"/>
    </row>
    <row r="26" spans="1:5" x14ac:dyDescent="0.2">
      <c r="A26" s="6"/>
      <c r="B26" s="5"/>
      <c r="E26" s="10"/>
    </row>
    <row r="27" spans="1:5" x14ac:dyDescent="0.2">
      <c r="A27" s="6"/>
      <c r="B27" s="5"/>
      <c r="E27" s="10"/>
    </row>
    <row r="28" spans="1:5" x14ac:dyDescent="0.2">
      <c r="A28" s="6"/>
      <c r="B28" s="5"/>
      <c r="E28" s="10"/>
    </row>
  </sheetData>
  <conditionalFormatting sqref="H8:H2000">
    <cfRule type="cellIs" dxfId="177" priority="1" stopIfTrue="1" operator="lessThan">
      <formula>0</formula>
    </cfRule>
  </conditionalFormatting>
  <conditionalFormatting sqref="I8:I2000">
    <cfRule type="cellIs" dxfId="176" priority="2" stopIfTrue="1" operator="greaterThan">
      <formula>0</formula>
    </cfRule>
  </conditionalFormatting>
  <conditionalFormatting sqref="H8:H2000">
    <cfRule type="cellIs" dxfId="175" priority="3" stopIfTrue="1" operator="lessThan">
      <formula>0</formula>
    </cfRule>
  </conditionalFormatting>
  <conditionalFormatting sqref="I8:I2000">
    <cfRule type="cellIs" dxfId="174" priority="4" stopIfTrue="1" operator="greaterThan">
      <formula>0</formula>
    </cfRule>
  </conditionalFormatting>
  <conditionalFormatting sqref="H8:H2000">
    <cfRule type="cellIs" dxfId="173" priority="5" stopIfTrue="1" operator="lessThan">
      <formula>0</formula>
    </cfRule>
  </conditionalFormatting>
  <conditionalFormatting sqref="I8:I2000">
    <cfRule type="cellIs" dxfId="172" priority="6" stopIfTrue="1" operator="greaterThan">
      <formula>0</formula>
    </cfRule>
  </conditionalFormatting>
  <conditionalFormatting sqref="H8:H2000">
    <cfRule type="cellIs" dxfId="171" priority="7" stopIfTrue="1" operator="lessThan">
      <formula>0</formula>
    </cfRule>
  </conditionalFormatting>
  <conditionalFormatting sqref="I8:I2000">
    <cfRule type="cellIs" dxfId="170" priority="8" stopIfTrue="1" operator="greaterThan">
      <formula>0</formula>
    </cfRule>
  </conditionalFormatting>
  <conditionalFormatting sqref="H8:H2000">
    <cfRule type="cellIs" dxfId="169" priority="9" stopIfTrue="1" operator="lessThan">
      <formula>0</formula>
    </cfRule>
  </conditionalFormatting>
  <conditionalFormatting sqref="I8:I2000">
    <cfRule type="cellIs" dxfId="168" priority="10" stopIfTrue="1" operator="greaterThan">
      <formula>0</formula>
    </cfRule>
  </conditionalFormatting>
  <conditionalFormatting sqref="H8:H2000">
    <cfRule type="cellIs" dxfId="167" priority="11" stopIfTrue="1" operator="lessThan">
      <formula>0</formula>
    </cfRule>
  </conditionalFormatting>
  <conditionalFormatting sqref="I8:I2000">
    <cfRule type="cellIs" dxfId="166" priority="12" stopIfTrue="1" operator="greaterThan">
      <formula>0</formula>
    </cfRule>
  </conditionalFormatting>
  <conditionalFormatting sqref="H8:H2000">
    <cfRule type="cellIs" dxfId="165" priority="13" stopIfTrue="1" operator="lessThan">
      <formula>0</formula>
    </cfRule>
  </conditionalFormatting>
  <conditionalFormatting sqref="I8:I2000">
    <cfRule type="cellIs" dxfId="164" priority="14" stopIfTrue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5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2" max="2" width="19.42578125" customWidth="1"/>
  </cols>
  <sheetData>
    <row r="1" spans="1:13" x14ac:dyDescent="0.2">
      <c r="A1" s="1" t="s">
        <v>87</v>
      </c>
      <c r="B1" s="1" t="s">
        <v>314</v>
      </c>
      <c r="C1" s="2"/>
      <c r="D1" s="1" t="s">
        <v>293</v>
      </c>
      <c r="E1" s="2"/>
      <c r="F1" s="2"/>
      <c r="G1" s="2"/>
      <c r="H1" s="2"/>
      <c r="I1" s="2"/>
      <c r="J1" s="2"/>
      <c r="K1" s="2"/>
      <c r="L1" s="2"/>
      <c r="M1" s="2"/>
    </row>
    <row r="2" spans="1:13" x14ac:dyDescent="0.2">
      <c r="A2" s="3" t="s">
        <v>90</v>
      </c>
      <c r="B2" s="4">
        <v>45717</v>
      </c>
    </row>
    <row r="3" spans="1:13" x14ac:dyDescent="0.2">
      <c r="A3" s="3" t="s">
        <v>91</v>
      </c>
    </row>
    <row r="4" spans="1:13" x14ac:dyDescent="0.2">
      <c r="A4" s="3" t="s">
        <v>93</v>
      </c>
      <c r="B4" s="3">
        <v>12000</v>
      </c>
    </row>
    <row r="5" spans="1:13" x14ac:dyDescent="0.2">
      <c r="A5" s="3" t="s">
        <v>94</v>
      </c>
    </row>
    <row r="7" spans="1:13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  <c r="J7" s="2"/>
      <c r="K7" s="2"/>
      <c r="L7" s="2"/>
      <c r="M7" s="2"/>
    </row>
    <row r="8" spans="1:13" x14ac:dyDescent="0.2">
      <c r="A8" s="6">
        <v>45870</v>
      </c>
      <c r="B8" s="5">
        <v>45874</v>
      </c>
      <c r="C8" s="3">
        <v>0</v>
      </c>
      <c r="D8" s="7">
        <v>12000</v>
      </c>
      <c r="E8" s="10">
        <v>45874.845138888886</v>
      </c>
      <c r="F8" s="3" t="s">
        <v>315</v>
      </c>
      <c r="G8" s="3" t="s">
        <v>107</v>
      </c>
      <c r="H8" s="8">
        <f>N(D8)-N(C8)-N(I8)</f>
        <v>12000</v>
      </c>
      <c r="I8" s="8">
        <f t="shared" ref="I8:I14" si="0">IF(AND(ISNUMBER(IF(ISTEXT(E8), DATEVALUE(LEFT(E8,10)), E8)), ISNUMBER(IF(ISTEXT(B8),  DATEVALUE(B8),           B8)), IF(ISTEXT(E8), DATEVALUE(LEFT(E8,10)), E8)&gt;IF(ISTEXT(B8),  DATEVALUE(B8),           B8)+2),3000,0)</f>
        <v>0</v>
      </c>
    </row>
    <row r="9" spans="1:13" x14ac:dyDescent="0.2">
      <c r="A9" s="6">
        <v>45839</v>
      </c>
      <c r="B9" s="5">
        <v>45843</v>
      </c>
      <c r="C9" s="3">
        <v>0</v>
      </c>
      <c r="D9" s="7">
        <v>15000</v>
      </c>
      <c r="E9" s="10">
        <v>45847.372916666667</v>
      </c>
      <c r="F9" s="3" t="s">
        <v>316</v>
      </c>
      <c r="G9" s="3" t="s">
        <v>107</v>
      </c>
      <c r="H9" s="8">
        <f t="shared" ref="H9:H14" si="1">N(H8)+N(D9)-N(C9)-N(I9)</f>
        <v>24000</v>
      </c>
      <c r="I9" s="8">
        <f t="shared" si="0"/>
        <v>3000</v>
      </c>
    </row>
    <row r="10" spans="1:13" x14ac:dyDescent="0.2">
      <c r="A10" s="6">
        <v>45809</v>
      </c>
      <c r="B10" s="5">
        <v>45813</v>
      </c>
      <c r="C10" s="3">
        <v>0</v>
      </c>
      <c r="D10" s="7">
        <v>12000</v>
      </c>
      <c r="E10" s="4">
        <v>45812.467361111114</v>
      </c>
      <c r="F10" s="3" t="s">
        <v>317</v>
      </c>
      <c r="G10" s="3" t="s">
        <v>107</v>
      </c>
      <c r="H10" s="8">
        <f t="shared" si="1"/>
        <v>36000</v>
      </c>
      <c r="I10" s="8">
        <f t="shared" si="0"/>
        <v>0</v>
      </c>
    </row>
    <row r="11" spans="1:13" x14ac:dyDescent="0.2">
      <c r="A11" s="9">
        <v>45778</v>
      </c>
      <c r="B11" s="5">
        <v>45782</v>
      </c>
      <c r="C11" s="3">
        <v>0</v>
      </c>
      <c r="D11" s="7">
        <v>15000</v>
      </c>
      <c r="E11" s="4">
        <v>45789.730555555558</v>
      </c>
      <c r="F11" s="3" t="s">
        <v>318</v>
      </c>
      <c r="G11" s="3" t="s">
        <v>107</v>
      </c>
      <c r="H11" s="8">
        <f t="shared" si="1"/>
        <v>48000</v>
      </c>
      <c r="I11" s="8">
        <f t="shared" si="0"/>
        <v>3000</v>
      </c>
    </row>
    <row r="12" spans="1:13" x14ac:dyDescent="0.2">
      <c r="A12" s="6">
        <v>45748</v>
      </c>
      <c r="B12" s="5">
        <v>45752</v>
      </c>
      <c r="C12" s="3">
        <v>0</v>
      </c>
      <c r="D12" s="7">
        <v>26000</v>
      </c>
      <c r="E12" s="4">
        <v>45764.477083333331</v>
      </c>
      <c r="F12" s="3" t="s">
        <v>319</v>
      </c>
      <c r="G12" s="3" t="s">
        <v>107</v>
      </c>
      <c r="H12" s="8">
        <f t="shared" si="1"/>
        <v>71000</v>
      </c>
      <c r="I12" s="8">
        <f t="shared" si="0"/>
        <v>3000</v>
      </c>
    </row>
    <row r="13" spans="1:13" x14ac:dyDescent="0.2">
      <c r="A13" s="6">
        <v>45717</v>
      </c>
      <c r="B13" s="5">
        <v>45721</v>
      </c>
      <c r="C13" s="3">
        <v>0</v>
      </c>
      <c r="D13" s="7">
        <v>12000</v>
      </c>
      <c r="E13" s="4">
        <v>45721.553472222222</v>
      </c>
      <c r="F13" s="3" t="s">
        <v>320</v>
      </c>
      <c r="G13" s="3" t="s">
        <v>107</v>
      </c>
      <c r="H13" s="8">
        <f t="shared" si="1"/>
        <v>83000</v>
      </c>
      <c r="I13" s="8">
        <f t="shared" si="0"/>
        <v>0</v>
      </c>
    </row>
    <row r="14" spans="1:13" x14ac:dyDescent="0.2">
      <c r="A14" s="6">
        <v>45901</v>
      </c>
      <c r="B14" s="5">
        <v>45905</v>
      </c>
      <c r="C14" s="3">
        <v>0</v>
      </c>
      <c r="D14" s="7">
        <v>5000</v>
      </c>
      <c r="E14" s="4">
        <v>45920.371527777781</v>
      </c>
      <c r="F14" s="3" t="s">
        <v>321</v>
      </c>
      <c r="G14" s="3" t="s">
        <v>107</v>
      </c>
      <c r="H14" s="8">
        <f t="shared" si="1"/>
        <v>85000</v>
      </c>
      <c r="I14" s="8">
        <f t="shared" si="0"/>
        <v>3000</v>
      </c>
    </row>
    <row r="15" spans="1:13" x14ac:dyDescent="0.2">
      <c r="B15" s="4"/>
    </row>
    <row r="16" spans="1:13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0" spans="1:5" x14ac:dyDescent="0.2">
      <c r="A20" s="6"/>
      <c r="B20" s="5"/>
      <c r="E20" s="10"/>
    </row>
    <row r="21" spans="1:5" x14ac:dyDescent="0.2">
      <c r="A21" s="6"/>
      <c r="B21" s="5"/>
      <c r="E21" s="10"/>
    </row>
    <row r="22" spans="1:5" x14ac:dyDescent="0.2">
      <c r="A22" s="6"/>
      <c r="B22" s="5"/>
      <c r="E22" s="10"/>
    </row>
    <row r="23" spans="1:5" x14ac:dyDescent="0.2">
      <c r="A23" s="9"/>
      <c r="B23" s="5"/>
      <c r="E23" s="10"/>
    </row>
    <row r="24" spans="1:5" x14ac:dyDescent="0.2">
      <c r="A24" s="6"/>
      <c r="B24" s="5"/>
      <c r="E24" s="10"/>
    </row>
    <row r="25" spans="1:5" x14ac:dyDescent="0.2">
      <c r="A25" s="6"/>
      <c r="B25" s="5"/>
      <c r="E25" s="10"/>
    </row>
  </sheetData>
  <conditionalFormatting sqref="H8:H2000">
    <cfRule type="cellIs" dxfId="163" priority="1" stopIfTrue="1" operator="lessThan">
      <formula>0</formula>
    </cfRule>
  </conditionalFormatting>
  <conditionalFormatting sqref="I8:I2000">
    <cfRule type="cellIs" dxfId="162" priority="2" stopIfTrue="1" operator="greaterThan">
      <formula>0</formula>
    </cfRule>
  </conditionalFormatting>
  <conditionalFormatting sqref="H8:H2000">
    <cfRule type="cellIs" dxfId="161" priority="3" stopIfTrue="1" operator="lessThan">
      <formula>0</formula>
    </cfRule>
  </conditionalFormatting>
  <conditionalFormatting sqref="I8:I2000">
    <cfRule type="cellIs" dxfId="160" priority="4" stopIfTrue="1" operator="greaterThan">
      <formula>0</formula>
    </cfRule>
  </conditionalFormatting>
  <conditionalFormatting sqref="H8:H2000">
    <cfRule type="cellIs" dxfId="159" priority="5" stopIfTrue="1" operator="lessThan">
      <formula>0</formula>
    </cfRule>
  </conditionalFormatting>
  <conditionalFormatting sqref="I8:I2000">
    <cfRule type="cellIs" dxfId="158" priority="6" stopIfTrue="1" operator="greaterThan">
      <formula>0</formula>
    </cfRule>
  </conditionalFormatting>
  <conditionalFormatting sqref="H8:H2000">
    <cfRule type="cellIs" dxfId="157" priority="7" stopIfTrue="1" operator="lessThan">
      <formula>0</formula>
    </cfRule>
  </conditionalFormatting>
  <conditionalFormatting sqref="I8:I2000">
    <cfRule type="cellIs" dxfId="156" priority="8" stopIfTrue="1" operator="greaterThan">
      <formula>0</formula>
    </cfRule>
  </conditionalFormatting>
  <conditionalFormatting sqref="H8:H2000">
    <cfRule type="cellIs" dxfId="155" priority="9" stopIfTrue="1" operator="lessThan">
      <formula>0</formula>
    </cfRule>
  </conditionalFormatting>
  <conditionalFormatting sqref="I8:I2000">
    <cfRule type="cellIs" dxfId="154" priority="10" stopIfTrue="1" operator="greaterThan">
      <formula>0</formula>
    </cfRule>
  </conditionalFormatting>
  <conditionalFormatting sqref="H8:H2000">
    <cfRule type="cellIs" dxfId="153" priority="11" stopIfTrue="1" operator="lessThan">
      <formula>0</formula>
    </cfRule>
  </conditionalFormatting>
  <conditionalFormatting sqref="I8:I2000">
    <cfRule type="cellIs" dxfId="152" priority="12" stopIfTrue="1" operator="greaterThan">
      <formula>0</formula>
    </cfRule>
  </conditionalFormatting>
  <conditionalFormatting sqref="H8:H2000">
    <cfRule type="cellIs" dxfId="151" priority="13" stopIfTrue="1" operator="lessThan">
      <formula>0</formula>
    </cfRule>
  </conditionalFormatting>
  <conditionalFormatting sqref="I8:I2000">
    <cfRule type="cellIs" dxfId="150" priority="14" stopIfTrue="1" operator="greaterThan">
      <formula>0</formula>
    </cfRule>
  </conditionalFormatting>
  <conditionalFormatting sqref="H8:H2000">
    <cfRule type="cellIs" dxfId="149" priority="15" stopIfTrue="1" operator="lessThan">
      <formula>0</formula>
    </cfRule>
  </conditionalFormatting>
  <conditionalFormatting sqref="I8:I2000">
    <cfRule type="cellIs" dxfId="148" priority="16" stopIfTrue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5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1" max="1" width="20.28515625" customWidth="1"/>
    <col min="4" max="4" width="20.140625" customWidth="1"/>
    <col min="5" max="5" width="16.42578125" customWidth="1"/>
    <col min="6" max="6" width="22.5703125" customWidth="1"/>
    <col min="8" max="8" width="16.85546875" customWidth="1"/>
    <col min="9" max="9" width="7.85546875" customWidth="1"/>
  </cols>
  <sheetData>
    <row r="1" spans="1:13" x14ac:dyDescent="0.2">
      <c r="A1" s="1" t="s">
        <v>87</v>
      </c>
      <c r="B1" s="1" t="s">
        <v>64</v>
      </c>
      <c r="C1" s="2"/>
      <c r="D1" s="1" t="s">
        <v>322</v>
      </c>
      <c r="E1" s="1">
        <v>718919438</v>
      </c>
      <c r="F1" s="2"/>
      <c r="G1" s="2"/>
      <c r="H1" s="2"/>
      <c r="I1" s="2"/>
      <c r="J1" s="2"/>
      <c r="K1" s="2"/>
      <c r="L1" s="2"/>
      <c r="M1" s="2"/>
    </row>
    <row r="2" spans="1:13" x14ac:dyDescent="0.2">
      <c r="A2" s="3" t="s">
        <v>90</v>
      </c>
      <c r="B2" s="5">
        <v>45442</v>
      </c>
    </row>
    <row r="3" spans="1:13" x14ac:dyDescent="0.2">
      <c r="A3" s="3" t="s">
        <v>91</v>
      </c>
      <c r="B3" s="11">
        <v>45397</v>
      </c>
    </row>
    <row r="4" spans="1:13" x14ac:dyDescent="0.2">
      <c r="A4" s="3" t="s">
        <v>93</v>
      </c>
      <c r="B4" s="3">
        <v>12000</v>
      </c>
      <c r="C4" s="3" t="s">
        <v>230</v>
      </c>
    </row>
    <row r="5" spans="1:13" x14ac:dyDescent="0.2">
      <c r="A5" s="3" t="s">
        <v>94</v>
      </c>
      <c r="B5" s="3" t="s">
        <v>323</v>
      </c>
    </row>
    <row r="7" spans="1:13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  <c r="J7" s="2"/>
      <c r="K7" s="2"/>
      <c r="L7" s="2"/>
      <c r="M7" s="2"/>
    </row>
    <row r="8" spans="1:13" x14ac:dyDescent="0.2">
      <c r="A8" s="6">
        <v>45901</v>
      </c>
      <c r="B8" s="5">
        <v>45905</v>
      </c>
      <c r="C8" s="3">
        <v>12000</v>
      </c>
      <c r="D8" s="7">
        <v>12000</v>
      </c>
      <c r="E8" s="4">
        <v>45901.317361111112</v>
      </c>
      <c r="F8" s="3" t="s">
        <v>324</v>
      </c>
      <c r="G8" s="3" t="s">
        <v>107</v>
      </c>
      <c r="H8" s="8">
        <f>N(D8)-N(C8)-N(I8)</f>
        <v>0</v>
      </c>
      <c r="I8" s="8">
        <f t="shared" ref="I8:I13" si="0">IF(AND(ISNUMBER(IF(ISTEXT(E8), DATEVALUE(LEFT(E8,10)), E8)), ISNUMBER(IF(ISTEXT(B8),  DATEVALUE(B8),           B8)), IF(ISTEXT(E8), DATEVALUE(LEFT(E8,10)), E8)&gt;IF(ISTEXT(B8),  DATEVALUE(B8),           B8)+2),3000,0)</f>
        <v>0</v>
      </c>
    </row>
    <row r="9" spans="1:13" x14ac:dyDescent="0.2">
      <c r="A9" s="6">
        <v>45870</v>
      </c>
      <c r="B9" s="5">
        <v>45874</v>
      </c>
      <c r="C9" s="3">
        <v>12000</v>
      </c>
      <c r="D9" s="7">
        <v>46000</v>
      </c>
      <c r="E9" s="4">
        <v>45870.229166666664</v>
      </c>
      <c r="F9" s="3" t="s">
        <v>325</v>
      </c>
      <c r="G9" s="3" t="s">
        <v>107</v>
      </c>
      <c r="H9" s="8">
        <f t="shared" ref="H9:H13" si="1">N(H8)+N(D9)-N(C9)-N(I9)</f>
        <v>34000</v>
      </c>
      <c r="I9" s="8">
        <f t="shared" si="0"/>
        <v>0</v>
      </c>
    </row>
    <row r="10" spans="1:13" x14ac:dyDescent="0.2">
      <c r="A10" s="6">
        <v>45839</v>
      </c>
      <c r="B10" s="5">
        <v>45843</v>
      </c>
      <c r="C10" s="3">
        <v>12000</v>
      </c>
      <c r="D10" s="7">
        <v>12000</v>
      </c>
      <c r="E10" s="4">
        <v>45841.863194444442</v>
      </c>
      <c r="F10" s="3" t="s">
        <v>326</v>
      </c>
      <c r="G10" s="3" t="s">
        <v>107</v>
      </c>
      <c r="H10" s="8">
        <f t="shared" si="1"/>
        <v>34000</v>
      </c>
      <c r="I10" s="8">
        <f t="shared" si="0"/>
        <v>0</v>
      </c>
    </row>
    <row r="11" spans="1:13" x14ac:dyDescent="0.2">
      <c r="A11" s="6">
        <v>45809</v>
      </c>
      <c r="B11" s="5">
        <v>45813</v>
      </c>
      <c r="C11" s="3">
        <v>12000</v>
      </c>
      <c r="D11" s="7">
        <v>12000</v>
      </c>
      <c r="E11" s="4">
        <v>45814.481944444444</v>
      </c>
      <c r="F11" s="3" t="s">
        <v>327</v>
      </c>
      <c r="G11" s="3" t="s">
        <v>107</v>
      </c>
      <c r="H11" s="8">
        <f t="shared" si="1"/>
        <v>34000</v>
      </c>
      <c r="I11" s="8">
        <f t="shared" si="0"/>
        <v>0</v>
      </c>
    </row>
    <row r="12" spans="1:13" x14ac:dyDescent="0.2">
      <c r="A12" s="9">
        <v>45778</v>
      </c>
      <c r="B12" s="5">
        <v>45782</v>
      </c>
      <c r="C12" s="3">
        <v>12000</v>
      </c>
      <c r="D12" s="7">
        <v>12000</v>
      </c>
      <c r="E12" s="4">
        <v>45778.84375</v>
      </c>
      <c r="F12" s="3" t="s">
        <v>328</v>
      </c>
      <c r="G12" s="3" t="s">
        <v>107</v>
      </c>
      <c r="H12" s="8">
        <f t="shared" si="1"/>
        <v>34000</v>
      </c>
      <c r="I12" s="8">
        <f t="shared" si="0"/>
        <v>0</v>
      </c>
    </row>
    <row r="13" spans="1:13" x14ac:dyDescent="0.2">
      <c r="A13" s="6">
        <v>45717</v>
      </c>
      <c r="B13" s="5">
        <v>45721</v>
      </c>
      <c r="C13" s="3">
        <v>12000</v>
      </c>
      <c r="D13" s="7">
        <v>12000</v>
      </c>
      <c r="E13" s="4">
        <v>45720.350694444445</v>
      </c>
      <c r="F13" s="3" t="s">
        <v>329</v>
      </c>
      <c r="G13" s="3" t="s">
        <v>107</v>
      </c>
      <c r="H13" s="8">
        <f t="shared" si="1"/>
        <v>34000</v>
      </c>
      <c r="I13" s="8">
        <f t="shared" si="0"/>
        <v>0</v>
      </c>
    </row>
    <row r="14" spans="1:13" x14ac:dyDescent="0.2">
      <c r="B14" s="4"/>
      <c r="E14" s="4"/>
    </row>
    <row r="15" spans="1:13" x14ac:dyDescent="0.2">
      <c r="B15" s="4"/>
    </row>
    <row r="16" spans="1:13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0" spans="1:5" x14ac:dyDescent="0.2">
      <c r="A20" s="6"/>
      <c r="B20" s="5"/>
      <c r="E20" s="10"/>
    </row>
    <row r="21" spans="1:5" x14ac:dyDescent="0.2">
      <c r="A21" s="6"/>
      <c r="B21" s="5"/>
      <c r="E21" s="10"/>
    </row>
    <row r="22" spans="1:5" x14ac:dyDescent="0.2">
      <c r="A22" s="6"/>
      <c r="B22" s="5"/>
      <c r="E22" s="10"/>
    </row>
    <row r="23" spans="1:5" x14ac:dyDescent="0.2">
      <c r="A23" s="6"/>
      <c r="B23" s="5"/>
      <c r="E23" s="10"/>
    </row>
    <row r="24" spans="1:5" x14ac:dyDescent="0.2">
      <c r="A24" s="6"/>
      <c r="B24" s="5"/>
      <c r="E24" s="10"/>
    </row>
    <row r="25" spans="1:5" x14ac:dyDescent="0.2">
      <c r="A25" s="6"/>
      <c r="B25" s="5"/>
      <c r="E25" s="10"/>
    </row>
  </sheetData>
  <conditionalFormatting sqref="H8:H2000">
    <cfRule type="cellIs" dxfId="147" priority="1" stopIfTrue="1" operator="lessThan">
      <formula>0</formula>
    </cfRule>
  </conditionalFormatting>
  <conditionalFormatting sqref="I8:I2000">
    <cfRule type="cellIs" dxfId="146" priority="2" stopIfTrue="1" operator="greaterThan">
      <formula>0</formula>
    </cfRule>
  </conditionalFormatting>
  <conditionalFormatting sqref="H8:H2000">
    <cfRule type="cellIs" dxfId="145" priority="3" stopIfTrue="1" operator="lessThan">
      <formula>0</formula>
    </cfRule>
  </conditionalFormatting>
  <conditionalFormatting sqref="I8:I2000">
    <cfRule type="cellIs" dxfId="144" priority="4" stopIfTrue="1" operator="greaterThan">
      <formula>0</formula>
    </cfRule>
  </conditionalFormatting>
  <conditionalFormatting sqref="H8:H2000">
    <cfRule type="cellIs" dxfId="143" priority="5" stopIfTrue="1" operator="lessThan">
      <formula>0</formula>
    </cfRule>
  </conditionalFormatting>
  <conditionalFormatting sqref="I8:I2000">
    <cfRule type="cellIs" dxfId="142" priority="6" stopIfTrue="1" operator="greaterThan">
      <formula>0</formula>
    </cfRule>
  </conditionalFormatting>
  <conditionalFormatting sqref="H8:H2000">
    <cfRule type="cellIs" dxfId="141" priority="7" stopIfTrue="1" operator="lessThan">
      <formula>0</formula>
    </cfRule>
  </conditionalFormatting>
  <conditionalFormatting sqref="I8:I2000">
    <cfRule type="cellIs" dxfId="140" priority="8" stopIfTrue="1" operator="greaterThan">
      <formula>0</formula>
    </cfRule>
  </conditionalFormatting>
  <conditionalFormatting sqref="H8:H2000">
    <cfRule type="cellIs" dxfId="139" priority="9" stopIfTrue="1" operator="lessThan">
      <formula>0</formula>
    </cfRule>
  </conditionalFormatting>
  <conditionalFormatting sqref="I8:I2000">
    <cfRule type="cellIs" dxfId="138" priority="10" stopIfTrue="1" operator="greaterThan">
      <formula>0</formula>
    </cfRule>
  </conditionalFormatting>
  <conditionalFormatting sqref="H8:H2000">
    <cfRule type="cellIs" dxfId="137" priority="11" stopIfTrue="1" operator="lessThan">
      <formula>0</formula>
    </cfRule>
  </conditionalFormatting>
  <conditionalFormatting sqref="I8:I2000">
    <cfRule type="cellIs" dxfId="136" priority="12" stopIfTrue="1" operator="greaterThan">
      <formula>0</formula>
    </cfRule>
  </conditionalFormatting>
  <conditionalFormatting sqref="H8:H2000">
    <cfRule type="cellIs" dxfId="135" priority="13" stopIfTrue="1" operator="lessThan">
      <formula>0</formula>
    </cfRule>
  </conditionalFormatting>
  <conditionalFormatting sqref="I8:I2000">
    <cfRule type="cellIs" dxfId="134" priority="14" stopIfTrue="1" operator="greaterThan">
      <formula>0</formula>
    </cfRule>
  </conditionalFormatting>
  <conditionalFormatting sqref="H8:H2000">
    <cfRule type="cellIs" dxfId="133" priority="15" stopIfTrue="1" operator="lessThan">
      <formula>0</formula>
    </cfRule>
  </conditionalFormatting>
  <conditionalFormatting sqref="I8:I2000">
    <cfRule type="cellIs" dxfId="132" priority="16" stopIfTrue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7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6" max="6" width="22.42578125" customWidth="1"/>
    <col min="8" max="8" width="16.85546875" customWidth="1"/>
    <col min="9" max="9" width="7.85546875" customWidth="1"/>
  </cols>
  <sheetData>
    <row r="1" spans="1:9" x14ac:dyDescent="0.2">
      <c r="A1" s="1" t="s">
        <v>87</v>
      </c>
      <c r="B1" s="1" t="s">
        <v>115</v>
      </c>
      <c r="C1" s="2"/>
      <c r="D1" s="1" t="s">
        <v>88</v>
      </c>
      <c r="E1" s="2"/>
      <c r="F1" s="2"/>
      <c r="G1" s="2"/>
      <c r="H1" s="2"/>
      <c r="I1" s="2"/>
    </row>
    <row r="2" spans="1:9" x14ac:dyDescent="0.2">
      <c r="A2" s="3" t="s">
        <v>90</v>
      </c>
    </row>
    <row r="3" spans="1:9" x14ac:dyDescent="0.2">
      <c r="A3" s="3" t="s">
        <v>91</v>
      </c>
    </row>
    <row r="4" spans="1:9" x14ac:dyDescent="0.2">
      <c r="A4" s="3" t="s">
        <v>93</v>
      </c>
    </row>
    <row r="5" spans="1:9" x14ac:dyDescent="0.2">
      <c r="A5" s="3" t="s">
        <v>94</v>
      </c>
    </row>
    <row r="7" spans="1:9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</row>
    <row r="8" spans="1:9" x14ac:dyDescent="0.2">
      <c r="A8" s="9">
        <v>45778</v>
      </c>
      <c r="B8" s="5">
        <v>45782</v>
      </c>
      <c r="C8" s="3">
        <v>0</v>
      </c>
      <c r="D8" s="7">
        <v>16000</v>
      </c>
      <c r="E8" s="10">
        <v>45799.511111111111</v>
      </c>
      <c r="F8" s="3" t="s">
        <v>116</v>
      </c>
      <c r="G8" s="3" t="s">
        <v>107</v>
      </c>
      <c r="H8" s="8">
        <f>N(D8)-N(C8)-N(I8)</f>
        <v>13000</v>
      </c>
      <c r="I8" s="8">
        <f t="shared" ref="I8:I9" si="0">IF(AND(ISNUMBER(IF(ISTEXT(E8), DATEVALUE(LEFT(E8,10)), E8)), ISNUMBER(IF(ISTEXT(B8),  DATEVALUE(B8),           B8)), IF(ISTEXT(E8), DATEVALUE(LEFT(E8,10)), E8)&gt;IF(ISTEXT(B8),  DATEVALUE(B8),           B8)+2),3000,0)</f>
        <v>3000</v>
      </c>
    </row>
    <row r="9" spans="1:9" x14ac:dyDescent="0.2">
      <c r="A9" s="6">
        <v>45901</v>
      </c>
      <c r="B9" s="5">
        <v>45905</v>
      </c>
      <c r="C9" s="3">
        <v>0</v>
      </c>
      <c r="D9" s="7">
        <v>13000</v>
      </c>
      <c r="E9" s="10">
        <v>45908.386111111111</v>
      </c>
      <c r="F9" s="3" t="s">
        <v>117</v>
      </c>
      <c r="G9" s="3" t="s">
        <v>107</v>
      </c>
      <c r="H9" s="8">
        <f>N(H8)+N(D9)-N(C9)-N(I9)</f>
        <v>23000</v>
      </c>
      <c r="I9" s="8">
        <f t="shared" si="0"/>
        <v>3000</v>
      </c>
    </row>
    <row r="10" spans="1:9" x14ac:dyDescent="0.2">
      <c r="B10" s="4"/>
    </row>
    <row r="11" spans="1:9" x14ac:dyDescent="0.2">
      <c r="B11" s="4"/>
    </row>
    <row r="12" spans="1:9" x14ac:dyDescent="0.2">
      <c r="B12" s="4"/>
    </row>
    <row r="13" spans="1:9" x14ac:dyDescent="0.2">
      <c r="B13" s="4"/>
    </row>
    <row r="14" spans="1:9" x14ac:dyDescent="0.2">
      <c r="B14" s="4"/>
    </row>
    <row r="15" spans="1:9" x14ac:dyDescent="0.2">
      <c r="B15" s="4"/>
    </row>
    <row r="16" spans="1:9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3" spans="1:5" x14ac:dyDescent="0.2">
      <c r="A23" s="6"/>
      <c r="B23" s="5"/>
      <c r="E23" s="10"/>
    </row>
    <row r="24" spans="1:5" x14ac:dyDescent="0.2">
      <c r="A24" s="6"/>
      <c r="B24" s="5"/>
      <c r="E24" s="10"/>
    </row>
    <row r="25" spans="1:5" x14ac:dyDescent="0.2">
      <c r="A25" s="6"/>
      <c r="B25" s="5"/>
      <c r="E25" s="10"/>
    </row>
    <row r="26" spans="1:5" x14ac:dyDescent="0.2">
      <c r="A26" s="6"/>
      <c r="B26" s="5"/>
      <c r="E26" s="10"/>
    </row>
    <row r="27" spans="1:5" x14ac:dyDescent="0.2">
      <c r="A27" s="6"/>
      <c r="B27" s="5"/>
      <c r="E27" s="10"/>
    </row>
  </sheetData>
  <conditionalFormatting sqref="H8:H2000">
    <cfRule type="cellIs" dxfId="497" priority="1" stopIfTrue="1" operator="lessThan">
      <formula>0</formula>
    </cfRule>
  </conditionalFormatting>
  <conditionalFormatting sqref="I8:I2000">
    <cfRule type="cellIs" dxfId="496" priority="2" stopIfTrue="1" operator="greaterThan">
      <formula>0</formula>
    </cfRule>
  </conditionalFormatting>
  <conditionalFormatting sqref="H8:H2000">
    <cfRule type="cellIs" dxfId="495" priority="3" stopIfTrue="1" operator="lessThan">
      <formula>0</formula>
    </cfRule>
  </conditionalFormatting>
  <conditionalFormatting sqref="I8:I2000">
    <cfRule type="cellIs" dxfId="494" priority="4" stopIfTrue="1" operator="greaterThan">
      <formula>0</formula>
    </cfRule>
  </conditionalFormatting>
  <conditionalFormatting sqref="H8:H2000">
    <cfRule type="cellIs" dxfId="493" priority="5" stopIfTrue="1" operator="lessThan">
      <formula>0</formula>
    </cfRule>
  </conditionalFormatting>
  <conditionalFormatting sqref="I8:I2000">
    <cfRule type="cellIs" dxfId="492" priority="6" stopIfTrue="1" operator="greaterThan">
      <formula>0</formula>
    </cfRule>
  </conditionalFormatting>
  <conditionalFormatting sqref="H8:H2000">
    <cfRule type="cellIs" dxfId="491" priority="7" stopIfTrue="1" operator="lessThan">
      <formula>0</formula>
    </cfRule>
  </conditionalFormatting>
  <conditionalFormatting sqref="I8:I2000">
    <cfRule type="cellIs" dxfId="490" priority="8" stopIfTrue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2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2" max="2" width="16.42578125" customWidth="1"/>
    <col min="5" max="5" width="16.42578125" customWidth="1"/>
    <col min="6" max="6" width="24.42578125" customWidth="1"/>
    <col min="7" max="7" width="17.140625" customWidth="1"/>
    <col min="8" max="8" width="16.85546875" customWidth="1"/>
    <col min="9" max="9" width="8.42578125" customWidth="1"/>
  </cols>
  <sheetData>
    <row r="1" spans="1:13" x14ac:dyDescent="0.2">
      <c r="A1" s="1" t="s">
        <v>87</v>
      </c>
      <c r="B1" s="1" t="s">
        <v>66</v>
      </c>
      <c r="C1" s="2"/>
      <c r="D1" s="1" t="s">
        <v>88</v>
      </c>
      <c r="E1" s="1">
        <v>707986117</v>
      </c>
      <c r="F1" s="2"/>
      <c r="G1" s="2"/>
      <c r="H1" s="2"/>
      <c r="I1" s="2"/>
      <c r="J1" s="2"/>
      <c r="K1" s="2"/>
      <c r="L1" s="2"/>
      <c r="M1" s="2"/>
    </row>
    <row r="2" spans="1:13" x14ac:dyDescent="0.2">
      <c r="A2" s="3" t="s">
        <v>90</v>
      </c>
      <c r="B2" s="5">
        <v>45398</v>
      </c>
    </row>
    <row r="3" spans="1:13" x14ac:dyDescent="0.2">
      <c r="A3" s="3" t="s">
        <v>91</v>
      </c>
      <c r="B3" s="4">
        <v>45630</v>
      </c>
    </row>
    <row r="4" spans="1:13" x14ac:dyDescent="0.2">
      <c r="A4" s="3" t="s">
        <v>93</v>
      </c>
      <c r="B4" s="3">
        <v>12000</v>
      </c>
      <c r="C4" s="3" t="s">
        <v>330</v>
      </c>
    </row>
    <row r="5" spans="1:13" x14ac:dyDescent="0.2">
      <c r="A5" s="3" t="s">
        <v>94</v>
      </c>
      <c r="B5" s="3" t="s">
        <v>331</v>
      </c>
    </row>
    <row r="7" spans="1:13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  <c r="J7" s="2"/>
      <c r="K7" s="2"/>
      <c r="L7" s="2"/>
      <c r="M7" s="2"/>
    </row>
    <row r="8" spans="1:13" x14ac:dyDescent="0.2">
      <c r="A8" s="6">
        <v>45901</v>
      </c>
      <c r="B8" s="5">
        <v>45905</v>
      </c>
      <c r="C8" s="3">
        <v>12000</v>
      </c>
      <c r="D8" s="7">
        <v>12000</v>
      </c>
      <c r="E8" s="4">
        <v>45903.413194444445</v>
      </c>
      <c r="F8" s="3" t="s">
        <v>332</v>
      </c>
      <c r="G8" s="3" t="s">
        <v>107</v>
      </c>
      <c r="H8" s="8">
        <f>N(D8)-N(C8)-N(I8)</f>
        <v>0</v>
      </c>
      <c r="I8" s="8">
        <f t="shared" ref="I8:I13" si="0">IF(AND(ISNUMBER(IF(ISTEXT(E8), DATEVALUE(LEFT(E8,10)), E8)), ISNUMBER(IF(ISTEXT(B8),  DATEVALUE(B8),           B8)), IF(ISTEXT(E8), DATEVALUE(LEFT(E8,10)), E8)&gt;IF(ISTEXT(B8),  DATEVALUE(B8),           B8)+2),3000,0)</f>
        <v>0</v>
      </c>
    </row>
    <row r="9" spans="1:13" x14ac:dyDescent="0.2">
      <c r="A9" s="6">
        <v>45870</v>
      </c>
      <c r="B9" s="5">
        <v>45874</v>
      </c>
      <c r="C9" s="3">
        <v>12000</v>
      </c>
      <c r="D9" s="7">
        <v>12000</v>
      </c>
      <c r="E9" s="4">
        <v>45874.949305555558</v>
      </c>
      <c r="F9" s="3" t="s">
        <v>333</v>
      </c>
      <c r="G9" s="3" t="s">
        <v>107</v>
      </c>
      <c r="H9" s="8">
        <f t="shared" ref="H9:H13" si="1">N(H8)+N(D9)-N(C9)-N(I9)</f>
        <v>0</v>
      </c>
      <c r="I9" s="8">
        <f t="shared" si="0"/>
        <v>0</v>
      </c>
    </row>
    <row r="10" spans="1:13" x14ac:dyDescent="0.2">
      <c r="A10" s="6">
        <v>45839</v>
      </c>
      <c r="B10" s="5">
        <v>45843</v>
      </c>
      <c r="C10" s="3">
        <v>12000</v>
      </c>
      <c r="D10" s="7">
        <v>12000</v>
      </c>
      <c r="E10" s="4">
        <v>45840.363888888889</v>
      </c>
      <c r="F10" s="3" t="s">
        <v>334</v>
      </c>
      <c r="G10" s="3" t="s">
        <v>107</v>
      </c>
      <c r="H10" s="8">
        <f t="shared" si="1"/>
        <v>0</v>
      </c>
      <c r="I10" s="8">
        <f t="shared" si="0"/>
        <v>0</v>
      </c>
    </row>
    <row r="11" spans="1:13" x14ac:dyDescent="0.2">
      <c r="A11" s="6">
        <v>45809</v>
      </c>
      <c r="B11" s="5">
        <v>45813</v>
      </c>
      <c r="C11" s="3">
        <v>12000</v>
      </c>
      <c r="D11" s="7">
        <v>15000</v>
      </c>
      <c r="E11" s="4">
        <v>45822.375694444447</v>
      </c>
      <c r="F11" s="3" t="s">
        <v>335</v>
      </c>
      <c r="G11" s="3" t="s">
        <v>107</v>
      </c>
      <c r="H11" s="8">
        <f t="shared" si="1"/>
        <v>0</v>
      </c>
      <c r="I11" s="8">
        <f t="shared" si="0"/>
        <v>3000</v>
      </c>
    </row>
    <row r="12" spans="1:13" x14ac:dyDescent="0.2">
      <c r="A12" s="6">
        <v>45748</v>
      </c>
      <c r="B12" s="5">
        <v>45752</v>
      </c>
      <c r="C12" s="3">
        <v>12000</v>
      </c>
      <c r="D12" s="7">
        <v>12000</v>
      </c>
      <c r="E12" s="4">
        <v>45750.521527777775</v>
      </c>
      <c r="F12" s="3" t="s">
        <v>336</v>
      </c>
      <c r="G12" s="3" t="s">
        <v>107</v>
      </c>
      <c r="H12" s="8">
        <f t="shared" si="1"/>
        <v>0</v>
      </c>
      <c r="I12" s="8">
        <f t="shared" si="0"/>
        <v>0</v>
      </c>
    </row>
    <row r="13" spans="1:13" x14ac:dyDescent="0.2">
      <c r="A13" s="6">
        <v>45717</v>
      </c>
      <c r="B13" s="5">
        <v>45721</v>
      </c>
      <c r="C13" s="3">
        <v>12000</v>
      </c>
      <c r="D13" s="7">
        <v>12000</v>
      </c>
      <c r="E13" s="4">
        <v>45718.452777777777</v>
      </c>
      <c r="F13" s="3" t="s">
        <v>337</v>
      </c>
      <c r="G13" s="3" t="s">
        <v>107</v>
      </c>
      <c r="H13" s="8">
        <f t="shared" si="1"/>
        <v>0</v>
      </c>
      <c r="I13" s="8">
        <f t="shared" si="0"/>
        <v>0</v>
      </c>
    </row>
    <row r="14" spans="1:13" x14ac:dyDescent="0.2">
      <c r="B14" s="4"/>
      <c r="E14" s="4"/>
    </row>
    <row r="15" spans="1:13" x14ac:dyDescent="0.2">
      <c r="B15" s="4"/>
    </row>
    <row r="16" spans="1:13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0" spans="1:5" x14ac:dyDescent="0.2">
      <c r="A20" s="6"/>
      <c r="B20" s="5"/>
      <c r="E20" s="10"/>
    </row>
    <row r="21" spans="1:5" x14ac:dyDescent="0.2">
      <c r="A21" s="6"/>
      <c r="B21" s="5"/>
      <c r="E21" s="10"/>
    </row>
    <row r="22" spans="1:5" x14ac:dyDescent="0.2">
      <c r="A22" s="6"/>
      <c r="B22" s="5"/>
      <c r="E22" s="10"/>
    </row>
  </sheetData>
  <conditionalFormatting sqref="H8:H2000">
    <cfRule type="cellIs" dxfId="131" priority="1" stopIfTrue="1" operator="lessThan">
      <formula>0</formula>
    </cfRule>
  </conditionalFormatting>
  <conditionalFormatting sqref="I8:I2000">
    <cfRule type="cellIs" dxfId="130" priority="2" stopIfTrue="1" operator="greaterThan">
      <formula>0</formula>
    </cfRule>
  </conditionalFormatting>
  <conditionalFormatting sqref="H8:H2000">
    <cfRule type="cellIs" dxfId="129" priority="3" stopIfTrue="1" operator="lessThan">
      <formula>0</formula>
    </cfRule>
  </conditionalFormatting>
  <conditionalFormatting sqref="I8:I2000">
    <cfRule type="cellIs" dxfId="128" priority="4" stopIfTrue="1" operator="greaterThan">
      <formula>0</formula>
    </cfRule>
  </conditionalFormatting>
  <conditionalFormatting sqref="H8:H2000">
    <cfRule type="cellIs" dxfId="127" priority="5" stopIfTrue="1" operator="lessThan">
      <formula>0</formula>
    </cfRule>
  </conditionalFormatting>
  <conditionalFormatting sqref="I8:I2000">
    <cfRule type="cellIs" dxfId="126" priority="6" stopIfTrue="1" operator="greaterThan">
      <formula>0</formula>
    </cfRule>
  </conditionalFormatting>
  <conditionalFormatting sqref="H8:H2000">
    <cfRule type="cellIs" dxfId="125" priority="7" stopIfTrue="1" operator="lessThan">
      <formula>0</formula>
    </cfRule>
  </conditionalFormatting>
  <conditionalFormatting sqref="I8:I2000">
    <cfRule type="cellIs" dxfId="124" priority="8" stopIfTrue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3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2" max="2" width="16.42578125" customWidth="1"/>
    <col min="5" max="5" width="16.42578125" customWidth="1"/>
    <col min="6" max="6" width="55.7109375" customWidth="1"/>
    <col min="7" max="7" width="16.5703125" customWidth="1"/>
    <col min="8" max="8" width="15.85546875" customWidth="1"/>
    <col min="9" max="9" width="7.85546875" customWidth="1"/>
  </cols>
  <sheetData>
    <row r="1" spans="1:9" x14ac:dyDescent="0.2">
      <c r="A1" s="1" t="s">
        <v>87</v>
      </c>
      <c r="B1" s="1" t="s">
        <v>338</v>
      </c>
      <c r="C1" s="2"/>
      <c r="D1" s="2"/>
      <c r="E1" s="2"/>
      <c r="F1" s="2"/>
      <c r="G1" s="2"/>
      <c r="H1" s="2"/>
      <c r="I1" s="2"/>
    </row>
    <row r="2" spans="1:9" x14ac:dyDescent="0.2">
      <c r="A2" s="3" t="s">
        <v>90</v>
      </c>
      <c r="B2" s="11">
        <v>45473</v>
      </c>
    </row>
    <row r="3" spans="1:9" x14ac:dyDescent="0.2">
      <c r="A3" s="3" t="s">
        <v>91</v>
      </c>
      <c r="B3" s="4">
        <v>45298</v>
      </c>
    </row>
    <row r="4" spans="1:9" x14ac:dyDescent="0.2">
      <c r="A4" s="3" t="s">
        <v>93</v>
      </c>
      <c r="B4" s="3">
        <v>12000</v>
      </c>
    </row>
    <row r="5" spans="1:9" x14ac:dyDescent="0.2">
      <c r="A5" s="3" t="s">
        <v>94</v>
      </c>
      <c r="B5" s="3" t="s">
        <v>339</v>
      </c>
    </row>
    <row r="7" spans="1:9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</row>
    <row r="8" spans="1:9" x14ac:dyDescent="0.2">
      <c r="A8" s="6">
        <v>45839</v>
      </c>
      <c r="B8" s="5">
        <v>45843</v>
      </c>
      <c r="C8" s="3">
        <v>0</v>
      </c>
      <c r="D8" s="7">
        <v>15000</v>
      </c>
      <c r="E8" s="4">
        <v>45851.634722222225</v>
      </c>
      <c r="F8" s="3" t="s">
        <v>340</v>
      </c>
      <c r="G8" s="3" t="s">
        <v>107</v>
      </c>
      <c r="H8" s="8">
        <f>N(D8)-N(C8)-N(I8)</f>
        <v>12000</v>
      </c>
      <c r="I8" s="8">
        <f t="shared" ref="I8:I12" si="0">IF(AND(ISNUMBER(IF(ISTEXT(E8), DATEVALUE(LEFT(E8,10)), E8)), ISNUMBER(IF(ISTEXT(B8),  DATEVALUE(B8),           B8)), IF(ISTEXT(E8), DATEVALUE(LEFT(E8,10)), E8)&gt;IF(ISTEXT(B8),  DATEVALUE(B8),           B8)+2),3000,0)</f>
        <v>3000</v>
      </c>
    </row>
    <row r="9" spans="1:9" x14ac:dyDescent="0.2">
      <c r="A9" s="9">
        <v>45778</v>
      </c>
      <c r="B9" s="5">
        <v>45782</v>
      </c>
      <c r="C9" s="3">
        <v>0</v>
      </c>
      <c r="D9" s="7">
        <v>12000</v>
      </c>
      <c r="E9" s="4">
        <v>45783.600694444445</v>
      </c>
      <c r="F9" s="3" t="s">
        <v>341</v>
      </c>
      <c r="G9" s="3" t="s">
        <v>107</v>
      </c>
      <c r="H9" s="8">
        <f t="shared" ref="H9:H12" si="1">N(H8)+N(D9)-N(C9)-N(I9)</f>
        <v>24000</v>
      </c>
      <c r="I9" s="8">
        <f t="shared" si="0"/>
        <v>0</v>
      </c>
    </row>
    <row r="10" spans="1:9" x14ac:dyDescent="0.2">
      <c r="A10" s="6">
        <v>45748</v>
      </c>
      <c r="B10" s="5">
        <v>45752</v>
      </c>
      <c r="C10" s="3">
        <v>0</v>
      </c>
      <c r="D10" s="7">
        <v>12000</v>
      </c>
      <c r="E10" s="4">
        <v>45753.338194444441</v>
      </c>
      <c r="F10" s="3" t="s">
        <v>342</v>
      </c>
      <c r="G10" s="3" t="s">
        <v>107</v>
      </c>
      <c r="H10" s="8">
        <f t="shared" si="1"/>
        <v>36000</v>
      </c>
      <c r="I10" s="8">
        <f t="shared" si="0"/>
        <v>0</v>
      </c>
    </row>
    <row r="11" spans="1:9" x14ac:dyDescent="0.2">
      <c r="A11" s="6">
        <v>45717</v>
      </c>
      <c r="B11" s="5">
        <v>45721</v>
      </c>
      <c r="C11" s="3">
        <v>0</v>
      </c>
      <c r="D11" s="7">
        <v>12000</v>
      </c>
      <c r="E11" s="4">
        <v>45722.470138888886</v>
      </c>
      <c r="F11" s="3" t="s">
        <v>343</v>
      </c>
      <c r="G11" s="3" t="s">
        <v>107</v>
      </c>
      <c r="H11" s="8">
        <f t="shared" si="1"/>
        <v>48000</v>
      </c>
      <c r="I11" s="8">
        <f t="shared" si="0"/>
        <v>0</v>
      </c>
    </row>
    <row r="12" spans="1:9" x14ac:dyDescent="0.2">
      <c r="A12" s="6">
        <v>45689</v>
      </c>
      <c r="B12" s="5">
        <v>45693</v>
      </c>
      <c r="C12" s="3">
        <v>0</v>
      </c>
      <c r="D12" s="7">
        <v>12000</v>
      </c>
      <c r="E12" s="4">
        <v>45694.46597222222</v>
      </c>
      <c r="F12" s="3" t="s">
        <v>344</v>
      </c>
      <c r="G12" s="3" t="s">
        <v>107</v>
      </c>
      <c r="H12" s="8">
        <f t="shared" si="1"/>
        <v>60000</v>
      </c>
      <c r="I12" s="8">
        <f t="shared" si="0"/>
        <v>0</v>
      </c>
    </row>
    <row r="13" spans="1:9" x14ac:dyDescent="0.2">
      <c r="B13" s="4"/>
      <c r="E13" s="4"/>
    </row>
    <row r="14" spans="1:9" x14ac:dyDescent="0.2">
      <c r="B14" s="4"/>
      <c r="E14" s="4"/>
    </row>
    <row r="15" spans="1:9" x14ac:dyDescent="0.2">
      <c r="B15" s="4"/>
    </row>
    <row r="16" spans="1:9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0" spans="1:5" x14ac:dyDescent="0.2">
      <c r="A20" s="6"/>
      <c r="B20" s="5"/>
      <c r="E20" s="10"/>
    </row>
    <row r="21" spans="1:5" x14ac:dyDescent="0.2">
      <c r="A21" s="6"/>
      <c r="B21" s="5"/>
      <c r="E21" s="10"/>
    </row>
    <row r="22" spans="1:5" x14ac:dyDescent="0.2">
      <c r="A22" s="6"/>
      <c r="B22" s="5"/>
      <c r="E22" s="10"/>
    </row>
    <row r="23" spans="1:5" x14ac:dyDescent="0.2">
      <c r="A23" s="6"/>
      <c r="B23" s="5"/>
      <c r="E23" s="10"/>
    </row>
  </sheetData>
  <conditionalFormatting sqref="H8:H1999">
    <cfRule type="cellIs" dxfId="123" priority="1" stopIfTrue="1" operator="lessThan">
      <formula>0</formula>
    </cfRule>
  </conditionalFormatting>
  <conditionalFormatting sqref="I8:I1999">
    <cfRule type="cellIs" dxfId="122" priority="2" stopIfTrue="1" operator="greaterThan">
      <formula>0</formula>
    </cfRule>
  </conditionalFormatting>
  <conditionalFormatting sqref="H8:H1999">
    <cfRule type="cellIs" dxfId="121" priority="3" stopIfTrue="1" operator="lessThan">
      <formula>0</formula>
    </cfRule>
  </conditionalFormatting>
  <conditionalFormatting sqref="I8:I1999">
    <cfRule type="cellIs" dxfId="120" priority="4" stopIfTrue="1" operator="greaterThan">
      <formula>0</formula>
    </cfRule>
  </conditionalFormatting>
  <conditionalFormatting sqref="H8:H1999">
    <cfRule type="cellIs" dxfId="119" priority="5" stopIfTrue="1" operator="lessThan">
      <formula>0</formula>
    </cfRule>
  </conditionalFormatting>
  <conditionalFormatting sqref="I8:I1999">
    <cfRule type="cellIs" dxfId="118" priority="6" stopIfTrue="1" operator="greaterThan">
      <formula>0</formula>
    </cfRule>
  </conditionalFormatting>
  <conditionalFormatting sqref="H8:H1999">
    <cfRule type="cellIs" dxfId="117" priority="7" stopIfTrue="1" operator="lessThan">
      <formula>0</formula>
    </cfRule>
  </conditionalFormatting>
  <conditionalFormatting sqref="I8:I1999">
    <cfRule type="cellIs" dxfId="116" priority="8" stopIfTrue="1" operator="greaterThan">
      <formula>0</formula>
    </cfRule>
  </conditionalFormatting>
  <conditionalFormatting sqref="H8:H1999">
    <cfRule type="cellIs" dxfId="115" priority="9" stopIfTrue="1" operator="lessThan">
      <formula>0</formula>
    </cfRule>
  </conditionalFormatting>
  <conditionalFormatting sqref="I8:I1999">
    <cfRule type="cellIs" dxfId="114" priority="10" stopIfTrue="1" operator="greaterThan">
      <formula>0</formula>
    </cfRule>
  </conditionalFormatting>
  <conditionalFormatting sqref="H8:H1999">
    <cfRule type="cellIs" dxfId="113" priority="11" stopIfTrue="1" operator="lessThan">
      <formula>0</formula>
    </cfRule>
  </conditionalFormatting>
  <conditionalFormatting sqref="I8:I1999">
    <cfRule type="cellIs" dxfId="112" priority="12" stopIfTrue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8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1" max="1" width="20.28515625" customWidth="1"/>
    <col min="2" max="2" width="16.42578125" customWidth="1"/>
    <col min="5" max="5" width="16.42578125" customWidth="1"/>
    <col min="6" max="6" width="35.140625" customWidth="1"/>
    <col min="7" max="7" width="33" customWidth="1"/>
    <col min="8" max="8" width="16.85546875" customWidth="1"/>
    <col min="9" max="9" width="8.42578125" customWidth="1"/>
  </cols>
  <sheetData>
    <row r="1" spans="1:9" x14ac:dyDescent="0.2">
      <c r="A1" s="1" t="s">
        <v>87</v>
      </c>
      <c r="B1" s="1" t="s">
        <v>25</v>
      </c>
      <c r="C1" s="2"/>
      <c r="D1" s="1" t="s">
        <v>345</v>
      </c>
      <c r="E1" s="1">
        <v>748787386</v>
      </c>
      <c r="F1" s="2"/>
      <c r="G1" s="2"/>
      <c r="H1" s="2"/>
      <c r="I1" s="2"/>
    </row>
    <row r="2" spans="1:9" x14ac:dyDescent="0.2">
      <c r="A2" s="3" t="s">
        <v>90</v>
      </c>
      <c r="B2" s="4">
        <v>45296</v>
      </c>
    </row>
    <row r="3" spans="1:9" x14ac:dyDescent="0.2">
      <c r="A3" s="3" t="s">
        <v>91</v>
      </c>
      <c r="B3" s="5">
        <v>45396</v>
      </c>
    </row>
    <row r="4" spans="1:9" x14ac:dyDescent="0.2">
      <c r="A4" s="3" t="s">
        <v>93</v>
      </c>
      <c r="B4" s="3">
        <v>12000</v>
      </c>
      <c r="C4" s="3" t="s">
        <v>92</v>
      </c>
    </row>
    <row r="5" spans="1:9" x14ac:dyDescent="0.2">
      <c r="A5" s="3" t="s">
        <v>94</v>
      </c>
      <c r="B5" s="3" t="s">
        <v>346</v>
      </c>
    </row>
    <row r="7" spans="1:9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</row>
    <row r="8" spans="1:9" x14ac:dyDescent="0.2">
      <c r="A8" s="6">
        <v>45870</v>
      </c>
      <c r="B8" s="5">
        <v>45874</v>
      </c>
      <c r="C8" s="3">
        <v>0</v>
      </c>
      <c r="D8" s="7">
        <v>24000</v>
      </c>
      <c r="E8" s="4">
        <v>45870.717361111114</v>
      </c>
      <c r="F8" s="3" t="s">
        <v>347</v>
      </c>
      <c r="G8" s="3" t="s">
        <v>107</v>
      </c>
      <c r="H8" s="8">
        <f>N(D8)-N(C8)-N(I8)</f>
        <v>24000</v>
      </c>
      <c r="I8" s="8">
        <f t="shared" ref="I8:I13" si="0">IF(AND(ISNUMBER(IF(ISTEXT(E8), DATEVALUE(LEFT(E8,10)), E8)), ISNUMBER(IF(ISTEXT(B8),  DATEVALUE(B8),           B8)), IF(ISTEXT(E8), DATEVALUE(LEFT(E8,10)), E8)&gt;IF(ISTEXT(B8),  DATEVALUE(B8),           B8)+2),3000,0)</f>
        <v>0</v>
      </c>
    </row>
    <row r="9" spans="1:9" x14ac:dyDescent="0.2">
      <c r="A9" s="6">
        <v>45839</v>
      </c>
      <c r="B9" s="5">
        <v>45843</v>
      </c>
      <c r="C9" s="3">
        <v>0</v>
      </c>
      <c r="D9" s="7">
        <v>27000</v>
      </c>
      <c r="E9" s="4">
        <v>45839.602083333331</v>
      </c>
      <c r="F9" s="3" t="s">
        <v>348</v>
      </c>
      <c r="G9" s="3" t="s">
        <v>107</v>
      </c>
      <c r="H9" s="8">
        <f t="shared" ref="H9:H13" si="1">N(H8)+N(D9)-N(C9)-N(I9)</f>
        <v>51000</v>
      </c>
      <c r="I9" s="8">
        <f t="shared" si="0"/>
        <v>0</v>
      </c>
    </row>
    <row r="10" spans="1:9" x14ac:dyDescent="0.2">
      <c r="A10" s="9">
        <v>45778</v>
      </c>
      <c r="B10" s="5">
        <v>45782</v>
      </c>
      <c r="C10" s="3">
        <v>0</v>
      </c>
      <c r="D10" s="7">
        <v>12000</v>
      </c>
      <c r="E10" s="4">
        <v>45780.363888888889</v>
      </c>
      <c r="F10" s="3" t="s">
        <v>349</v>
      </c>
      <c r="G10" s="3" t="s">
        <v>107</v>
      </c>
      <c r="H10" s="8">
        <f t="shared" si="1"/>
        <v>63000</v>
      </c>
      <c r="I10" s="8">
        <f t="shared" si="0"/>
        <v>0</v>
      </c>
    </row>
    <row r="11" spans="1:9" x14ac:dyDescent="0.2">
      <c r="A11" s="6">
        <v>45748</v>
      </c>
      <c r="B11" s="5">
        <v>45752</v>
      </c>
      <c r="C11" s="3">
        <v>0</v>
      </c>
      <c r="D11" s="7">
        <v>12000</v>
      </c>
      <c r="E11" s="10">
        <v>45750.67083333333</v>
      </c>
      <c r="F11" s="3" t="s">
        <v>350</v>
      </c>
      <c r="G11" s="3" t="s">
        <v>107</v>
      </c>
      <c r="H11" s="8">
        <f t="shared" si="1"/>
        <v>75000</v>
      </c>
      <c r="I11" s="8">
        <f t="shared" si="0"/>
        <v>0</v>
      </c>
    </row>
    <row r="12" spans="1:9" x14ac:dyDescent="0.2">
      <c r="A12" s="6">
        <v>45717</v>
      </c>
      <c r="B12" s="5">
        <v>45721</v>
      </c>
      <c r="C12" s="3">
        <v>0</v>
      </c>
      <c r="D12" s="7">
        <v>12200</v>
      </c>
      <c r="E12" s="4">
        <v>45722.406944444447</v>
      </c>
      <c r="F12" s="3" t="s">
        <v>351</v>
      </c>
      <c r="G12" s="3" t="s">
        <v>107</v>
      </c>
      <c r="H12" s="8">
        <f t="shared" si="1"/>
        <v>87200</v>
      </c>
      <c r="I12" s="8">
        <f t="shared" si="0"/>
        <v>0</v>
      </c>
    </row>
    <row r="13" spans="1:9" x14ac:dyDescent="0.2">
      <c r="A13" s="6">
        <v>45901</v>
      </c>
      <c r="B13" s="5">
        <v>45905</v>
      </c>
      <c r="C13" s="3">
        <v>0</v>
      </c>
      <c r="D13" s="7">
        <v>13000</v>
      </c>
      <c r="E13" s="4">
        <v>45904.374305555553</v>
      </c>
      <c r="F13" s="3" t="s">
        <v>352</v>
      </c>
      <c r="G13" s="3" t="s">
        <v>107</v>
      </c>
      <c r="H13" s="8">
        <f t="shared" si="1"/>
        <v>100200</v>
      </c>
      <c r="I13" s="8">
        <f t="shared" si="0"/>
        <v>0</v>
      </c>
    </row>
    <row r="14" spans="1:9" x14ac:dyDescent="0.2">
      <c r="B14" s="4"/>
      <c r="E14" s="4"/>
    </row>
    <row r="15" spans="1:9" x14ac:dyDescent="0.2">
      <c r="B15" s="4"/>
    </row>
    <row r="16" spans="1:9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4" spans="1:5" x14ac:dyDescent="0.2">
      <c r="A24" s="6"/>
      <c r="B24" s="5"/>
      <c r="E24" s="10"/>
    </row>
    <row r="25" spans="1:5" x14ac:dyDescent="0.2">
      <c r="A25" s="6"/>
      <c r="B25" s="5"/>
      <c r="E25" s="10"/>
    </row>
    <row r="26" spans="1:5" x14ac:dyDescent="0.2">
      <c r="A26" s="6"/>
      <c r="B26" s="5"/>
      <c r="E26" s="10"/>
    </row>
    <row r="27" spans="1:5" x14ac:dyDescent="0.2">
      <c r="A27" s="6"/>
      <c r="B27" s="5"/>
      <c r="E27" s="10"/>
    </row>
    <row r="28" spans="1:5" x14ac:dyDescent="0.2">
      <c r="A28" s="6"/>
      <c r="B28" s="5"/>
      <c r="E28" s="10"/>
    </row>
  </sheetData>
  <conditionalFormatting sqref="H8:H2000">
    <cfRule type="cellIs" dxfId="111" priority="1" stopIfTrue="1" operator="lessThan">
      <formula>0</formula>
    </cfRule>
  </conditionalFormatting>
  <conditionalFormatting sqref="I8:I2000">
    <cfRule type="cellIs" dxfId="110" priority="2" stopIfTrue="1" operator="greaterThan">
      <formula>0</formula>
    </cfRule>
  </conditionalFormatting>
  <conditionalFormatting sqref="H8:H2000">
    <cfRule type="cellIs" dxfId="109" priority="3" stopIfTrue="1" operator="lessThan">
      <formula>0</formula>
    </cfRule>
  </conditionalFormatting>
  <conditionalFormatting sqref="I8:I2000">
    <cfRule type="cellIs" dxfId="108" priority="4" stopIfTrue="1" operator="greaterThan">
      <formula>0</formula>
    </cfRule>
  </conditionalFormatting>
  <conditionalFormatting sqref="H8:H2000">
    <cfRule type="cellIs" dxfId="107" priority="5" stopIfTrue="1" operator="lessThan">
      <formula>0</formula>
    </cfRule>
  </conditionalFormatting>
  <conditionalFormatting sqref="I8:I2000">
    <cfRule type="cellIs" dxfId="106" priority="6" stopIfTrue="1" operator="greaterThan">
      <formula>0</formula>
    </cfRule>
  </conditionalFormatting>
  <conditionalFormatting sqref="H8:H2000">
    <cfRule type="cellIs" dxfId="105" priority="7" stopIfTrue="1" operator="lessThan">
      <formula>0</formula>
    </cfRule>
  </conditionalFormatting>
  <conditionalFormatting sqref="I8:I2000">
    <cfRule type="cellIs" dxfId="104" priority="8" stopIfTrue="1" operator="greaterThan">
      <formula>0</formula>
    </cfRule>
  </conditionalFormatting>
  <conditionalFormatting sqref="H8:H2000">
    <cfRule type="cellIs" dxfId="103" priority="9" stopIfTrue="1" operator="lessThan">
      <formula>0</formula>
    </cfRule>
  </conditionalFormatting>
  <conditionalFormatting sqref="I8:I2000">
    <cfRule type="cellIs" dxfId="102" priority="10" stopIfTrue="1" operator="greaterThan">
      <formula>0</formula>
    </cfRule>
  </conditionalFormatting>
  <conditionalFormatting sqref="H8:H2000">
    <cfRule type="cellIs" dxfId="101" priority="11" stopIfTrue="1" operator="lessThan">
      <formula>0</formula>
    </cfRule>
  </conditionalFormatting>
  <conditionalFormatting sqref="I8:I2000">
    <cfRule type="cellIs" dxfId="100" priority="12" stopIfTrue="1" operator="greaterThan">
      <formula>0</formula>
    </cfRule>
  </conditionalFormatting>
  <conditionalFormatting sqref="H8:H2000">
    <cfRule type="cellIs" dxfId="99" priority="13" stopIfTrue="1" operator="lessThan">
      <formula>0</formula>
    </cfRule>
  </conditionalFormatting>
  <conditionalFormatting sqref="I8:I2000">
    <cfRule type="cellIs" dxfId="98" priority="14" stopIfTrue="1" operator="greaterThan">
      <formula>0</formula>
    </cfRule>
  </conditionalFormatting>
  <conditionalFormatting sqref="H8:H2000">
    <cfRule type="cellIs" dxfId="97" priority="15" stopIfTrue="1" operator="lessThan">
      <formula>0</formula>
    </cfRule>
  </conditionalFormatting>
  <conditionalFormatting sqref="I8:I2000">
    <cfRule type="cellIs" dxfId="96" priority="16" stopIfTrue="1" operator="greaterThan">
      <formula>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4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1" max="1" width="20.28515625" customWidth="1"/>
    <col min="2" max="2" width="18.28515625" customWidth="1"/>
    <col min="4" max="4" width="20.28515625" customWidth="1"/>
    <col min="5" max="5" width="16.42578125" customWidth="1"/>
    <col min="6" max="6" width="35.7109375" customWidth="1"/>
    <col min="8" max="8" width="15.85546875" customWidth="1"/>
  </cols>
  <sheetData>
    <row r="1" spans="1:9" x14ac:dyDescent="0.2">
      <c r="A1" s="1" t="s">
        <v>87</v>
      </c>
      <c r="B1" s="1" t="s">
        <v>353</v>
      </c>
      <c r="C1" s="2"/>
      <c r="D1" s="1" t="s">
        <v>88</v>
      </c>
      <c r="E1" s="1">
        <v>727830676</v>
      </c>
      <c r="F1" s="2"/>
      <c r="G1" s="2"/>
      <c r="H1" s="2"/>
      <c r="I1" s="2"/>
    </row>
    <row r="2" spans="1:9" x14ac:dyDescent="0.2">
      <c r="A2" s="3" t="s">
        <v>90</v>
      </c>
      <c r="B2" s="4">
        <v>45510</v>
      </c>
    </row>
    <row r="3" spans="1:9" x14ac:dyDescent="0.2">
      <c r="A3" s="3" t="s">
        <v>91</v>
      </c>
      <c r="B3" s="4">
        <v>45510</v>
      </c>
    </row>
    <row r="4" spans="1:9" x14ac:dyDescent="0.2">
      <c r="A4" s="3" t="s">
        <v>93</v>
      </c>
      <c r="B4" s="3">
        <v>12000</v>
      </c>
      <c r="D4" s="3" t="s">
        <v>92</v>
      </c>
    </row>
    <row r="5" spans="1:9" x14ac:dyDescent="0.2">
      <c r="A5" s="3" t="s">
        <v>94</v>
      </c>
      <c r="B5" s="3" t="s">
        <v>354</v>
      </c>
    </row>
    <row r="7" spans="1:9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</row>
    <row r="8" spans="1:9" x14ac:dyDescent="0.2">
      <c r="A8" s="6">
        <v>45870</v>
      </c>
      <c r="B8" s="5">
        <v>45874</v>
      </c>
      <c r="C8" s="3">
        <v>0</v>
      </c>
      <c r="D8" s="7">
        <v>27000</v>
      </c>
      <c r="E8" s="4">
        <v>45871.665972222225</v>
      </c>
      <c r="F8" s="3" t="s">
        <v>355</v>
      </c>
      <c r="G8" s="3" t="s">
        <v>107</v>
      </c>
      <c r="H8" s="8">
        <f>N(D8)-N(C8)-N(I8)</f>
        <v>27000</v>
      </c>
      <c r="I8" s="8">
        <f t="shared" ref="I8:I12" si="0">IF(AND(ISNUMBER(IF(ISTEXT(E8), DATEVALUE(LEFT(E8,10)), E8)), ISNUMBER(IF(ISTEXT(B8),  DATEVALUE(B8),           B8)), IF(ISTEXT(E8), DATEVALUE(LEFT(E8,10)), E8)&gt;IF(ISTEXT(B8),  DATEVALUE(B8),           B8)+2),3000,0)</f>
        <v>0</v>
      </c>
    </row>
    <row r="9" spans="1:9" x14ac:dyDescent="0.2">
      <c r="A9" s="6">
        <v>45809</v>
      </c>
      <c r="B9" s="5">
        <v>45813</v>
      </c>
      <c r="C9" s="3">
        <v>0</v>
      </c>
      <c r="D9" s="7">
        <v>23000</v>
      </c>
      <c r="E9" s="4">
        <v>45809.598611111112</v>
      </c>
      <c r="F9" s="3" t="s">
        <v>356</v>
      </c>
      <c r="G9" s="3" t="s">
        <v>107</v>
      </c>
      <c r="H9" s="8">
        <f t="shared" ref="H9:H12" si="1">N(H8)+N(D9)-N(C9)-N(I9)</f>
        <v>50000</v>
      </c>
      <c r="I9" s="8">
        <f t="shared" si="0"/>
        <v>0</v>
      </c>
    </row>
    <row r="10" spans="1:9" x14ac:dyDescent="0.2">
      <c r="A10" s="6">
        <v>45748</v>
      </c>
      <c r="B10" s="5">
        <v>45752</v>
      </c>
      <c r="C10" s="3">
        <v>0</v>
      </c>
      <c r="D10" s="7">
        <v>12000</v>
      </c>
      <c r="E10" s="4">
        <v>45754.604166666664</v>
      </c>
      <c r="F10" s="3" t="s">
        <v>357</v>
      </c>
      <c r="G10" s="3" t="s">
        <v>107</v>
      </c>
      <c r="H10" s="8">
        <f t="shared" si="1"/>
        <v>59000</v>
      </c>
      <c r="I10" s="8">
        <f t="shared" si="0"/>
        <v>3000</v>
      </c>
    </row>
    <row r="11" spans="1:9" x14ac:dyDescent="0.2">
      <c r="A11" s="6">
        <v>45717</v>
      </c>
      <c r="B11" s="5">
        <v>45721</v>
      </c>
      <c r="C11" s="3">
        <v>0</v>
      </c>
      <c r="D11" s="7">
        <v>12000</v>
      </c>
      <c r="E11" s="4">
        <v>45723.972222222219</v>
      </c>
      <c r="F11" s="3" t="s">
        <v>358</v>
      </c>
      <c r="G11" s="3" t="s">
        <v>107</v>
      </c>
      <c r="H11" s="8">
        <f t="shared" si="1"/>
        <v>68000</v>
      </c>
      <c r="I11" s="8">
        <f t="shared" si="0"/>
        <v>3000</v>
      </c>
    </row>
    <row r="12" spans="1:9" x14ac:dyDescent="0.2">
      <c r="A12" s="6">
        <v>45689</v>
      </c>
      <c r="B12" s="5">
        <v>45693</v>
      </c>
      <c r="C12" s="3">
        <v>0</v>
      </c>
      <c r="D12" s="7">
        <v>12000</v>
      </c>
      <c r="E12" s="4">
        <v>45693.015972222223</v>
      </c>
      <c r="F12" s="3" t="s">
        <v>359</v>
      </c>
      <c r="G12" s="3" t="s">
        <v>107</v>
      </c>
      <c r="H12" s="8">
        <f t="shared" si="1"/>
        <v>80000</v>
      </c>
      <c r="I12" s="8">
        <f t="shared" si="0"/>
        <v>0</v>
      </c>
    </row>
    <row r="13" spans="1:9" x14ac:dyDescent="0.2">
      <c r="B13" s="4"/>
      <c r="E13" s="4"/>
    </row>
    <row r="14" spans="1:9" x14ac:dyDescent="0.2">
      <c r="B14" s="4"/>
    </row>
    <row r="15" spans="1:9" x14ac:dyDescent="0.2">
      <c r="B15" s="4"/>
    </row>
    <row r="16" spans="1:9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A19" s="6"/>
      <c r="B19" s="5"/>
      <c r="E19" s="10"/>
    </row>
    <row r="20" spans="1:5" x14ac:dyDescent="0.2">
      <c r="A20" s="6"/>
      <c r="B20" s="5"/>
      <c r="E20" s="10"/>
    </row>
    <row r="21" spans="1:5" x14ac:dyDescent="0.2">
      <c r="A21" s="6"/>
      <c r="B21" s="5"/>
      <c r="E21" s="10"/>
    </row>
    <row r="22" spans="1:5" x14ac:dyDescent="0.2">
      <c r="A22" s="6"/>
      <c r="B22" s="5"/>
      <c r="E22" s="10"/>
    </row>
    <row r="23" spans="1:5" x14ac:dyDescent="0.2">
      <c r="A23" s="6"/>
      <c r="B23" s="5"/>
      <c r="E23" s="10"/>
    </row>
    <row r="24" spans="1:5" x14ac:dyDescent="0.2">
      <c r="A24" s="6"/>
      <c r="B24" s="5"/>
      <c r="E24" s="10"/>
    </row>
  </sheetData>
  <conditionalFormatting sqref="H8:H1996">
    <cfRule type="cellIs" dxfId="95" priority="1" stopIfTrue="1" operator="lessThan">
      <formula>0</formula>
    </cfRule>
  </conditionalFormatting>
  <conditionalFormatting sqref="I8:I1996">
    <cfRule type="cellIs" dxfId="94" priority="2" stopIfTrue="1" operator="greaterThan">
      <formula>0</formula>
    </cfRule>
  </conditionalFormatting>
  <conditionalFormatting sqref="H8:H1996">
    <cfRule type="cellIs" dxfId="93" priority="3" stopIfTrue="1" operator="lessThan">
      <formula>0</formula>
    </cfRule>
  </conditionalFormatting>
  <conditionalFormatting sqref="I8:I1996">
    <cfRule type="cellIs" dxfId="92" priority="4" stopIfTrue="1" operator="greaterThan">
      <formula>0</formula>
    </cfRule>
  </conditionalFormatting>
  <conditionalFormatting sqref="H8:H1996">
    <cfRule type="cellIs" dxfId="91" priority="5" stopIfTrue="1" operator="lessThan">
      <formula>0</formula>
    </cfRule>
  </conditionalFormatting>
  <conditionalFormatting sqref="I8:I1996">
    <cfRule type="cellIs" dxfId="90" priority="6" stopIfTrue="1" operator="greaterThan">
      <formula>0</formula>
    </cfRule>
  </conditionalFormatting>
  <conditionalFormatting sqref="H8:H1996">
    <cfRule type="cellIs" dxfId="89" priority="7" stopIfTrue="1" operator="lessThan">
      <formula>0</formula>
    </cfRule>
  </conditionalFormatting>
  <conditionalFormatting sqref="I8:I1996">
    <cfRule type="cellIs" dxfId="88" priority="8" stopIfTrue="1" operator="greaterThan">
      <formula>0</formula>
    </cfRule>
  </conditionalFormatting>
  <conditionalFormatting sqref="H8:H1996">
    <cfRule type="cellIs" dxfId="87" priority="9" stopIfTrue="1" operator="lessThan">
      <formula>0</formula>
    </cfRule>
  </conditionalFormatting>
  <conditionalFormatting sqref="I8:I1996">
    <cfRule type="cellIs" dxfId="86" priority="10" stopIfTrue="1" operator="greaterThan">
      <formula>0</formula>
    </cfRule>
  </conditionalFormatting>
  <conditionalFormatting sqref="H8:H1996">
    <cfRule type="cellIs" dxfId="85" priority="11" stopIfTrue="1" operator="lessThan">
      <formula>0</formula>
    </cfRule>
  </conditionalFormatting>
  <conditionalFormatting sqref="I8:I1996">
    <cfRule type="cellIs" dxfId="84" priority="12" stopIfTrue="1" operator="greaterThan">
      <formula>0</formula>
    </cfRule>
  </conditionalFormatting>
  <conditionalFormatting sqref="H8:H1996">
    <cfRule type="cellIs" dxfId="83" priority="13" stopIfTrue="1" operator="lessThan">
      <formula>0</formula>
    </cfRule>
  </conditionalFormatting>
  <conditionalFormatting sqref="I8:I1996">
    <cfRule type="cellIs" dxfId="82" priority="14" stopIfTrue="1" operator="greaterThan">
      <formula>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1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2" max="2" width="16.42578125" customWidth="1"/>
    <col min="5" max="5" width="16.42578125" customWidth="1"/>
    <col min="6" max="6" width="36.42578125" customWidth="1"/>
    <col min="7" max="8" width="16.85546875" customWidth="1"/>
    <col min="9" max="9" width="7.85546875" customWidth="1"/>
  </cols>
  <sheetData>
    <row r="1" spans="1:11" x14ac:dyDescent="0.2">
      <c r="A1" s="1" t="s">
        <v>87</v>
      </c>
      <c r="B1" s="1" t="s">
        <v>75</v>
      </c>
      <c r="C1" s="2"/>
      <c r="D1" s="1" t="s">
        <v>88</v>
      </c>
      <c r="E1" s="1">
        <v>719614800</v>
      </c>
      <c r="F1" s="2"/>
      <c r="G1" s="2"/>
      <c r="H1" s="2"/>
      <c r="I1" s="2"/>
      <c r="J1" s="2"/>
      <c r="K1" s="2"/>
    </row>
    <row r="2" spans="1:11" x14ac:dyDescent="0.2">
      <c r="A2" s="3" t="s">
        <v>90</v>
      </c>
      <c r="B2" s="4">
        <v>45297</v>
      </c>
    </row>
    <row r="3" spans="1:11" x14ac:dyDescent="0.2">
      <c r="A3" s="3" t="s">
        <v>91</v>
      </c>
      <c r="B3" s="5">
        <v>45395</v>
      </c>
    </row>
    <row r="4" spans="1:11" x14ac:dyDescent="0.2">
      <c r="A4" s="3" t="s">
        <v>93</v>
      </c>
      <c r="B4" s="3">
        <v>12000</v>
      </c>
      <c r="C4" s="3" t="s">
        <v>92</v>
      </c>
    </row>
    <row r="5" spans="1:11" x14ac:dyDescent="0.2">
      <c r="A5" s="3" t="s">
        <v>94</v>
      </c>
      <c r="B5" s="3" t="s">
        <v>360</v>
      </c>
    </row>
    <row r="7" spans="1:11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  <c r="J7" s="2"/>
      <c r="K7" s="2"/>
    </row>
    <row r="8" spans="1:11" x14ac:dyDescent="0.2">
      <c r="A8" s="6">
        <v>45901</v>
      </c>
      <c r="B8" s="5">
        <v>45905</v>
      </c>
      <c r="C8" s="3">
        <v>0</v>
      </c>
      <c r="D8" s="7">
        <v>12000</v>
      </c>
      <c r="E8" s="4">
        <v>45905.602777777778</v>
      </c>
      <c r="F8" s="3" t="s">
        <v>361</v>
      </c>
      <c r="G8" s="3" t="s">
        <v>107</v>
      </c>
      <c r="H8" s="8">
        <f>N(D8)-N(C8)-N(I8)</f>
        <v>12000</v>
      </c>
      <c r="I8" s="8">
        <f t="shared" ref="I8:I12" si="0">IF(AND(ISNUMBER(IF(ISTEXT(E8), DATEVALUE(LEFT(E8,10)), E8)), ISNUMBER(IF(ISTEXT(B8),  DATEVALUE(B8),           B8)), IF(ISTEXT(E8), DATEVALUE(LEFT(E8,10)), E8)&gt;IF(ISTEXT(B8),  DATEVALUE(B8),           B8)+2),3000,0)</f>
        <v>0</v>
      </c>
    </row>
    <row r="9" spans="1:11" x14ac:dyDescent="0.2">
      <c r="A9" s="6">
        <v>45870</v>
      </c>
      <c r="B9" s="5">
        <v>45874</v>
      </c>
      <c r="C9" s="3">
        <v>0</v>
      </c>
      <c r="D9" s="7">
        <v>12000</v>
      </c>
      <c r="E9" s="4">
        <v>45875.515277777777</v>
      </c>
      <c r="F9" s="3" t="s">
        <v>362</v>
      </c>
      <c r="G9" s="3" t="s">
        <v>107</v>
      </c>
      <c r="H9" s="8">
        <f t="shared" ref="H9:H12" si="1">N(H8)+N(D9)-N(C9)-N(I9)</f>
        <v>24000</v>
      </c>
      <c r="I9" s="8">
        <f t="shared" si="0"/>
        <v>0</v>
      </c>
    </row>
    <row r="10" spans="1:11" x14ac:dyDescent="0.2">
      <c r="A10" s="6">
        <v>45839</v>
      </c>
      <c r="B10" s="5">
        <v>45843</v>
      </c>
      <c r="C10" s="3">
        <v>0</v>
      </c>
      <c r="D10" s="7">
        <v>12000</v>
      </c>
      <c r="E10" s="4">
        <v>45844.385416666664</v>
      </c>
      <c r="F10" s="3" t="s">
        <v>363</v>
      </c>
      <c r="G10" s="3" t="s">
        <v>107</v>
      </c>
      <c r="H10" s="8">
        <f t="shared" si="1"/>
        <v>36000</v>
      </c>
      <c r="I10" s="8">
        <f t="shared" si="0"/>
        <v>0</v>
      </c>
    </row>
    <row r="11" spans="1:11" x14ac:dyDescent="0.2">
      <c r="A11" s="6">
        <v>45809</v>
      </c>
      <c r="B11" s="5">
        <v>45813</v>
      </c>
      <c r="C11" s="3">
        <v>0</v>
      </c>
      <c r="D11" s="7">
        <v>12000</v>
      </c>
      <c r="E11" s="4">
        <v>45813.854861111111</v>
      </c>
      <c r="F11" s="3" t="s">
        <v>364</v>
      </c>
      <c r="G11" s="3" t="s">
        <v>107</v>
      </c>
      <c r="H11" s="8">
        <f t="shared" si="1"/>
        <v>48000</v>
      </c>
      <c r="I11" s="8">
        <f t="shared" si="0"/>
        <v>0</v>
      </c>
    </row>
    <row r="12" spans="1:11" x14ac:dyDescent="0.2">
      <c r="A12" s="6">
        <v>45748</v>
      </c>
      <c r="B12" s="5">
        <v>45752</v>
      </c>
      <c r="C12" s="3">
        <v>0</v>
      </c>
      <c r="D12" s="7">
        <v>12250</v>
      </c>
      <c r="E12" s="4">
        <v>45752.729166666664</v>
      </c>
      <c r="F12" s="3" t="s">
        <v>365</v>
      </c>
      <c r="G12" s="3" t="s">
        <v>107</v>
      </c>
      <c r="H12" s="8">
        <f t="shared" si="1"/>
        <v>60250</v>
      </c>
      <c r="I12" s="8">
        <f t="shared" si="0"/>
        <v>0</v>
      </c>
    </row>
    <row r="13" spans="1:11" x14ac:dyDescent="0.2">
      <c r="B13" s="4"/>
      <c r="E13" s="4"/>
    </row>
    <row r="14" spans="1:11" x14ac:dyDescent="0.2">
      <c r="A14" s="6"/>
      <c r="B14" s="5"/>
      <c r="E14" s="4"/>
    </row>
    <row r="15" spans="1:11" x14ac:dyDescent="0.2">
      <c r="B15" s="4"/>
    </row>
    <row r="16" spans="1:11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0" spans="1:5" x14ac:dyDescent="0.2">
      <c r="A20" s="9"/>
      <c r="B20" s="5"/>
      <c r="E20" s="10"/>
    </row>
    <row r="21" spans="1:5" x14ac:dyDescent="0.2">
      <c r="A21" s="6"/>
      <c r="B21" s="5"/>
      <c r="E21" s="10"/>
    </row>
  </sheetData>
  <conditionalFormatting sqref="H8:H2000">
    <cfRule type="cellIs" dxfId="81" priority="1" stopIfTrue="1" operator="lessThan">
      <formula>0</formula>
    </cfRule>
  </conditionalFormatting>
  <conditionalFormatting sqref="I8:I2000">
    <cfRule type="cellIs" dxfId="80" priority="2" stopIfTrue="1" operator="greaterThan">
      <formula>0</formula>
    </cfRule>
  </conditionalFormatting>
  <conditionalFormatting sqref="H8:H2000">
    <cfRule type="cellIs" dxfId="79" priority="3" stopIfTrue="1" operator="lessThan">
      <formula>0</formula>
    </cfRule>
  </conditionalFormatting>
  <conditionalFormatting sqref="I8:I2000">
    <cfRule type="cellIs" dxfId="78" priority="4" stopIfTrue="1" operator="greaterThan">
      <formula>0</formula>
    </cfRule>
  </conditionalFormatting>
  <conditionalFormatting sqref="H8:H2000">
    <cfRule type="cellIs" dxfId="77" priority="5" stopIfTrue="1" operator="lessThan">
      <formula>0</formula>
    </cfRule>
  </conditionalFormatting>
  <conditionalFormatting sqref="I8:I2000">
    <cfRule type="cellIs" dxfId="76" priority="6" stopIfTrue="1" operator="greaterThan">
      <formula>0</formula>
    </cfRule>
  </conditionalFormatting>
  <conditionalFormatting sqref="H8:H2000">
    <cfRule type="cellIs" dxfId="75" priority="7" stopIfTrue="1" operator="lessThan">
      <formula>0</formula>
    </cfRule>
  </conditionalFormatting>
  <conditionalFormatting sqref="I8:I2000">
    <cfRule type="cellIs" dxfId="74" priority="8" stopIfTrue="1" operator="greaterThan">
      <formula>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7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1" max="1" width="20.28515625" customWidth="1"/>
    <col min="4" max="4" width="12.85546875" customWidth="1"/>
    <col min="6" max="6" width="57" customWidth="1"/>
    <col min="8" max="8" width="15.85546875" customWidth="1"/>
  </cols>
  <sheetData>
    <row r="1" spans="1:11" x14ac:dyDescent="0.2">
      <c r="A1" s="1" t="s">
        <v>87</v>
      </c>
      <c r="B1" s="1" t="s">
        <v>366</v>
      </c>
      <c r="C1" s="2"/>
      <c r="D1" s="1" t="s">
        <v>88</v>
      </c>
      <c r="E1" s="2"/>
      <c r="F1" s="2"/>
      <c r="G1" s="2"/>
      <c r="H1" s="2"/>
      <c r="I1" s="2"/>
      <c r="J1" s="2"/>
      <c r="K1" s="2"/>
    </row>
    <row r="2" spans="1:11" x14ac:dyDescent="0.2">
      <c r="A2" s="3" t="s">
        <v>90</v>
      </c>
    </row>
    <row r="3" spans="1:11" x14ac:dyDescent="0.2">
      <c r="A3" s="3" t="s">
        <v>91</v>
      </c>
      <c r="B3" s="4">
        <v>45656</v>
      </c>
    </row>
    <row r="4" spans="1:11" x14ac:dyDescent="0.2">
      <c r="A4" s="3" t="s">
        <v>93</v>
      </c>
      <c r="B4" s="3">
        <v>12000</v>
      </c>
    </row>
    <row r="5" spans="1:11" x14ac:dyDescent="0.2">
      <c r="A5" s="3" t="s">
        <v>94</v>
      </c>
      <c r="B5" s="3" t="s">
        <v>367</v>
      </c>
    </row>
    <row r="7" spans="1:11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  <c r="J7" s="2"/>
      <c r="K7" s="2"/>
    </row>
    <row r="8" spans="1:11" x14ac:dyDescent="0.2">
      <c r="B8" s="4"/>
      <c r="E8" s="4"/>
    </row>
    <row r="9" spans="1:11" x14ac:dyDescent="0.2">
      <c r="B9" s="4"/>
      <c r="E9" s="4"/>
    </row>
    <row r="10" spans="1:11" x14ac:dyDescent="0.2">
      <c r="B10" s="4"/>
      <c r="E10" s="4"/>
    </row>
    <row r="11" spans="1:11" x14ac:dyDescent="0.2">
      <c r="B11" s="4"/>
      <c r="E11" s="4"/>
    </row>
    <row r="12" spans="1:11" x14ac:dyDescent="0.2">
      <c r="B12" s="4"/>
      <c r="E12" s="4"/>
    </row>
    <row r="13" spans="1:11" x14ac:dyDescent="0.2">
      <c r="B13" s="4"/>
      <c r="E13" s="4"/>
    </row>
    <row r="14" spans="1:11" x14ac:dyDescent="0.2">
      <c r="A14" s="6"/>
      <c r="B14" s="5"/>
      <c r="E14" s="4"/>
      <c r="I14" s="8">
        <f>IF(AND(ISNUMBER(IF(ISTEXT(E14), DATEVALUE(LEFT(E14,10)), E14)), ISNUMBER(IF(ISTEXT(B14),  DATEVALUE(B14),           B14)), IF(ISTEXT(E14), DATEVALUE(LEFT(E14,10)), E14)&gt;IF(ISTEXT(B14),  DATEVALUE(B14),           B14)+2),3000,0)</f>
        <v>0</v>
      </c>
    </row>
    <row r="15" spans="1:11" x14ac:dyDescent="0.2">
      <c r="A15" s="6"/>
      <c r="B15" s="5"/>
      <c r="E15" s="10"/>
    </row>
    <row r="16" spans="1:11" x14ac:dyDescent="0.2">
      <c r="B16" s="4"/>
    </row>
    <row r="17" spans="1:9" x14ac:dyDescent="0.2">
      <c r="B17" s="4"/>
    </row>
    <row r="18" spans="1:9" x14ac:dyDescent="0.2">
      <c r="B18" s="4"/>
    </row>
    <row r="19" spans="1:9" x14ac:dyDescent="0.2">
      <c r="B19" s="4"/>
    </row>
    <row r="20" spans="1:9" x14ac:dyDescent="0.2">
      <c r="A20" s="6"/>
      <c r="B20" s="5"/>
      <c r="E20" s="10"/>
      <c r="I20" s="8">
        <f t="shared" ref="I20:I27" si="0">IF(AND(ISNUMBER(IF(ISTEXT(E20), DATEVALUE(LEFT(E20,10)), E20)), ISNUMBER(IF(ISTEXT(B20),  DATEVALUE(B20),           B20)), IF(ISTEXT(E20), DATEVALUE(LEFT(E20,10)), E20)&gt;IF(ISTEXT(B20),  DATEVALUE(B20),           B20)+2),3000,0)</f>
        <v>0</v>
      </c>
    </row>
    <row r="21" spans="1:9" x14ac:dyDescent="0.2">
      <c r="A21" s="9"/>
      <c r="B21" s="5"/>
      <c r="E21" s="10"/>
      <c r="I21" s="8">
        <f t="shared" si="0"/>
        <v>0</v>
      </c>
    </row>
    <row r="22" spans="1:9" x14ac:dyDescent="0.2">
      <c r="A22" s="6">
        <v>45901</v>
      </c>
      <c r="B22" s="5">
        <v>45905</v>
      </c>
      <c r="C22" s="3">
        <v>0</v>
      </c>
      <c r="D22" s="7">
        <v>28000</v>
      </c>
      <c r="E22" s="10">
        <v>45922.261111111111</v>
      </c>
      <c r="F22" s="3" t="s">
        <v>368</v>
      </c>
      <c r="G22" s="3" t="s">
        <v>107</v>
      </c>
      <c r="H22" s="8">
        <f t="shared" ref="H22:H27" si="1">N(H21)+N(D22)-N(C22)-N(I22)</f>
        <v>25000</v>
      </c>
      <c r="I22" s="8">
        <f t="shared" si="0"/>
        <v>3000</v>
      </c>
    </row>
    <row r="23" spans="1:9" x14ac:dyDescent="0.2">
      <c r="A23" s="6">
        <v>45870</v>
      </c>
      <c r="B23" s="5">
        <v>45874</v>
      </c>
      <c r="C23" s="3">
        <v>0</v>
      </c>
      <c r="D23" s="7">
        <v>12000</v>
      </c>
      <c r="E23" s="10">
        <v>45875.460416666669</v>
      </c>
      <c r="F23" s="3" t="s">
        <v>369</v>
      </c>
      <c r="G23" s="3" t="s">
        <v>107</v>
      </c>
      <c r="H23" s="8">
        <f t="shared" si="1"/>
        <v>37000</v>
      </c>
      <c r="I23" s="8">
        <f t="shared" si="0"/>
        <v>0</v>
      </c>
    </row>
    <row r="24" spans="1:9" x14ac:dyDescent="0.2">
      <c r="A24" s="6">
        <v>45839</v>
      </c>
      <c r="B24" s="5">
        <v>45843</v>
      </c>
      <c r="C24" s="3">
        <v>0</v>
      </c>
      <c r="D24" s="7">
        <v>12000</v>
      </c>
      <c r="E24" s="10">
        <v>45845.759027777778</v>
      </c>
      <c r="F24" s="3" t="s">
        <v>370</v>
      </c>
      <c r="G24" s="3" t="s">
        <v>107</v>
      </c>
      <c r="H24" s="8">
        <f t="shared" si="1"/>
        <v>46000</v>
      </c>
      <c r="I24" s="8">
        <f t="shared" si="0"/>
        <v>3000</v>
      </c>
    </row>
    <row r="25" spans="1:9" x14ac:dyDescent="0.2">
      <c r="A25" s="9">
        <v>45778</v>
      </c>
      <c r="B25" s="5">
        <v>45782</v>
      </c>
      <c r="C25" s="3">
        <v>0</v>
      </c>
      <c r="D25" s="7">
        <v>12000</v>
      </c>
      <c r="E25" s="10">
        <v>45782.558333333334</v>
      </c>
      <c r="F25" s="3" t="s">
        <v>371</v>
      </c>
      <c r="G25" s="3" t="s">
        <v>107</v>
      </c>
      <c r="H25" s="8">
        <f t="shared" si="1"/>
        <v>58000</v>
      </c>
      <c r="I25" s="8">
        <f t="shared" si="0"/>
        <v>0</v>
      </c>
    </row>
    <row r="26" spans="1:9" x14ac:dyDescent="0.2">
      <c r="A26" s="6">
        <v>45748</v>
      </c>
      <c r="B26" s="5">
        <v>45752</v>
      </c>
      <c r="C26" s="3">
        <v>0</v>
      </c>
      <c r="D26" s="7">
        <v>17000</v>
      </c>
      <c r="E26" s="10">
        <v>45762.427777777775</v>
      </c>
      <c r="F26" s="3" t="s">
        <v>372</v>
      </c>
      <c r="G26" s="3" t="s">
        <v>107</v>
      </c>
      <c r="H26" s="8">
        <f t="shared" si="1"/>
        <v>72000</v>
      </c>
      <c r="I26" s="8">
        <f t="shared" si="0"/>
        <v>3000</v>
      </c>
    </row>
    <row r="27" spans="1:9" x14ac:dyDescent="0.2">
      <c r="A27" s="6">
        <v>45689</v>
      </c>
      <c r="B27" s="5">
        <v>45693</v>
      </c>
      <c r="C27" s="3">
        <v>0</v>
      </c>
      <c r="D27" s="7">
        <v>12000</v>
      </c>
      <c r="E27" s="10">
        <v>45700.481944444444</v>
      </c>
      <c r="F27" s="3" t="s">
        <v>373</v>
      </c>
      <c r="G27" s="3" t="s">
        <v>107</v>
      </c>
      <c r="H27" s="8">
        <f t="shared" si="1"/>
        <v>81000</v>
      </c>
      <c r="I27" s="8">
        <f t="shared" si="0"/>
        <v>3000</v>
      </c>
    </row>
  </sheetData>
  <conditionalFormatting sqref="H8:H2000">
    <cfRule type="cellIs" dxfId="73" priority="1" stopIfTrue="1" operator="lessThan">
      <formula>0</formula>
    </cfRule>
  </conditionalFormatting>
  <conditionalFormatting sqref="I8:I2000">
    <cfRule type="cellIs" dxfId="72" priority="2" stopIfTrue="1" operator="greaterThan">
      <formula>0</formula>
    </cfRule>
  </conditionalFormatting>
  <conditionalFormatting sqref="H8:H2000">
    <cfRule type="cellIs" dxfId="71" priority="3" stopIfTrue="1" operator="lessThan">
      <formula>0</formula>
    </cfRule>
  </conditionalFormatting>
  <conditionalFormatting sqref="I8:I2000">
    <cfRule type="cellIs" dxfId="70" priority="4" stopIfTrue="1" operator="greaterThan">
      <formula>0</formula>
    </cfRule>
  </conditionalFormatting>
  <conditionalFormatting sqref="H8:H2000">
    <cfRule type="cellIs" dxfId="69" priority="5" stopIfTrue="1" operator="lessThan">
      <formula>0</formula>
    </cfRule>
  </conditionalFormatting>
  <conditionalFormatting sqref="I8:I2000">
    <cfRule type="cellIs" dxfId="68" priority="6" stopIfTrue="1" operator="greaterThan">
      <formula>0</formula>
    </cfRule>
  </conditionalFormatting>
  <conditionalFormatting sqref="H8:H2000">
    <cfRule type="cellIs" dxfId="67" priority="7" stopIfTrue="1" operator="lessThan">
      <formula>0</formula>
    </cfRule>
  </conditionalFormatting>
  <conditionalFormatting sqref="I8:I2000">
    <cfRule type="cellIs" dxfId="66" priority="8" stopIfTrue="1" operator="greaterThan">
      <formula>0</formula>
    </cfRule>
  </conditionalFormatting>
  <conditionalFormatting sqref="H8:H2000">
    <cfRule type="cellIs" dxfId="65" priority="9" stopIfTrue="1" operator="lessThan">
      <formula>0</formula>
    </cfRule>
  </conditionalFormatting>
  <conditionalFormatting sqref="I8:I2000">
    <cfRule type="cellIs" dxfId="64" priority="10" stopIfTrue="1" operator="greaterThan">
      <formula>0</formula>
    </cfRule>
  </conditionalFormatting>
  <conditionalFormatting sqref="H8:H2000">
    <cfRule type="cellIs" dxfId="63" priority="11" stopIfTrue="1" operator="lessThan">
      <formula>0</formula>
    </cfRule>
  </conditionalFormatting>
  <conditionalFormatting sqref="I8:I2000">
    <cfRule type="cellIs" dxfId="62" priority="12" stopIfTrue="1" operator="greaterThan">
      <formula>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3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1" max="1" width="20.28515625" customWidth="1"/>
    <col min="2" max="2" width="16.42578125" customWidth="1"/>
    <col min="7" max="7" width="32.5703125" customWidth="1"/>
    <col min="8" max="8" width="16.85546875" customWidth="1"/>
    <col min="9" max="9" width="7.85546875" customWidth="1"/>
  </cols>
  <sheetData>
    <row r="1" spans="1:13" x14ac:dyDescent="0.2">
      <c r="A1" s="1" t="s">
        <v>87</v>
      </c>
      <c r="B1" s="1" t="s">
        <v>374</v>
      </c>
      <c r="C1" s="2"/>
      <c r="D1" s="2"/>
      <c r="E1" s="1" t="s">
        <v>88</v>
      </c>
      <c r="F1" s="1">
        <v>718590902</v>
      </c>
      <c r="G1" s="2"/>
      <c r="H1" s="2"/>
      <c r="I1" s="2"/>
      <c r="J1" s="2"/>
      <c r="K1" s="2"/>
      <c r="L1" s="2"/>
      <c r="M1" s="2"/>
    </row>
    <row r="2" spans="1:13" x14ac:dyDescent="0.2">
      <c r="A2" s="3" t="s">
        <v>90</v>
      </c>
      <c r="B2" s="4">
        <v>45328</v>
      </c>
    </row>
    <row r="3" spans="1:13" x14ac:dyDescent="0.2">
      <c r="A3" s="3" t="s">
        <v>91</v>
      </c>
      <c r="B3" s="5">
        <v>45396</v>
      </c>
      <c r="C3" s="5">
        <v>45401</v>
      </c>
    </row>
    <row r="4" spans="1:13" x14ac:dyDescent="0.2">
      <c r="A4" s="3" t="s">
        <v>93</v>
      </c>
      <c r="B4" s="3">
        <v>6000</v>
      </c>
      <c r="C4" s="3">
        <v>6000</v>
      </c>
      <c r="E4" s="3" t="s">
        <v>92</v>
      </c>
    </row>
    <row r="5" spans="1:13" x14ac:dyDescent="0.2">
      <c r="A5" s="3" t="s">
        <v>94</v>
      </c>
      <c r="B5" s="3" t="s">
        <v>375</v>
      </c>
      <c r="C5" s="3" t="s">
        <v>376</v>
      </c>
    </row>
    <row r="7" spans="1:13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  <c r="J7" s="2"/>
      <c r="K7" s="2"/>
      <c r="L7" s="2"/>
      <c r="M7" s="2"/>
    </row>
    <row r="8" spans="1:13" x14ac:dyDescent="0.2">
      <c r="A8" s="6">
        <v>45901</v>
      </c>
      <c r="B8" s="5">
        <v>45905</v>
      </c>
      <c r="C8" s="3">
        <v>12000</v>
      </c>
      <c r="D8" s="7">
        <v>12000</v>
      </c>
      <c r="E8" s="4">
        <v>45906.404166666667</v>
      </c>
      <c r="F8" s="3" t="s">
        <v>377</v>
      </c>
      <c r="G8" s="3" t="s">
        <v>107</v>
      </c>
      <c r="H8" s="8">
        <f>N(D8)-N(C8)-N(I8)</f>
        <v>0</v>
      </c>
      <c r="I8" s="8">
        <f t="shared" ref="I8:I14" si="0">IF(AND(ISNUMBER(IF(ISTEXT(E8), DATEVALUE(LEFT(E8,10)), E8)), ISNUMBER(IF(ISTEXT(B8),  DATEVALUE(B8),           B8)), IF(ISTEXT(E8), DATEVALUE(LEFT(E8,10)), E8)&gt;IF(ISTEXT(B8),  DATEVALUE(B8),           B8)+2),3000,0)</f>
        <v>0</v>
      </c>
    </row>
    <row r="9" spans="1:13" x14ac:dyDescent="0.2">
      <c r="A9" s="6">
        <v>45870</v>
      </c>
      <c r="B9" s="5">
        <v>45874</v>
      </c>
      <c r="C9" s="3">
        <v>12000</v>
      </c>
      <c r="D9" s="7">
        <v>15000</v>
      </c>
      <c r="E9" s="4">
        <v>45883.041666666664</v>
      </c>
      <c r="F9" s="3" t="s">
        <v>378</v>
      </c>
      <c r="G9" s="3" t="s">
        <v>107</v>
      </c>
      <c r="H9" s="8">
        <f t="shared" ref="H9:H14" si="1">N(H8)+N(D9)-N(C9)-N(I9)</f>
        <v>0</v>
      </c>
      <c r="I9" s="8">
        <f t="shared" si="0"/>
        <v>3000</v>
      </c>
    </row>
    <row r="10" spans="1:13" x14ac:dyDescent="0.2">
      <c r="A10" s="6">
        <v>45839</v>
      </c>
      <c r="B10" s="5">
        <v>45843</v>
      </c>
      <c r="C10" s="3">
        <v>12000</v>
      </c>
      <c r="D10" s="7">
        <v>34000</v>
      </c>
      <c r="E10" s="4">
        <v>45850.675694444442</v>
      </c>
      <c r="F10" s="3" t="s">
        <v>379</v>
      </c>
      <c r="G10" s="3" t="s">
        <v>107</v>
      </c>
      <c r="H10" s="8">
        <f t="shared" si="1"/>
        <v>19000</v>
      </c>
      <c r="I10" s="8">
        <f t="shared" si="0"/>
        <v>3000</v>
      </c>
    </row>
    <row r="11" spans="1:13" x14ac:dyDescent="0.2">
      <c r="A11" s="9">
        <v>45778</v>
      </c>
      <c r="B11" s="5">
        <v>45782</v>
      </c>
      <c r="C11" s="3">
        <v>12000</v>
      </c>
      <c r="D11" s="7">
        <v>15000</v>
      </c>
      <c r="E11" s="10">
        <v>45789.254861111112</v>
      </c>
      <c r="F11" s="3" t="s">
        <v>380</v>
      </c>
      <c r="G11" s="3" t="s">
        <v>107</v>
      </c>
      <c r="H11" s="8">
        <f t="shared" si="1"/>
        <v>19000</v>
      </c>
      <c r="I11" s="8">
        <f t="shared" si="0"/>
        <v>3000</v>
      </c>
    </row>
    <row r="12" spans="1:13" x14ac:dyDescent="0.2">
      <c r="A12" s="6">
        <v>45748</v>
      </c>
      <c r="B12" s="5">
        <v>45752</v>
      </c>
      <c r="C12" s="3">
        <v>12000</v>
      </c>
      <c r="D12" s="7">
        <v>32000</v>
      </c>
      <c r="E12" s="4">
        <v>45767.551388888889</v>
      </c>
      <c r="F12" s="3" t="s">
        <v>381</v>
      </c>
      <c r="G12" s="3" t="s">
        <v>107</v>
      </c>
      <c r="H12" s="8">
        <f t="shared" si="1"/>
        <v>36000</v>
      </c>
      <c r="I12" s="8">
        <f t="shared" si="0"/>
        <v>3000</v>
      </c>
    </row>
    <row r="13" spans="1:13" x14ac:dyDescent="0.2">
      <c r="A13" s="6">
        <v>45717</v>
      </c>
      <c r="B13" s="5">
        <v>45721</v>
      </c>
      <c r="C13" s="3">
        <v>12000</v>
      </c>
      <c r="D13" s="7">
        <v>15000</v>
      </c>
      <c r="E13" s="4">
        <v>45726.011111111111</v>
      </c>
      <c r="F13" s="3" t="s">
        <v>382</v>
      </c>
      <c r="G13" s="3" t="s">
        <v>107</v>
      </c>
      <c r="H13" s="8">
        <f t="shared" si="1"/>
        <v>36000</v>
      </c>
      <c r="I13" s="8">
        <f t="shared" si="0"/>
        <v>3000</v>
      </c>
    </row>
    <row r="14" spans="1:13" x14ac:dyDescent="0.2">
      <c r="A14" s="6">
        <v>45689</v>
      </c>
      <c r="B14" s="5">
        <v>45693</v>
      </c>
      <c r="C14" s="3">
        <v>12000</v>
      </c>
      <c r="D14" s="7">
        <v>15000</v>
      </c>
      <c r="E14" s="4">
        <v>45698.45208333333</v>
      </c>
      <c r="F14" s="3" t="s">
        <v>383</v>
      </c>
      <c r="G14" s="3" t="s">
        <v>107</v>
      </c>
      <c r="H14" s="8">
        <f t="shared" si="1"/>
        <v>36000</v>
      </c>
      <c r="I14" s="8">
        <f t="shared" si="0"/>
        <v>3000</v>
      </c>
    </row>
    <row r="15" spans="1:13" x14ac:dyDescent="0.2">
      <c r="B15" s="4"/>
    </row>
    <row r="16" spans="1:13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0" spans="1:5" x14ac:dyDescent="0.2">
      <c r="A20" s="6"/>
      <c r="B20" s="5"/>
      <c r="E20" s="10"/>
    </row>
    <row r="21" spans="1:5" x14ac:dyDescent="0.2">
      <c r="A21" s="6"/>
      <c r="B21" s="5"/>
      <c r="E21" s="10"/>
    </row>
    <row r="22" spans="1:5" x14ac:dyDescent="0.2">
      <c r="A22" s="6"/>
      <c r="B22" s="5"/>
      <c r="E22" s="10"/>
    </row>
    <row r="23" spans="1:5" x14ac:dyDescent="0.2">
      <c r="A23" s="6"/>
      <c r="B23" s="5"/>
      <c r="E23" s="10"/>
    </row>
  </sheetData>
  <conditionalFormatting sqref="H8:H2000">
    <cfRule type="cellIs" dxfId="61" priority="1" stopIfTrue="1" operator="lessThan">
      <formula>0</formula>
    </cfRule>
  </conditionalFormatting>
  <conditionalFormatting sqref="I8:I2000">
    <cfRule type="cellIs" dxfId="60" priority="2" stopIfTrue="1" operator="greaterThan">
      <formula>0</formula>
    </cfRule>
  </conditionalFormatting>
  <conditionalFormatting sqref="H8:H2000">
    <cfRule type="cellIs" dxfId="59" priority="3" stopIfTrue="1" operator="lessThan">
      <formula>0</formula>
    </cfRule>
  </conditionalFormatting>
  <conditionalFormatting sqref="I8:I2000">
    <cfRule type="cellIs" dxfId="58" priority="4" stopIfTrue="1" operator="greaterThan">
      <formula>0</formula>
    </cfRule>
  </conditionalFormatting>
  <conditionalFormatting sqref="H8:H2000">
    <cfRule type="cellIs" dxfId="57" priority="5" stopIfTrue="1" operator="lessThan">
      <formula>0</formula>
    </cfRule>
  </conditionalFormatting>
  <conditionalFormatting sqref="I8:I2000">
    <cfRule type="cellIs" dxfId="56" priority="6" stopIfTrue="1" operator="greaterThan">
      <formula>0</formula>
    </cfRule>
  </conditionalFormatting>
  <conditionalFormatting sqref="H8:H2000">
    <cfRule type="cellIs" dxfId="55" priority="7" stopIfTrue="1" operator="lessThan">
      <formula>0</formula>
    </cfRule>
  </conditionalFormatting>
  <conditionalFormatting sqref="I8:I2000">
    <cfRule type="cellIs" dxfId="54" priority="8" stopIfTrue="1" operator="greaterThan">
      <formula>0</formula>
    </cfRule>
  </conditionalFormatting>
  <conditionalFormatting sqref="H8:H2000">
    <cfRule type="cellIs" dxfId="53" priority="9" stopIfTrue="1" operator="lessThan">
      <formula>0</formula>
    </cfRule>
  </conditionalFormatting>
  <conditionalFormatting sqref="I8:I2000">
    <cfRule type="cellIs" dxfId="52" priority="10" stopIfTrue="1" operator="greaterThan">
      <formula>0</formula>
    </cfRule>
  </conditionalFormatting>
  <conditionalFormatting sqref="H8:H2000">
    <cfRule type="cellIs" dxfId="51" priority="11" stopIfTrue="1" operator="lessThan">
      <formula>0</formula>
    </cfRule>
  </conditionalFormatting>
  <conditionalFormatting sqref="I8:I2000">
    <cfRule type="cellIs" dxfId="50" priority="12" stopIfTrue="1" operator="greaterThan">
      <formula>0</formula>
    </cfRule>
  </conditionalFormatting>
  <conditionalFormatting sqref="H8:H2000">
    <cfRule type="cellIs" dxfId="49" priority="13" stopIfTrue="1" operator="lessThan">
      <formula>0</formula>
    </cfRule>
  </conditionalFormatting>
  <conditionalFormatting sqref="I8:I2000">
    <cfRule type="cellIs" dxfId="48" priority="14" stopIfTrue="1" operator="greaterThan">
      <formula>0</formula>
    </cfRule>
  </conditionalFormatting>
  <conditionalFormatting sqref="H8:H2000">
    <cfRule type="cellIs" dxfId="47" priority="15" stopIfTrue="1" operator="lessThan">
      <formula>0</formula>
    </cfRule>
  </conditionalFormatting>
  <conditionalFormatting sqref="I8:I2000">
    <cfRule type="cellIs" dxfId="46" priority="16" stopIfTrue="1" operator="greaterThan">
      <formula>0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5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5" max="5" width="16.42578125" customWidth="1"/>
    <col min="6" max="6" width="22.85546875" customWidth="1"/>
    <col min="8" max="8" width="16.85546875" customWidth="1"/>
    <col min="9" max="9" width="8.42578125" customWidth="1"/>
  </cols>
  <sheetData>
    <row r="1" spans="1:9" x14ac:dyDescent="0.2">
      <c r="A1" s="1" t="s">
        <v>87</v>
      </c>
      <c r="B1" s="1" t="s">
        <v>81</v>
      </c>
      <c r="C1" s="2"/>
      <c r="D1" s="1" t="s">
        <v>88</v>
      </c>
      <c r="E1" s="1">
        <v>704136678</v>
      </c>
      <c r="F1" s="2"/>
      <c r="G1" s="2"/>
      <c r="H1" s="2"/>
      <c r="I1" s="2"/>
    </row>
    <row r="2" spans="1:9" x14ac:dyDescent="0.2">
      <c r="A2" s="3" t="s">
        <v>90</v>
      </c>
      <c r="B2" s="4">
        <v>45296</v>
      </c>
    </row>
    <row r="3" spans="1:9" x14ac:dyDescent="0.2">
      <c r="A3" s="3" t="s">
        <v>91</v>
      </c>
      <c r="B3" s="4">
        <v>45600</v>
      </c>
    </row>
    <row r="4" spans="1:9" x14ac:dyDescent="0.2">
      <c r="A4" s="3" t="s">
        <v>93</v>
      </c>
      <c r="B4" s="3">
        <v>12000</v>
      </c>
      <c r="D4" s="3" t="s">
        <v>164</v>
      </c>
    </row>
    <row r="5" spans="1:9" x14ac:dyDescent="0.2">
      <c r="A5" s="3" t="s">
        <v>94</v>
      </c>
      <c r="B5" s="3" t="s">
        <v>384</v>
      </c>
    </row>
    <row r="7" spans="1:9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</row>
    <row r="8" spans="1:9" x14ac:dyDescent="0.2">
      <c r="A8" s="6">
        <v>45901</v>
      </c>
      <c r="B8" s="5">
        <v>45905</v>
      </c>
      <c r="C8" s="3">
        <v>0</v>
      </c>
      <c r="D8" s="7">
        <v>12000</v>
      </c>
      <c r="E8" s="4">
        <v>45904.599305555559</v>
      </c>
      <c r="F8" s="3" t="s">
        <v>385</v>
      </c>
      <c r="G8" s="3" t="s">
        <v>107</v>
      </c>
      <c r="H8" s="8">
        <f>N(D8)-N(C8)-N(I8)</f>
        <v>12000</v>
      </c>
      <c r="I8" s="8">
        <f t="shared" ref="I8:I13" si="0">IF(AND(ISNUMBER(IF(ISTEXT(E8), DATEVALUE(LEFT(E8,10)), E8)), ISNUMBER(IF(ISTEXT(B8),  DATEVALUE(B8),           B8)), IF(ISTEXT(E8), DATEVALUE(LEFT(E8,10)), E8)&gt;IF(ISTEXT(B8),  DATEVALUE(B8),           B8)+2),3000,0)</f>
        <v>0</v>
      </c>
    </row>
    <row r="9" spans="1:9" x14ac:dyDescent="0.2">
      <c r="A9" s="6">
        <v>45870</v>
      </c>
      <c r="B9" s="5">
        <v>45874</v>
      </c>
      <c r="C9" s="3">
        <v>0</v>
      </c>
      <c r="D9" s="7">
        <v>19000</v>
      </c>
      <c r="E9" s="4">
        <v>45874.715277777781</v>
      </c>
      <c r="F9" s="3" t="s">
        <v>386</v>
      </c>
      <c r="G9" s="3" t="s">
        <v>107</v>
      </c>
      <c r="H9" s="8">
        <f t="shared" ref="H9:H13" si="1">N(H8)+N(D9)-N(C9)-N(I9)</f>
        <v>31000</v>
      </c>
      <c r="I9" s="8">
        <f t="shared" si="0"/>
        <v>0</v>
      </c>
    </row>
    <row r="10" spans="1:9" x14ac:dyDescent="0.2">
      <c r="A10" s="6">
        <v>45839</v>
      </c>
      <c r="B10" s="5">
        <v>45843</v>
      </c>
      <c r="C10" s="3">
        <v>0</v>
      </c>
      <c r="D10" s="7">
        <v>12000</v>
      </c>
      <c r="E10" s="4">
        <v>45844.102777777778</v>
      </c>
      <c r="F10" s="3" t="s">
        <v>387</v>
      </c>
      <c r="G10" s="3" t="s">
        <v>107</v>
      </c>
      <c r="H10" s="8">
        <f t="shared" si="1"/>
        <v>43000</v>
      </c>
      <c r="I10" s="8">
        <f t="shared" si="0"/>
        <v>0</v>
      </c>
    </row>
    <row r="11" spans="1:9" x14ac:dyDescent="0.2">
      <c r="A11" s="6">
        <v>45748</v>
      </c>
      <c r="B11" s="5">
        <v>45752</v>
      </c>
      <c r="C11" s="3">
        <v>0</v>
      </c>
      <c r="D11" s="7">
        <v>2000</v>
      </c>
      <c r="E11" s="4">
        <v>45777.949305555558</v>
      </c>
      <c r="F11" s="3" t="s">
        <v>388</v>
      </c>
      <c r="G11" s="3" t="s">
        <v>107</v>
      </c>
      <c r="H11" s="8">
        <f t="shared" si="1"/>
        <v>42000</v>
      </c>
      <c r="I11" s="8">
        <f t="shared" si="0"/>
        <v>3000</v>
      </c>
    </row>
    <row r="12" spans="1:9" x14ac:dyDescent="0.2">
      <c r="A12" s="6">
        <v>45717</v>
      </c>
      <c r="B12" s="5">
        <v>45721</v>
      </c>
      <c r="C12" s="3">
        <v>0</v>
      </c>
      <c r="D12" s="7">
        <v>12000</v>
      </c>
      <c r="E12" s="10">
        <v>45722.381249999999</v>
      </c>
      <c r="F12" s="3" t="s">
        <v>389</v>
      </c>
      <c r="G12" s="3" t="s">
        <v>107</v>
      </c>
      <c r="H12" s="8">
        <f t="shared" si="1"/>
        <v>54000</v>
      </c>
      <c r="I12" s="8">
        <f t="shared" si="0"/>
        <v>0</v>
      </c>
    </row>
    <row r="13" spans="1:9" x14ac:dyDescent="0.2">
      <c r="A13" s="6">
        <v>45658</v>
      </c>
      <c r="B13" s="5">
        <v>45662</v>
      </c>
      <c r="C13" s="3">
        <v>0</v>
      </c>
      <c r="D13" s="7">
        <v>10000</v>
      </c>
      <c r="E13" s="4">
        <v>45684.033333333333</v>
      </c>
      <c r="F13" s="3" t="s">
        <v>390</v>
      </c>
      <c r="G13" s="3" t="s">
        <v>107</v>
      </c>
      <c r="H13" s="8">
        <f t="shared" si="1"/>
        <v>61000</v>
      </c>
      <c r="I13" s="8">
        <f t="shared" si="0"/>
        <v>3000</v>
      </c>
    </row>
    <row r="14" spans="1:9" x14ac:dyDescent="0.2">
      <c r="B14" s="4"/>
      <c r="E14" s="4"/>
    </row>
    <row r="15" spans="1:9" x14ac:dyDescent="0.2">
      <c r="B15" s="4"/>
    </row>
    <row r="16" spans="1:9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2" spans="1:5" x14ac:dyDescent="0.2">
      <c r="A22" s="6"/>
      <c r="B22" s="5"/>
      <c r="E22" s="10"/>
    </row>
    <row r="23" spans="1:5" x14ac:dyDescent="0.2">
      <c r="A23" s="6"/>
      <c r="B23" s="5"/>
      <c r="E23" s="10"/>
    </row>
    <row r="24" spans="1:5" x14ac:dyDescent="0.2">
      <c r="A24" s="6"/>
      <c r="B24" s="5"/>
      <c r="E24" s="10"/>
    </row>
    <row r="25" spans="1:5" x14ac:dyDescent="0.2">
      <c r="A25" s="6"/>
      <c r="B25" s="5"/>
      <c r="E25" s="10"/>
    </row>
  </sheetData>
  <conditionalFormatting sqref="H8:H2000">
    <cfRule type="cellIs" dxfId="45" priority="1" stopIfTrue="1" operator="lessThan">
      <formula>0</formula>
    </cfRule>
  </conditionalFormatting>
  <conditionalFormatting sqref="I8:I2000">
    <cfRule type="cellIs" dxfId="44" priority="2" stopIfTrue="1" operator="greaterThan">
      <formula>0</formula>
    </cfRule>
  </conditionalFormatting>
  <conditionalFormatting sqref="H8:H2000">
    <cfRule type="cellIs" dxfId="43" priority="3" stopIfTrue="1" operator="lessThan">
      <formula>0</formula>
    </cfRule>
  </conditionalFormatting>
  <conditionalFormatting sqref="I8:I2000">
    <cfRule type="cellIs" dxfId="42" priority="4" stopIfTrue="1" operator="greaterThan">
      <formula>0</formula>
    </cfRule>
  </conditionalFormatting>
  <conditionalFormatting sqref="H8:H2000">
    <cfRule type="cellIs" dxfId="41" priority="5" stopIfTrue="1" operator="lessThan">
      <formula>0</formula>
    </cfRule>
  </conditionalFormatting>
  <conditionalFormatting sqref="I8:I2000">
    <cfRule type="cellIs" dxfId="40" priority="6" stopIfTrue="1" operator="greaterThan">
      <formula>0</formula>
    </cfRule>
  </conditionalFormatting>
  <conditionalFormatting sqref="H8:H2000">
    <cfRule type="cellIs" dxfId="39" priority="7" stopIfTrue="1" operator="lessThan">
      <formula>0</formula>
    </cfRule>
  </conditionalFormatting>
  <conditionalFormatting sqref="I8:I2000">
    <cfRule type="cellIs" dxfId="38" priority="8" stopIfTrue="1" operator="greaterThan">
      <formula>0</formula>
    </cfRule>
  </conditionalFormatting>
  <conditionalFormatting sqref="H8:H2000">
    <cfRule type="cellIs" dxfId="37" priority="9" stopIfTrue="1" operator="lessThan">
      <formula>0</formula>
    </cfRule>
  </conditionalFormatting>
  <conditionalFormatting sqref="I8:I2000">
    <cfRule type="cellIs" dxfId="36" priority="10" stopIfTrue="1" operator="greaterThan">
      <formula>0</formula>
    </cfRule>
  </conditionalFormatting>
  <conditionalFormatting sqref="H8:H2000">
    <cfRule type="cellIs" dxfId="35" priority="11" stopIfTrue="1" operator="lessThan">
      <formula>0</formula>
    </cfRule>
  </conditionalFormatting>
  <conditionalFormatting sqref="I8:I2000">
    <cfRule type="cellIs" dxfId="34" priority="12" stopIfTrue="1" operator="greaterThan">
      <formula>0</formula>
    </cfRule>
  </conditionalFormatting>
  <conditionalFormatting sqref="H8:H2000">
    <cfRule type="cellIs" dxfId="33" priority="13" stopIfTrue="1" operator="lessThan">
      <formula>0</formula>
    </cfRule>
  </conditionalFormatting>
  <conditionalFormatting sqref="I8:I2000">
    <cfRule type="cellIs" dxfId="32" priority="14" stopIfTrue="1" operator="greaterThan">
      <formula>0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3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1" max="1" width="20.28515625" customWidth="1"/>
    <col min="2" max="2" width="16.42578125" customWidth="1"/>
    <col min="5" max="5" width="16.42578125" customWidth="1"/>
    <col min="6" max="6" width="34.42578125" customWidth="1"/>
    <col min="8" max="8" width="16.85546875" customWidth="1"/>
    <col min="9" max="9" width="7.85546875" customWidth="1"/>
  </cols>
  <sheetData>
    <row r="1" spans="1:13" x14ac:dyDescent="0.2">
      <c r="A1" s="1" t="s">
        <v>87</v>
      </c>
      <c r="B1" s="1" t="s">
        <v>84</v>
      </c>
      <c r="C1" s="2"/>
      <c r="D1" s="1" t="s">
        <v>88</v>
      </c>
      <c r="E1" s="1">
        <v>703160556</v>
      </c>
      <c r="F1" s="2"/>
      <c r="G1" s="2"/>
      <c r="H1" s="2"/>
      <c r="I1" s="2"/>
      <c r="J1" s="2"/>
      <c r="K1" s="2"/>
      <c r="L1" s="2"/>
      <c r="M1" s="2"/>
    </row>
    <row r="2" spans="1:13" x14ac:dyDescent="0.2">
      <c r="A2" s="3" t="s">
        <v>90</v>
      </c>
      <c r="B2" s="4">
        <v>45292</v>
      </c>
    </row>
    <row r="3" spans="1:13" x14ac:dyDescent="0.2">
      <c r="A3" s="3" t="s">
        <v>91</v>
      </c>
      <c r="B3" s="11">
        <v>45282</v>
      </c>
      <c r="D3" s="3" t="s">
        <v>391</v>
      </c>
    </row>
    <row r="4" spans="1:13" x14ac:dyDescent="0.2">
      <c r="A4" s="3" t="s">
        <v>93</v>
      </c>
      <c r="B4" s="3">
        <v>18000</v>
      </c>
      <c r="D4" s="3" t="s">
        <v>392</v>
      </c>
    </row>
    <row r="5" spans="1:13" x14ac:dyDescent="0.2">
      <c r="A5" s="3" t="s">
        <v>393</v>
      </c>
    </row>
    <row r="6" spans="1:13" x14ac:dyDescent="0.2">
      <c r="A6" s="3"/>
    </row>
    <row r="7" spans="1:13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  <c r="J7" s="2"/>
      <c r="K7" s="2"/>
      <c r="L7" s="2"/>
      <c r="M7" s="2"/>
    </row>
    <row r="8" spans="1:13" x14ac:dyDescent="0.2">
      <c r="A8" s="6">
        <v>45870</v>
      </c>
      <c r="B8" s="5">
        <v>45874</v>
      </c>
      <c r="C8" s="3">
        <v>0</v>
      </c>
      <c r="D8" s="7">
        <v>72000</v>
      </c>
      <c r="E8" s="4">
        <v>45880.404861111114</v>
      </c>
      <c r="F8" s="3" t="s">
        <v>394</v>
      </c>
      <c r="G8" s="3" t="s">
        <v>107</v>
      </c>
      <c r="H8" s="8">
        <f>N(D8)-N(C8)-N(I8)</f>
        <v>69000</v>
      </c>
      <c r="I8" s="8">
        <f t="shared" ref="I8:I10" si="0">IF(AND(ISNUMBER(IF(ISTEXT(E8), DATEVALUE(LEFT(E8,10)), E8)), ISNUMBER(IF(ISTEXT(B8),  DATEVALUE(B8),           B8)), IF(ISTEXT(E8), DATEVALUE(LEFT(E8,10)), E8)&gt;IF(ISTEXT(B8),  DATEVALUE(B8),           B8)+2),3000,0)</f>
        <v>3000</v>
      </c>
    </row>
    <row r="9" spans="1:13" x14ac:dyDescent="0.2">
      <c r="A9" s="6">
        <v>45839</v>
      </c>
      <c r="B9" s="5">
        <v>45843</v>
      </c>
      <c r="C9" s="3">
        <v>0</v>
      </c>
      <c r="D9" s="7">
        <v>18000</v>
      </c>
      <c r="E9" s="4">
        <v>45847.079861111109</v>
      </c>
      <c r="F9" s="3" t="s">
        <v>395</v>
      </c>
      <c r="G9" s="3" t="s">
        <v>107</v>
      </c>
      <c r="H9" s="8">
        <f t="shared" ref="H9:H10" si="1">N(H8)+N(D9)-N(C9)-N(I9)</f>
        <v>84000</v>
      </c>
      <c r="I9" s="8">
        <f t="shared" si="0"/>
        <v>3000</v>
      </c>
    </row>
    <row r="10" spans="1:13" x14ac:dyDescent="0.2">
      <c r="A10" s="9">
        <v>45778</v>
      </c>
      <c r="B10" s="5">
        <v>45782</v>
      </c>
      <c r="C10" s="3">
        <v>0</v>
      </c>
      <c r="D10" s="7">
        <v>14000</v>
      </c>
      <c r="E10" s="4">
        <v>45805.870833333334</v>
      </c>
      <c r="F10" s="3" t="s">
        <v>396</v>
      </c>
      <c r="G10" s="3" t="s">
        <v>107</v>
      </c>
      <c r="H10" s="8">
        <f t="shared" si="1"/>
        <v>95000</v>
      </c>
      <c r="I10" s="8">
        <f t="shared" si="0"/>
        <v>3000</v>
      </c>
    </row>
    <row r="11" spans="1:13" x14ac:dyDescent="0.2">
      <c r="B11" s="4"/>
      <c r="E11" s="4"/>
    </row>
    <row r="12" spans="1:13" x14ac:dyDescent="0.2">
      <c r="B12" s="4"/>
      <c r="E12" s="4"/>
    </row>
    <row r="13" spans="1:13" x14ac:dyDescent="0.2">
      <c r="B13" s="4"/>
      <c r="E13" s="4"/>
    </row>
    <row r="14" spans="1:13" x14ac:dyDescent="0.2">
      <c r="B14" s="4"/>
      <c r="E14" s="4"/>
    </row>
    <row r="15" spans="1:13" x14ac:dyDescent="0.2">
      <c r="B15" s="4"/>
    </row>
    <row r="16" spans="1:13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0" spans="1:5" x14ac:dyDescent="0.2">
      <c r="A20" s="6"/>
      <c r="B20" s="5"/>
      <c r="E20" s="10"/>
    </row>
    <row r="21" spans="1:5" x14ac:dyDescent="0.2">
      <c r="A21" s="6"/>
      <c r="B21" s="5"/>
      <c r="E21" s="10"/>
    </row>
    <row r="22" spans="1:5" x14ac:dyDescent="0.2">
      <c r="A22" s="6"/>
      <c r="B22" s="5"/>
      <c r="E22" s="10"/>
    </row>
    <row r="23" spans="1:5" x14ac:dyDescent="0.2">
      <c r="A23" s="6"/>
      <c r="B23" s="5"/>
      <c r="E23" s="10"/>
    </row>
  </sheetData>
  <conditionalFormatting sqref="H8:H2000">
    <cfRule type="cellIs" dxfId="31" priority="1" stopIfTrue="1" operator="lessThan">
      <formula>0</formula>
    </cfRule>
  </conditionalFormatting>
  <conditionalFormatting sqref="I8:I2000">
    <cfRule type="cellIs" dxfId="30" priority="2" stopIfTrue="1" operator="greaterThan">
      <formula>0</formula>
    </cfRule>
  </conditionalFormatting>
  <conditionalFormatting sqref="H8:H2000">
    <cfRule type="cellIs" dxfId="29" priority="3" stopIfTrue="1" operator="lessThan">
      <formula>0</formula>
    </cfRule>
  </conditionalFormatting>
  <conditionalFormatting sqref="I8:I2000">
    <cfRule type="cellIs" dxfId="28" priority="4" stopIfTrue="1" operator="greaterThan">
      <formula>0</formula>
    </cfRule>
  </conditionalFormatting>
  <conditionalFormatting sqref="H8:H2000">
    <cfRule type="cellIs" dxfId="27" priority="5" stopIfTrue="1" operator="lessThan">
      <formula>0</formula>
    </cfRule>
  </conditionalFormatting>
  <conditionalFormatting sqref="I8:I2000">
    <cfRule type="cellIs" dxfId="26" priority="6" stopIfTrue="1" operator="greaterThan">
      <formula>0</formula>
    </cfRule>
  </conditionalFormatting>
  <conditionalFormatting sqref="H8:H2000">
    <cfRule type="cellIs" dxfId="25" priority="7" stopIfTrue="1" operator="lessThan">
      <formula>0</formula>
    </cfRule>
  </conditionalFormatting>
  <conditionalFormatting sqref="I8:I2000">
    <cfRule type="cellIs" dxfId="24" priority="8" stopIfTrue="1" operator="greaterThan">
      <formula>0</formula>
    </cfRule>
  </conditionalFormatting>
  <conditionalFormatting sqref="H8:H2000">
    <cfRule type="cellIs" dxfId="23" priority="9" stopIfTrue="1" operator="lessThan">
      <formula>0</formula>
    </cfRule>
  </conditionalFormatting>
  <conditionalFormatting sqref="I8:I2000">
    <cfRule type="cellIs" dxfId="22" priority="10" stopIfTrue="1" operator="greaterThan">
      <formula>0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3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1" max="1" width="20.28515625" customWidth="1"/>
    <col min="5" max="5" width="16.42578125" customWidth="1"/>
    <col min="6" max="6" width="47" customWidth="1"/>
    <col min="8" max="8" width="16.85546875" customWidth="1"/>
    <col min="9" max="9" width="7.85546875" customWidth="1"/>
  </cols>
  <sheetData>
    <row r="1" spans="1:13" x14ac:dyDescent="0.2">
      <c r="A1" s="1" t="s">
        <v>87</v>
      </c>
      <c r="B1" s="1" t="s">
        <v>86</v>
      </c>
      <c r="C1" s="2"/>
      <c r="D1" s="1" t="s">
        <v>88</v>
      </c>
      <c r="E1" s="1" t="s">
        <v>397</v>
      </c>
      <c r="F1" s="2"/>
      <c r="G1" s="2"/>
      <c r="H1" s="2"/>
      <c r="I1" s="2"/>
      <c r="J1" s="2"/>
      <c r="K1" s="2"/>
      <c r="L1" s="2"/>
      <c r="M1" s="2"/>
    </row>
    <row r="2" spans="1:13" x14ac:dyDescent="0.2">
      <c r="A2" s="3" t="s">
        <v>90</v>
      </c>
      <c r="B2" s="4">
        <v>45294</v>
      </c>
    </row>
    <row r="3" spans="1:13" x14ac:dyDescent="0.2">
      <c r="A3" s="3" t="s">
        <v>91</v>
      </c>
      <c r="B3" s="11">
        <v>45411</v>
      </c>
      <c r="C3" s="3" t="s">
        <v>92</v>
      </c>
    </row>
    <row r="4" spans="1:13" x14ac:dyDescent="0.2">
      <c r="A4" s="3" t="s">
        <v>93</v>
      </c>
      <c r="B4" s="3">
        <v>18000</v>
      </c>
    </row>
    <row r="5" spans="1:13" x14ac:dyDescent="0.2">
      <c r="A5" s="3" t="s">
        <v>94</v>
      </c>
      <c r="B5" s="3" t="s">
        <v>398</v>
      </c>
    </row>
    <row r="7" spans="1:13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  <c r="J7" s="2"/>
      <c r="K7" s="2"/>
      <c r="L7" s="2"/>
      <c r="M7" s="2"/>
    </row>
    <row r="8" spans="1:13" x14ac:dyDescent="0.2">
      <c r="A8" s="6">
        <v>45901</v>
      </c>
      <c r="B8" s="5">
        <v>45905</v>
      </c>
      <c r="C8" s="3">
        <v>0</v>
      </c>
      <c r="D8" s="7">
        <v>26000</v>
      </c>
      <c r="E8" s="4">
        <v>45915.472916666666</v>
      </c>
      <c r="F8" s="3" t="s">
        <v>399</v>
      </c>
      <c r="G8" s="3" t="s">
        <v>107</v>
      </c>
      <c r="H8" s="8">
        <f>N(D8)-N(C8)-N(I8)</f>
        <v>23000</v>
      </c>
      <c r="I8" s="8">
        <f t="shared" ref="I8:I14" si="0">IF(AND(ISNUMBER(IF(ISTEXT(E8), DATEVALUE(LEFT(E8,10)), E8)), ISNUMBER(IF(ISTEXT(B8),  DATEVALUE(B8),           B8)), IF(ISTEXT(E8), DATEVALUE(LEFT(E8,10)), E8)&gt;IF(ISTEXT(B8),  DATEVALUE(B8),           B8)+2),3000,0)</f>
        <v>3000</v>
      </c>
    </row>
    <row r="9" spans="1:13" x14ac:dyDescent="0.2">
      <c r="A9" s="6">
        <v>45870</v>
      </c>
      <c r="B9" s="5">
        <v>45874</v>
      </c>
      <c r="C9" s="3">
        <v>0</v>
      </c>
      <c r="D9" s="7">
        <v>18000</v>
      </c>
      <c r="E9" s="4">
        <v>45874.932638888888</v>
      </c>
      <c r="F9" s="3" t="s">
        <v>400</v>
      </c>
      <c r="G9" s="3" t="s">
        <v>107</v>
      </c>
      <c r="H9" s="8">
        <f t="shared" ref="H9:H14" si="1">N(H8)+N(D9)-N(C9)-N(I9)</f>
        <v>41000</v>
      </c>
      <c r="I9" s="8">
        <f t="shared" si="0"/>
        <v>0</v>
      </c>
    </row>
    <row r="10" spans="1:13" x14ac:dyDescent="0.2">
      <c r="A10" s="6">
        <v>45839</v>
      </c>
      <c r="B10" s="5">
        <v>45843</v>
      </c>
      <c r="C10" s="3">
        <v>0</v>
      </c>
      <c r="D10" s="7">
        <v>18000</v>
      </c>
      <c r="E10" s="4">
        <v>45844.934027777781</v>
      </c>
      <c r="F10" s="3" t="s">
        <v>401</v>
      </c>
      <c r="G10" s="3" t="s">
        <v>107</v>
      </c>
      <c r="H10" s="8">
        <f t="shared" si="1"/>
        <v>59000</v>
      </c>
      <c r="I10" s="8">
        <f t="shared" si="0"/>
        <v>0</v>
      </c>
    </row>
    <row r="11" spans="1:13" x14ac:dyDescent="0.2">
      <c r="A11" s="6">
        <v>45809</v>
      </c>
      <c r="B11" s="5">
        <v>45813</v>
      </c>
      <c r="C11" s="3">
        <v>0</v>
      </c>
      <c r="D11" s="7">
        <v>18000</v>
      </c>
      <c r="E11" s="4">
        <v>45815.409722222219</v>
      </c>
      <c r="F11" s="3" t="s">
        <v>402</v>
      </c>
      <c r="G11" s="3" t="s">
        <v>107</v>
      </c>
      <c r="H11" s="8">
        <f t="shared" si="1"/>
        <v>74000</v>
      </c>
      <c r="I11" s="8">
        <f t="shared" si="0"/>
        <v>3000</v>
      </c>
    </row>
    <row r="12" spans="1:13" x14ac:dyDescent="0.2">
      <c r="A12" s="9">
        <v>45778</v>
      </c>
      <c r="B12" s="5">
        <v>45782</v>
      </c>
      <c r="C12" s="3">
        <v>0</v>
      </c>
      <c r="D12" s="7">
        <v>18000</v>
      </c>
      <c r="E12" s="4">
        <v>45782.984027777777</v>
      </c>
      <c r="F12" s="3" t="s">
        <v>403</v>
      </c>
      <c r="G12" s="3" t="s">
        <v>107</v>
      </c>
      <c r="H12" s="8">
        <f t="shared" si="1"/>
        <v>92000</v>
      </c>
      <c r="I12" s="8">
        <f t="shared" si="0"/>
        <v>0</v>
      </c>
    </row>
    <row r="13" spans="1:13" x14ac:dyDescent="0.2">
      <c r="A13" s="6">
        <v>45748</v>
      </c>
      <c r="B13" s="5">
        <v>45752</v>
      </c>
      <c r="C13" s="3">
        <v>0</v>
      </c>
      <c r="D13" s="7">
        <v>12000</v>
      </c>
      <c r="E13" s="4">
        <v>45754.951388888891</v>
      </c>
      <c r="F13" s="3" t="s">
        <v>404</v>
      </c>
      <c r="G13" s="3" t="s">
        <v>107</v>
      </c>
      <c r="H13" s="8">
        <f t="shared" si="1"/>
        <v>101000</v>
      </c>
      <c r="I13" s="8">
        <f t="shared" si="0"/>
        <v>3000</v>
      </c>
    </row>
    <row r="14" spans="1:13" x14ac:dyDescent="0.2">
      <c r="A14" s="6">
        <v>45689</v>
      </c>
      <c r="B14" s="5">
        <v>45693</v>
      </c>
      <c r="C14" s="3">
        <v>0</v>
      </c>
      <c r="D14" s="7">
        <v>12000</v>
      </c>
      <c r="E14" s="4">
        <v>45694.970833333333</v>
      </c>
      <c r="F14" s="3" t="s">
        <v>405</v>
      </c>
      <c r="G14" s="3" t="s">
        <v>107</v>
      </c>
      <c r="H14" s="8">
        <f t="shared" si="1"/>
        <v>113000</v>
      </c>
      <c r="I14" s="8">
        <f t="shared" si="0"/>
        <v>0</v>
      </c>
    </row>
    <row r="15" spans="1:13" x14ac:dyDescent="0.2">
      <c r="B15" s="4"/>
    </row>
    <row r="16" spans="1:13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0" spans="1:5" x14ac:dyDescent="0.2">
      <c r="A20" s="9"/>
      <c r="B20" s="5"/>
      <c r="E20" s="10"/>
    </row>
    <row r="21" spans="1:5" x14ac:dyDescent="0.2">
      <c r="A21" s="6"/>
      <c r="B21" s="5"/>
      <c r="E21" s="10"/>
    </row>
    <row r="22" spans="1:5" x14ac:dyDescent="0.2">
      <c r="A22" s="6"/>
      <c r="B22" s="5"/>
      <c r="E22" s="10"/>
    </row>
    <row r="23" spans="1:5" x14ac:dyDescent="0.2">
      <c r="A23" s="6"/>
      <c r="B23" s="5"/>
      <c r="E23" s="10"/>
    </row>
  </sheetData>
  <conditionalFormatting sqref="H8:H2000">
    <cfRule type="cellIs" dxfId="21" priority="1" stopIfTrue="1" operator="lessThan">
      <formula>0</formula>
    </cfRule>
  </conditionalFormatting>
  <conditionalFormatting sqref="I8:I2000">
    <cfRule type="cellIs" dxfId="20" priority="2" stopIfTrue="1" operator="greaterThan">
      <formula>0</formula>
    </cfRule>
  </conditionalFormatting>
  <conditionalFormatting sqref="H8:H2000">
    <cfRule type="cellIs" dxfId="19" priority="3" stopIfTrue="1" operator="lessThan">
      <formula>0</formula>
    </cfRule>
  </conditionalFormatting>
  <conditionalFormatting sqref="I8:I2000">
    <cfRule type="cellIs" dxfId="18" priority="4" stopIfTrue="1" operator="greaterThan">
      <formula>0</formula>
    </cfRule>
  </conditionalFormatting>
  <conditionalFormatting sqref="H8:H2000">
    <cfRule type="cellIs" dxfId="17" priority="5" stopIfTrue="1" operator="lessThan">
      <formula>0</formula>
    </cfRule>
  </conditionalFormatting>
  <conditionalFormatting sqref="I8:I2000">
    <cfRule type="cellIs" dxfId="16" priority="6" stopIfTrue="1" operator="greaterThan">
      <formula>0</formula>
    </cfRule>
  </conditionalFormatting>
  <conditionalFormatting sqref="H8:H2000">
    <cfRule type="cellIs" dxfId="15" priority="7" stopIfTrue="1" operator="lessThan">
      <formula>0</formula>
    </cfRule>
  </conditionalFormatting>
  <conditionalFormatting sqref="I8:I2000">
    <cfRule type="cellIs" dxfId="14" priority="8" stopIfTrue="1" operator="greaterThan">
      <formula>0</formula>
    </cfRule>
  </conditionalFormatting>
  <conditionalFormatting sqref="H8:H2000">
    <cfRule type="cellIs" dxfId="13" priority="9" stopIfTrue="1" operator="lessThan">
      <formula>0</formula>
    </cfRule>
  </conditionalFormatting>
  <conditionalFormatting sqref="I8:I2000">
    <cfRule type="cellIs" dxfId="12" priority="10" stopIfTrue="1" operator="greaterThan">
      <formula>0</formula>
    </cfRule>
  </conditionalFormatting>
  <conditionalFormatting sqref="H8:H2000">
    <cfRule type="cellIs" dxfId="11" priority="11" stopIfTrue="1" operator="lessThan">
      <formula>0</formula>
    </cfRule>
  </conditionalFormatting>
  <conditionalFormatting sqref="I8:I2000">
    <cfRule type="cellIs" dxfId="10" priority="12" stopIfTrue="1" operator="greaterThan">
      <formula>0</formula>
    </cfRule>
  </conditionalFormatting>
  <conditionalFormatting sqref="H8:H2000">
    <cfRule type="cellIs" dxfId="9" priority="13" stopIfTrue="1" operator="lessThan">
      <formula>0</formula>
    </cfRule>
  </conditionalFormatting>
  <conditionalFormatting sqref="I8:I2000">
    <cfRule type="cellIs" dxfId="8" priority="14" stopIfTrue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5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1" max="1" width="20.28515625" customWidth="1"/>
    <col min="2" max="2" width="16.42578125" customWidth="1"/>
    <col min="5" max="5" width="16.42578125" customWidth="1"/>
    <col min="6" max="6" width="55.7109375" customWidth="1"/>
    <col min="8" max="8" width="16.85546875" customWidth="1"/>
    <col min="9" max="9" width="7.85546875" customWidth="1"/>
  </cols>
  <sheetData>
    <row r="1" spans="1:9" x14ac:dyDescent="0.2">
      <c r="A1" s="1" t="s">
        <v>87</v>
      </c>
      <c r="B1" s="1" t="s">
        <v>118</v>
      </c>
      <c r="C1" s="2"/>
      <c r="D1" s="2"/>
      <c r="E1" s="2"/>
      <c r="F1" s="2"/>
      <c r="G1" s="2"/>
      <c r="H1" s="2"/>
      <c r="I1" s="2"/>
    </row>
    <row r="2" spans="1:9" x14ac:dyDescent="0.2">
      <c r="A2" s="3" t="s">
        <v>90</v>
      </c>
    </row>
    <row r="3" spans="1:9" x14ac:dyDescent="0.2">
      <c r="A3" s="3" t="s">
        <v>91</v>
      </c>
      <c r="B3" s="4">
        <v>45845</v>
      </c>
    </row>
    <row r="4" spans="1:9" x14ac:dyDescent="0.2">
      <c r="A4" s="3" t="s">
        <v>93</v>
      </c>
      <c r="B4" s="3">
        <v>24000</v>
      </c>
    </row>
    <row r="5" spans="1:9" x14ac:dyDescent="0.2">
      <c r="A5" s="3" t="s">
        <v>94</v>
      </c>
      <c r="B5" s="3" t="s">
        <v>119</v>
      </c>
    </row>
    <row r="7" spans="1:9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</row>
    <row r="8" spans="1:9" x14ac:dyDescent="0.2">
      <c r="A8" s="6">
        <v>45901</v>
      </c>
      <c r="B8" s="5">
        <v>45905</v>
      </c>
      <c r="C8" s="3">
        <v>0</v>
      </c>
      <c r="D8" s="7">
        <v>12000</v>
      </c>
      <c r="E8" s="10">
        <v>45904.306944444441</v>
      </c>
      <c r="F8" s="3" t="s">
        <v>120</v>
      </c>
      <c r="G8" s="3" t="s">
        <v>107</v>
      </c>
      <c r="H8" s="8">
        <f>N(D8)-N(C8)-N(I8)</f>
        <v>12000</v>
      </c>
      <c r="I8" s="8">
        <f t="shared" ref="I8:I15" si="0">IF(AND(ISNUMBER(IF(ISTEXT(E8), DATEVALUE(LEFT(E8,10)), E8)), ISNUMBER(IF(ISTEXT(B8),  DATEVALUE(B8),           B8)), IF(ISTEXT(E8), DATEVALUE(LEFT(E8,10)), E8)&gt;IF(ISTEXT(B8),  DATEVALUE(B8),           B8)+2),3000,0)</f>
        <v>0</v>
      </c>
    </row>
    <row r="9" spans="1:9" x14ac:dyDescent="0.2">
      <c r="A9" s="6">
        <v>45870</v>
      </c>
      <c r="B9" s="5">
        <v>45874</v>
      </c>
      <c r="C9" s="3">
        <v>0</v>
      </c>
      <c r="D9" s="7">
        <v>12000</v>
      </c>
      <c r="E9" s="10">
        <v>45873.720138888886</v>
      </c>
      <c r="F9" s="3" t="s">
        <v>121</v>
      </c>
      <c r="G9" s="3" t="s">
        <v>107</v>
      </c>
      <c r="H9" s="8">
        <f t="shared" ref="H9:H15" si="1">N(H8)+N(D9)-N(C9)-N(I9)</f>
        <v>24000</v>
      </c>
      <c r="I9" s="8">
        <f t="shared" si="0"/>
        <v>0</v>
      </c>
    </row>
    <row r="10" spans="1:9" x14ac:dyDescent="0.2">
      <c r="A10" s="6">
        <v>45839</v>
      </c>
      <c r="B10" s="5">
        <v>45843</v>
      </c>
      <c r="C10" s="3">
        <v>0</v>
      </c>
      <c r="D10" s="7">
        <v>41000</v>
      </c>
      <c r="E10" s="10">
        <v>45861.09097222222</v>
      </c>
      <c r="F10" s="3" t="s">
        <v>122</v>
      </c>
      <c r="G10" s="3" t="s">
        <v>107</v>
      </c>
      <c r="H10" s="8">
        <f t="shared" si="1"/>
        <v>62000</v>
      </c>
      <c r="I10" s="8">
        <f t="shared" si="0"/>
        <v>3000</v>
      </c>
    </row>
    <row r="11" spans="1:9" x14ac:dyDescent="0.2">
      <c r="A11" s="6">
        <v>45809</v>
      </c>
      <c r="B11" s="5">
        <v>45813</v>
      </c>
      <c r="C11" s="3">
        <v>0</v>
      </c>
      <c r="D11" s="7">
        <v>36000</v>
      </c>
      <c r="E11" s="10">
        <v>45814.002083333333</v>
      </c>
      <c r="F11" s="3" t="s">
        <v>119</v>
      </c>
      <c r="G11" s="3" t="s">
        <v>107</v>
      </c>
      <c r="H11" s="8">
        <f t="shared" si="1"/>
        <v>98000</v>
      </c>
      <c r="I11" s="8">
        <f t="shared" si="0"/>
        <v>0</v>
      </c>
    </row>
    <row r="12" spans="1:9" x14ac:dyDescent="0.2">
      <c r="A12" s="9">
        <v>45778</v>
      </c>
      <c r="B12" s="5">
        <v>45782</v>
      </c>
      <c r="C12" s="3">
        <v>0</v>
      </c>
      <c r="D12" s="7">
        <v>36000</v>
      </c>
      <c r="E12" s="10">
        <v>45779.622916666667</v>
      </c>
      <c r="F12" s="3" t="s">
        <v>123</v>
      </c>
      <c r="G12" s="3" t="s">
        <v>107</v>
      </c>
      <c r="H12" s="8">
        <f t="shared" si="1"/>
        <v>134000</v>
      </c>
      <c r="I12" s="8">
        <f t="shared" si="0"/>
        <v>0</v>
      </c>
    </row>
    <row r="13" spans="1:9" x14ac:dyDescent="0.2">
      <c r="A13" s="6">
        <v>45748</v>
      </c>
      <c r="B13" s="5">
        <v>45752</v>
      </c>
      <c r="C13" s="3">
        <v>0</v>
      </c>
      <c r="D13" s="7">
        <v>12000</v>
      </c>
      <c r="E13" s="10">
        <v>45758.899305555555</v>
      </c>
      <c r="F13" s="3" t="s">
        <v>124</v>
      </c>
      <c r="G13" s="3" t="s">
        <v>107</v>
      </c>
      <c r="H13" s="8">
        <f t="shared" si="1"/>
        <v>143000</v>
      </c>
      <c r="I13" s="8">
        <f t="shared" si="0"/>
        <v>3000</v>
      </c>
    </row>
    <row r="14" spans="1:9" x14ac:dyDescent="0.2">
      <c r="A14" s="6">
        <v>45717</v>
      </c>
      <c r="B14" s="5">
        <v>45721</v>
      </c>
      <c r="C14" s="3">
        <v>0</v>
      </c>
      <c r="D14" s="7">
        <v>12000</v>
      </c>
      <c r="E14" s="4">
        <v>45724.193055555559</v>
      </c>
      <c r="F14" s="3" t="s">
        <v>125</v>
      </c>
      <c r="G14" s="3" t="s">
        <v>107</v>
      </c>
      <c r="H14" s="8">
        <f t="shared" si="1"/>
        <v>152000</v>
      </c>
      <c r="I14" s="8">
        <f t="shared" si="0"/>
        <v>3000</v>
      </c>
    </row>
    <row r="15" spans="1:9" x14ac:dyDescent="0.2">
      <c r="A15" s="6">
        <v>45689</v>
      </c>
      <c r="B15" s="5">
        <v>45693</v>
      </c>
      <c r="C15" s="3">
        <v>0</v>
      </c>
      <c r="D15" s="7">
        <v>18000</v>
      </c>
      <c r="E15" s="10">
        <v>45702.011111111111</v>
      </c>
      <c r="F15" s="3" t="s">
        <v>126</v>
      </c>
      <c r="G15" s="3" t="s">
        <v>107</v>
      </c>
      <c r="H15" s="8">
        <f t="shared" si="1"/>
        <v>167000</v>
      </c>
      <c r="I15" s="8">
        <f t="shared" si="0"/>
        <v>3000</v>
      </c>
    </row>
    <row r="16" spans="1:9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0" spans="1:5" x14ac:dyDescent="0.2">
      <c r="A20" s="10"/>
    </row>
    <row r="21" spans="1:5" x14ac:dyDescent="0.2">
      <c r="A21" s="6"/>
      <c r="B21" s="5"/>
      <c r="E21" s="10"/>
    </row>
    <row r="22" spans="1:5" x14ac:dyDescent="0.2">
      <c r="A22" s="6"/>
      <c r="B22" s="5"/>
      <c r="E22" s="10"/>
    </row>
    <row r="23" spans="1:5" x14ac:dyDescent="0.2">
      <c r="A23" s="6"/>
      <c r="B23" s="5"/>
      <c r="E23" s="10"/>
    </row>
    <row r="24" spans="1:5" x14ac:dyDescent="0.2">
      <c r="A24" s="6"/>
      <c r="B24" s="5"/>
      <c r="E24" s="10"/>
    </row>
    <row r="25" spans="1:5" x14ac:dyDescent="0.2">
      <c r="A25" s="6"/>
      <c r="B25" s="5"/>
      <c r="E25" s="10"/>
    </row>
  </sheetData>
  <conditionalFormatting sqref="H8:H2000">
    <cfRule type="cellIs" dxfId="489" priority="1" stopIfTrue="1" operator="lessThan">
      <formula>0</formula>
    </cfRule>
  </conditionalFormatting>
  <conditionalFormatting sqref="I8:I2000">
    <cfRule type="cellIs" dxfId="488" priority="2" stopIfTrue="1" operator="greaterThan">
      <formula>0</formula>
    </cfRule>
  </conditionalFormatting>
  <conditionalFormatting sqref="H8:H2000">
    <cfRule type="cellIs" dxfId="487" priority="3" stopIfTrue="1" operator="lessThan">
      <formula>0</formula>
    </cfRule>
  </conditionalFormatting>
  <conditionalFormatting sqref="I8:I2000">
    <cfRule type="cellIs" dxfId="486" priority="4" stopIfTrue="1" operator="greaterThan">
      <formula>0</formula>
    </cfRule>
  </conditionalFormatting>
  <conditionalFormatting sqref="H8:H2000">
    <cfRule type="cellIs" dxfId="485" priority="5" stopIfTrue="1" operator="lessThan">
      <formula>0</formula>
    </cfRule>
  </conditionalFormatting>
  <conditionalFormatting sqref="I8:I2000">
    <cfRule type="cellIs" dxfId="484" priority="6" stopIfTrue="1" operator="greaterThan">
      <formula>0</formula>
    </cfRule>
  </conditionalFormatting>
  <conditionalFormatting sqref="H8:H2000">
    <cfRule type="cellIs" dxfId="483" priority="7" stopIfTrue="1" operator="lessThan">
      <formula>0</formula>
    </cfRule>
  </conditionalFormatting>
  <conditionalFormatting sqref="I8:I2000">
    <cfRule type="cellIs" dxfId="482" priority="8" stopIfTrue="1" operator="greaterThan">
      <formula>0</formula>
    </cfRule>
  </conditionalFormatting>
  <conditionalFormatting sqref="H8:H2000">
    <cfRule type="cellIs" dxfId="481" priority="9" stopIfTrue="1" operator="lessThan">
      <formula>0</formula>
    </cfRule>
  </conditionalFormatting>
  <conditionalFormatting sqref="I8:I2000">
    <cfRule type="cellIs" dxfId="480" priority="10" stopIfTrue="1" operator="greaterThan">
      <formula>0</formula>
    </cfRule>
  </conditionalFormatting>
  <conditionalFormatting sqref="H8:H2000">
    <cfRule type="cellIs" dxfId="479" priority="11" stopIfTrue="1" operator="lessThan">
      <formula>0</formula>
    </cfRule>
  </conditionalFormatting>
  <conditionalFormatting sqref="I8:I2000">
    <cfRule type="cellIs" dxfId="478" priority="12" stopIfTrue="1" operator="greaterThan">
      <formula>0</formula>
    </cfRule>
  </conditionalFormatting>
  <conditionalFormatting sqref="H8:H2000">
    <cfRule type="cellIs" dxfId="477" priority="13" stopIfTrue="1" operator="lessThan">
      <formula>0</formula>
    </cfRule>
  </conditionalFormatting>
  <conditionalFormatting sqref="I8:I2000">
    <cfRule type="cellIs" dxfId="476" priority="14" stopIfTrue="1" operator="greaterThan">
      <formula>0</formula>
    </cfRule>
  </conditionalFormatting>
  <conditionalFormatting sqref="H8:H2000">
    <cfRule type="cellIs" dxfId="475" priority="15" stopIfTrue="1" operator="lessThan">
      <formula>0</formula>
    </cfRule>
  </conditionalFormatting>
  <conditionalFormatting sqref="I8:I2000">
    <cfRule type="cellIs" dxfId="474" priority="16" stopIfTrue="1" operator="greaterThan">
      <formula>0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2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sheetData>
    <row r="1" spans="1:20" x14ac:dyDescent="0.2">
      <c r="A1" s="1" t="s">
        <v>406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B2" s="3" t="s">
        <v>407</v>
      </c>
      <c r="C2" s="3" t="s">
        <v>408</v>
      </c>
      <c r="D2" s="3" t="s">
        <v>409</v>
      </c>
      <c r="E2" s="3" t="s">
        <v>410</v>
      </c>
      <c r="F2" s="3" t="s">
        <v>411</v>
      </c>
      <c r="G2" s="3" t="s">
        <v>412</v>
      </c>
      <c r="H2" s="3" t="s">
        <v>413</v>
      </c>
      <c r="I2" s="3" t="s">
        <v>414</v>
      </c>
      <c r="J2" s="3" t="s">
        <v>415</v>
      </c>
      <c r="K2" s="3" t="s">
        <v>416</v>
      </c>
      <c r="L2" s="3" t="s">
        <v>417</v>
      </c>
      <c r="M2" s="3" t="s">
        <v>418</v>
      </c>
      <c r="N2" s="3" t="s">
        <v>88</v>
      </c>
    </row>
    <row r="3" spans="1:20" x14ac:dyDescent="0.2">
      <c r="A3" s="3">
        <v>9</v>
      </c>
      <c r="B3" s="3" t="s">
        <v>22</v>
      </c>
      <c r="C3" s="3" t="s">
        <v>419</v>
      </c>
      <c r="E3" s="3" t="s">
        <v>420</v>
      </c>
      <c r="F3" s="3">
        <v>10000</v>
      </c>
      <c r="G3" s="3">
        <v>90</v>
      </c>
      <c r="N3" s="3">
        <v>719101697</v>
      </c>
    </row>
    <row r="4" spans="1:20" x14ac:dyDescent="0.2">
      <c r="A4" s="3">
        <v>23</v>
      </c>
      <c r="B4" s="3" t="s">
        <v>52</v>
      </c>
      <c r="C4" s="3" t="s">
        <v>53</v>
      </c>
      <c r="E4" s="3" t="s">
        <v>421</v>
      </c>
      <c r="F4" s="3">
        <v>24000</v>
      </c>
      <c r="G4" s="3">
        <v>108</v>
      </c>
      <c r="N4" s="3">
        <v>798990473</v>
      </c>
    </row>
    <row r="5" spans="1:20" x14ac:dyDescent="0.2">
      <c r="A5" s="3">
        <v>24</v>
      </c>
      <c r="B5" s="3" t="s">
        <v>54</v>
      </c>
      <c r="C5" s="3" t="s">
        <v>422</v>
      </c>
      <c r="E5" s="3" t="s">
        <v>423</v>
      </c>
      <c r="F5" s="3">
        <v>36000</v>
      </c>
      <c r="G5" s="3">
        <v>108</v>
      </c>
      <c r="N5" s="3">
        <v>748484743</v>
      </c>
    </row>
    <row r="6" spans="1:20" x14ac:dyDescent="0.2">
      <c r="A6" s="3">
        <v>25</v>
      </c>
      <c r="B6" s="3" t="s">
        <v>57</v>
      </c>
      <c r="C6" s="3" t="s">
        <v>58</v>
      </c>
      <c r="E6" s="3" t="s">
        <v>424</v>
      </c>
      <c r="F6" s="3">
        <v>12000</v>
      </c>
      <c r="G6" s="3">
        <v>100</v>
      </c>
      <c r="N6" s="3">
        <v>711213412</v>
      </c>
    </row>
    <row r="7" spans="1:20" x14ac:dyDescent="0.2">
      <c r="A7" s="3">
        <v>32</v>
      </c>
      <c r="B7" s="3" t="s">
        <v>72</v>
      </c>
      <c r="C7" s="3" t="s">
        <v>73</v>
      </c>
      <c r="E7" s="3" t="s">
        <v>425</v>
      </c>
      <c r="F7" s="3">
        <v>5000</v>
      </c>
      <c r="G7" s="3">
        <v>57</v>
      </c>
      <c r="N7" s="3">
        <v>704710158</v>
      </c>
    </row>
    <row r="8" spans="1:20" x14ac:dyDescent="0.2">
      <c r="A8" s="3">
        <v>32</v>
      </c>
      <c r="B8" s="3" t="s">
        <v>72</v>
      </c>
      <c r="C8" s="3" t="s">
        <v>73</v>
      </c>
      <c r="E8" s="3" t="s">
        <v>425</v>
      </c>
      <c r="F8" s="3">
        <v>5000</v>
      </c>
      <c r="G8" s="3">
        <v>57</v>
      </c>
      <c r="N8" s="3">
        <v>704710158</v>
      </c>
    </row>
    <row r="9" spans="1:20" x14ac:dyDescent="0.2">
      <c r="C9" s="3" t="s">
        <v>426</v>
      </c>
      <c r="F9" s="3">
        <v>12000</v>
      </c>
    </row>
    <row r="10" spans="1:20" x14ac:dyDescent="0.2">
      <c r="C10" s="3" t="s">
        <v>427</v>
      </c>
      <c r="F10" s="3">
        <v>9000</v>
      </c>
    </row>
    <row r="11" spans="1:20" x14ac:dyDescent="0.2">
      <c r="C11" s="3" t="s">
        <v>40</v>
      </c>
      <c r="F11" s="3">
        <v>12000</v>
      </c>
    </row>
    <row r="19" spans="1:11" x14ac:dyDescent="0.2">
      <c r="A19" s="3" t="s">
        <v>428</v>
      </c>
    </row>
    <row r="21" spans="1:11" x14ac:dyDescent="0.2">
      <c r="A21" s="3">
        <v>1</v>
      </c>
      <c r="B21" s="3" t="s">
        <v>5</v>
      </c>
      <c r="C21" s="3" t="s">
        <v>6</v>
      </c>
      <c r="D21" s="3" t="s">
        <v>429</v>
      </c>
      <c r="E21" s="3" t="s">
        <v>95</v>
      </c>
      <c r="F21" s="3">
        <v>10000</v>
      </c>
      <c r="G21" s="3">
        <v>10000</v>
      </c>
      <c r="I21" s="3">
        <v>15</v>
      </c>
      <c r="K21" s="3">
        <v>790836796</v>
      </c>
    </row>
    <row r="22" spans="1:11" x14ac:dyDescent="0.2">
      <c r="A22" s="3">
        <v>10</v>
      </c>
      <c r="B22" s="3" t="s">
        <v>24</v>
      </c>
      <c r="C22" s="3" t="s">
        <v>430</v>
      </c>
      <c r="D22" s="3" t="s">
        <v>431</v>
      </c>
      <c r="E22" s="3" t="s">
        <v>432</v>
      </c>
      <c r="F22" s="3">
        <v>9000</v>
      </c>
      <c r="G22" s="3">
        <v>9000</v>
      </c>
      <c r="K22" s="3">
        <v>748787386</v>
      </c>
    </row>
    <row r="23" spans="1:11" x14ac:dyDescent="0.2">
      <c r="A23" s="3">
        <v>21</v>
      </c>
      <c r="B23" s="3" t="s">
        <v>48</v>
      </c>
      <c r="C23" s="3" t="s">
        <v>49</v>
      </c>
      <c r="D23" s="3" t="s">
        <v>431</v>
      </c>
      <c r="E23" s="3" t="s">
        <v>260</v>
      </c>
      <c r="F23" s="3">
        <v>3000</v>
      </c>
      <c r="G23" s="3">
        <v>3000</v>
      </c>
      <c r="I23" s="3">
        <v>27</v>
      </c>
      <c r="K23" s="3">
        <v>795798992</v>
      </c>
    </row>
    <row r="24" spans="1:11" x14ac:dyDescent="0.2">
      <c r="A24" s="3">
        <v>34</v>
      </c>
      <c r="B24" s="3" t="s">
        <v>76</v>
      </c>
      <c r="C24" s="3" t="s">
        <v>433</v>
      </c>
      <c r="D24" s="3" t="s">
        <v>434</v>
      </c>
      <c r="E24" s="3" t="s">
        <v>435</v>
      </c>
      <c r="F24" s="3">
        <v>6000</v>
      </c>
      <c r="G24" s="3">
        <v>6000</v>
      </c>
      <c r="K24" s="3">
        <v>796164319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258"/>
  <sheetViews>
    <sheetView workbookViewId="0"/>
  </sheetViews>
  <sheetFormatPr defaultColWidth="12.5703125" defaultRowHeight="15.75" customHeight="1" x14ac:dyDescent="0.2"/>
  <sheetData>
    <row r="1" spans="1:1" x14ac:dyDescent="0.2">
      <c r="A1" s="1" t="s">
        <v>436</v>
      </c>
    </row>
    <row r="2" spans="1:1" x14ac:dyDescent="0.2">
      <c r="A2" s="3" t="s">
        <v>437</v>
      </c>
    </row>
    <row r="3" spans="1:1" x14ac:dyDescent="0.2">
      <c r="A3" s="3" t="s">
        <v>272</v>
      </c>
    </row>
    <row r="4" spans="1:1" x14ac:dyDescent="0.2">
      <c r="A4" s="3" t="s">
        <v>438</v>
      </c>
    </row>
    <row r="5" spans="1:1" x14ac:dyDescent="0.2">
      <c r="A5" s="3" t="s">
        <v>141</v>
      </c>
    </row>
    <row r="6" spans="1:1" x14ac:dyDescent="0.2">
      <c r="A6" s="3" t="s">
        <v>439</v>
      </c>
    </row>
    <row r="7" spans="1:1" x14ac:dyDescent="0.2">
      <c r="A7" s="3" t="s">
        <v>377</v>
      </c>
    </row>
    <row r="8" spans="1:1" x14ac:dyDescent="0.2">
      <c r="A8" s="3" t="s">
        <v>278</v>
      </c>
    </row>
    <row r="9" spans="1:1" x14ac:dyDescent="0.2">
      <c r="A9" s="3" t="s">
        <v>440</v>
      </c>
    </row>
    <row r="10" spans="1:1" x14ac:dyDescent="0.2">
      <c r="A10" s="3" t="s">
        <v>361</v>
      </c>
    </row>
    <row r="11" spans="1:1" x14ac:dyDescent="0.2">
      <c r="A11" s="3" t="s">
        <v>106</v>
      </c>
    </row>
    <row r="12" spans="1:1" x14ac:dyDescent="0.2">
      <c r="A12" s="3" t="s">
        <v>385</v>
      </c>
    </row>
    <row r="13" spans="1:1" x14ac:dyDescent="0.2">
      <c r="A13" s="3" t="s">
        <v>197</v>
      </c>
    </row>
    <row r="14" spans="1:1" x14ac:dyDescent="0.2">
      <c r="A14" s="3" t="s">
        <v>160</v>
      </c>
    </row>
    <row r="15" spans="1:1" x14ac:dyDescent="0.2">
      <c r="A15" s="3" t="s">
        <v>120</v>
      </c>
    </row>
    <row r="16" spans="1:1" x14ac:dyDescent="0.2">
      <c r="A16" s="3" t="s">
        <v>441</v>
      </c>
    </row>
    <row r="17" spans="1:1" x14ac:dyDescent="0.2">
      <c r="A17" s="3" t="s">
        <v>286</v>
      </c>
    </row>
    <row r="18" spans="1:1" x14ac:dyDescent="0.2">
      <c r="A18" s="3" t="s">
        <v>332</v>
      </c>
    </row>
    <row r="19" spans="1:1" x14ac:dyDescent="0.2">
      <c r="A19" s="3" t="s">
        <v>442</v>
      </c>
    </row>
    <row r="20" spans="1:1" x14ac:dyDescent="0.2">
      <c r="A20" s="3" t="s">
        <v>255</v>
      </c>
    </row>
    <row r="21" spans="1:1" x14ac:dyDescent="0.2">
      <c r="A21" s="3" t="s">
        <v>443</v>
      </c>
    </row>
    <row r="22" spans="1:1" x14ac:dyDescent="0.2">
      <c r="A22" s="3" t="s">
        <v>151</v>
      </c>
    </row>
    <row r="23" spans="1:1" x14ac:dyDescent="0.2">
      <c r="A23" s="3" t="s">
        <v>128</v>
      </c>
    </row>
    <row r="24" spans="1:1" x14ac:dyDescent="0.2">
      <c r="A24" s="3" t="s">
        <v>324</v>
      </c>
    </row>
    <row r="25" spans="1:1" x14ac:dyDescent="0.2">
      <c r="A25" s="3" t="s">
        <v>444</v>
      </c>
    </row>
    <row r="26" spans="1:1" x14ac:dyDescent="0.2">
      <c r="A26" s="3" t="s">
        <v>445</v>
      </c>
    </row>
    <row r="27" spans="1:1" x14ac:dyDescent="0.2">
      <c r="A27" s="3" t="s">
        <v>446</v>
      </c>
    </row>
    <row r="28" spans="1:1" x14ac:dyDescent="0.2">
      <c r="A28" s="3" t="s">
        <v>447</v>
      </c>
    </row>
    <row r="29" spans="1:1" x14ac:dyDescent="0.2">
      <c r="A29" s="3" t="s">
        <v>448</v>
      </c>
    </row>
    <row r="30" spans="1:1" x14ac:dyDescent="0.2">
      <c r="A30" s="3" t="s">
        <v>449</v>
      </c>
    </row>
    <row r="31" spans="1:1" x14ac:dyDescent="0.2">
      <c r="A31" s="3" t="s">
        <v>166</v>
      </c>
    </row>
    <row r="32" spans="1:1" x14ac:dyDescent="0.2">
      <c r="A32" s="3" t="s">
        <v>450</v>
      </c>
    </row>
    <row r="33" spans="1:1" x14ac:dyDescent="0.2">
      <c r="A33" s="3" t="s">
        <v>179</v>
      </c>
    </row>
    <row r="34" spans="1:1" x14ac:dyDescent="0.2">
      <c r="A34" s="3" t="s">
        <v>378</v>
      </c>
    </row>
    <row r="35" spans="1:1" x14ac:dyDescent="0.2">
      <c r="A35" s="3" t="s">
        <v>451</v>
      </c>
    </row>
    <row r="36" spans="1:1" x14ac:dyDescent="0.2">
      <c r="A36" s="3" t="s">
        <v>452</v>
      </c>
    </row>
    <row r="37" spans="1:1" x14ac:dyDescent="0.2">
      <c r="A37" s="3" t="s">
        <v>273</v>
      </c>
    </row>
    <row r="38" spans="1:1" x14ac:dyDescent="0.2">
      <c r="A38" s="3" t="s">
        <v>204</v>
      </c>
    </row>
    <row r="39" spans="1:1" x14ac:dyDescent="0.2">
      <c r="A39" s="3" t="s">
        <v>453</v>
      </c>
    </row>
    <row r="40" spans="1:1" x14ac:dyDescent="0.2">
      <c r="A40" s="3" t="s">
        <v>454</v>
      </c>
    </row>
    <row r="41" spans="1:1" x14ac:dyDescent="0.2">
      <c r="A41" s="3" t="s">
        <v>263</v>
      </c>
    </row>
    <row r="42" spans="1:1" x14ac:dyDescent="0.2">
      <c r="A42" s="3" t="s">
        <v>108</v>
      </c>
    </row>
    <row r="43" spans="1:1" x14ac:dyDescent="0.2">
      <c r="A43" s="3" t="s">
        <v>142</v>
      </c>
    </row>
    <row r="44" spans="1:1" x14ac:dyDescent="0.2">
      <c r="A44" s="3" t="s">
        <v>362</v>
      </c>
    </row>
    <row r="45" spans="1:1" x14ac:dyDescent="0.2">
      <c r="A45" s="3" t="s">
        <v>369</v>
      </c>
    </row>
    <row r="46" spans="1:1" x14ac:dyDescent="0.2">
      <c r="A46" s="3" t="s">
        <v>455</v>
      </c>
    </row>
    <row r="47" spans="1:1" x14ac:dyDescent="0.2">
      <c r="A47" s="3" t="s">
        <v>333</v>
      </c>
    </row>
    <row r="48" spans="1:1" x14ac:dyDescent="0.2">
      <c r="A48" s="3" t="s">
        <v>400</v>
      </c>
    </row>
    <row r="49" spans="1:1" x14ac:dyDescent="0.2">
      <c r="A49" s="3" t="s">
        <v>315</v>
      </c>
    </row>
    <row r="50" spans="1:1" x14ac:dyDescent="0.2">
      <c r="A50" s="3" t="s">
        <v>287</v>
      </c>
    </row>
    <row r="51" spans="1:1" x14ac:dyDescent="0.2">
      <c r="A51" s="3" t="s">
        <v>456</v>
      </c>
    </row>
    <row r="52" spans="1:1" x14ac:dyDescent="0.2">
      <c r="A52" s="3" t="s">
        <v>121</v>
      </c>
    </row>
    <row r="53" spans="1:1" x14ac:dyDescent="0.2">
      <c r="A53" s="3" t="s">
        <v>175</v>
      </c>
    </row>
    <row r="54" spans="1:1" x14ac:dyDescent="0.2">
      <c r="A54" s="3" t="s">
        <v>161</v>
      </c>
    </row>
    <row r="55" spans="1:1" x14ac:dyDescent="0.2">
      <c r="A55" s="3" t="s">
        <v>152</v>
      </c>
    </row>
    <row r="56" spans="1:1" x14ac:dyDescent="0.2">
      <c r="A56" s="3" t="s">
        <v>355</v>
      </c>
    </row>
    <row r="57" spans="1:1" x14ac:dyDescent="0.2">
      <c r="A57" s="3" t="s">
        <v>457</v>
      </c>
    </row>
    <row r="58" spans="1:1" x14ac:dyDescent="0.2">
      <c r="A58" s="3" t="s">
        <v>458</v>
      </c>
    </row>
    <row r="59" spans="1:1" x14ac:dyDescent="0.2">
      <c r="A59" s="3" t="s">
        <v>459</v>
      </c>
    </row>
    <row r="60" spans="1:1" x14ac:dyDescent="0.2">
      <c r="A60" s="3" t="s">
        <v>239</v>
      </c>
    </row>
    <row r="61" spans="1:1" x14ac:dyDescent="0.2">
      <c r="A61" s="3" t="s">
        <v>188</v>
      </c>
    </row>
    <row r="62" spans="1:1" x14ac:dyDescent="0.2">
      <c r="A62" s="3" t="s">
        <v>167</v>
      </c>
    </row>
    <row r="63" spans="1:1" x14ac:dyDescent="0.2">
      <c r="A63" s="3" t="s">
        <v>310</v>
      </c>
    </row>
    <row r="64" spans="1:1" x14ac:dyDescent="0.2">
      <c r="A64" s="3" t="s">
        <v>460</v>
      </c>
    </row>
    <row r="65" spans="1:1" x14ac:dyDescent="0.2">
      <c r="A65" s="3" t="s">
        <v>198</v>
      </c>
    </row>
    <row r="66" spans="1:1" x14ac:dyDescent="0.2">
      <c r="A66" s="3" t="s">
        <v>180</v>
      </c>
    </row>
    <row r="67" spans="1:1" x14ac:dyDescent="0.2">
      <c r="A67" s="3" t="s">
        <v>461</v>
      </c>
    </row>
    <row r="68" spans="1:1" x14ac:dyDescent="0.2">
      <c r="A68" s="3" t="s">
        <v>130</v>
      </c>
    </row>
    <row r="69" spans="1:1" x14ac:dyDescent="0.2">
      <c r="A69" s="3" t="s">
        <v>340</v>
      </c>
    </row>
    <row r="70" spans="1:1" x14ac:dyDescent="0.2">
      <c r="A70" s="3" t="s">
        <v>462</v>
      </c>
    </row>
    <row r="71" spans="1:1" x14ac:dyDescent="0.2">
      <c r="A71" s="3" t="s">
        <v>209</v>
      </c>
    </row>
    <row r="72" spans="1:1" x14ac:dyDescent="0.2">
      <c r="A72" s="3" t="s">
        <v>264</v>
      </c>
    </row>
    <row r="73" spans="1:1" x14ac:dyDescent="0.2">
      <c r="A73" s="3" t="s">
        <v>463</v>
      </c>
    </row>
    <row r="74" spans="1:1" x14ac:dyDescent="0.2">
      <c r="A74" s="3" t="s">
        <v>316</v>
      </c>
    </row>
    <row r="75" spans="1:1" x14ac:dyDescent="0.2">
      <c r="A75" s="3" t="s">
        <v>395</v>
      </c>
    </row>
    <row r="76" spans="1:1" x14ac:dyDescent="0.2">
      <c r="A76" s="3" t="s">
        <v>279</v>
      </c>
    </row>
    <row r="77" spans="1:1" x14ac:dyDescent="0.2">
      <c r="A77" s="3" t="s">
        <v>143</v>
      </c>
    </row>
    <row r="78" spans="1:1" x14ac:dyDescent="0.2">
      <c r="A78" s="3" t="s">
        <v>370</v>
      </c>
    </row>
    <row r="79" spans="1:1" x14ac:dyDescent="0.2">
      <c r="A79" s="3" t="s">
        <v>464</v>
      </c>
    </row>
    <row r="80" spans="1:1" x14ac:dyDescent="0.2">
      <c r="A80" s="3" t="s">
        <v>401</v>
      </c>
    </row>
    <row r="81" spans="1:1" x14ac:dyDescent="0.2">
      <c r="A81" s="3" t="s">
        <v>363</v>
      </c>
    </row>
    <row r="82" spans="1:1" x14ac:dyDescent="0.2">
      <c r="A82" s="3" t="s">
        <v>387</v>
      </c>
    </row>
    <row r="83" spans="1:1" x14ac:dyDescent="0.2">
      <c r="A83" s="3" t="s">
        <v>465</v>
      </c>
    </row>
    <row r="84" spans="1:1" x14ac:dyDescent="0.2">
      <c r="A84" s="3" t="s">
        <v>109</v>
      </c>
    </row>
    <row r="85" spans="1:1" x14ac:dyDescent="0.2">
      <c r="A85" s="3" t="s">
        <v>233</v>
      </c>
    </row>
    <row r="86" spans="1:1" x14ac:dyDescent="0.2">
      <c r="A86" s="3" t="s">
        <v>240</v>
      </c>
    </row>
    <row r="87" spans="1:1" x14ac:dyDescent="0.2">
      <c r="A87" s="3" t="s">
        <v>153</v>
      </c>
    </row>
    <row r="88" spans="1:1" x14ac:dyDescent="0.2">
      <c r="A88" s="3" t="s">
        <v>326</v>
      </c>
    </row>
    <row r="89" spans="1:1" x14ac:dyDescent="0.2">
      <c r="A89" s="3" t="s">
        <v>219</v>
      </c>
    </row>
    <row r="90" spans="1:1" x14ac:dyDescent="0.2">
      <c r="A90" s="3" t="s">
        <v>334</v>
      </c>
    </row>
    <row r="91" spans="1:1" x14ac:dyDescent="0.2">
      <c r="A91" s="3" t="s">
        <v>288</v>
      </c>
    </row>
    <row r="92" spans="1:1" x14ac:dyDescent="0.2">
      <c r="A92" s="3" t="s">
        <v>466</v>
      </c>
    </row>
    <row r="93" spans="1:1" x14ac:dyDescent="0.2">
      <c r="A93" s="3" t="s">
        <v>348</v>
      </c>
    </row>
    <row r="94" spans="1:1" x14ac:dyDescent="0.2">
      <c r="A94" s="3" t="s">
        <v>467</v>
      </c>
    </row>
    <row r="95" spans="1:1" x14ac:dyDescent="0.2">
      <c r="A95" s="3" t="s">
        <v>225</v>
      </c>
    </row>
    <row r="96" spans="1:1" x14ac:dyDescent="0.2">
      <c r="A96" s="3" t="s">
        <v>468</v>
      </c>
    </row>
    <row r="97" spans="1:1" x14ac:dyDescent="0.2">
      <c r="A97" s="3" t="s">
        <v>168</v>
      </c>
    </row>
    <row r="98" spans="1:1" x14ac:dyDescent="0.2">
      <c r="A98" s="3" t="s">
        <v>469</v>
      </c>
    </row>
    <row r="99" spans="1:1" x14ac:dyDescent="0.2">
      <c r="A99" s="3" t="s">
        <v>470</v>
      </c>
    </row>
    <row r="100" spans="1:1" x14ac:dyDescent="0.2">
      <c r="A100" s="3" t="s">
        <v>189</v>
      </c>
    </row>
    <row r="101" spans="1:1" x14ac:dyDescent="0.2">
      <c r="A101" s="3" t="s">
        <v>181</v>
      </c>
    </row>
    <row r="102" spans="1:1" x14ac:dyDescent="0.2">
      <c r="A102" s="3" t="s">
        <v>131</v>
      </c>
    </row>
    <row r="103" spans="1:1" x14ac:dyDescent="0.2">
      <c r="A103" s="3" t="s">
        <v>335</v>
      </c>
    </row>
    <row r="104" spans="1:1" x14ac:dyDescent="0.2">
      <c r="A104" s="3" t="s">
        <v>248</v>
      </c>
    </row>
    <row r="105" spans="1:1" x14ac:dyDescent="0.2">
      <c r="A105" s="3" t="s">
        <v>210</v>
      </c>
    </row>
    <row r="106" spans="1:1" x14ac:dyDescent="0.2">
      <c r="A106" s="3" t="s">
        <v>402</v>
      </c>
    </row>
    <row r="107" spans="1:1" x14ac:dyDescent="0.2">
      <c r="A107" s="3" t="s">
        <v>220</v>
      </c>
    </row>
    <row r="108" spans="1:1" x14ac:dyDescent="0.2">
      <c r="A108" s="3" t="s">
        <v>265</v>
      </c>
    </row>
    <row r="109" spans="1:1" x14ac:dyDescent="0.2">
      <c r="A109" s="3" t="s">
        <v>327</v>
      </c>
    </row>
    <row r="110" spans="1:1" x14ac:dyDescent="0.2">
      <c r="A110" s="3" t="s">
        <v>199</v>
      </c>
    </row>
    <row r="111" spans="1:1" x14ac:dyDescent="0.2">
      <c r="A111" s="3" t="s">
        <v>119</v>
      </c>
    </row>
    <row r="112" spans="1:1" x14ac:dyDescent="0.2">
      <c r="A112" s="3" t="s">
        <v>364</v>
      </c>
    </row>
    <row r="113" spans="1:1" x14ac:dyDescent="0.2">
      <c r="A113" s="3" t="s">
        <v>110</v>
      </c>
    </row>
    <row r="114" spans="1:1" x14ac:dyDescent="0.2">
      <c r="A114" s="3" t="s">
        <v>471</v>
      </c>
    </row>
    <row r="115" spans="1:1" x14ac:dyDescent="0.2">
      <c r="A115" s="3" t="s">
        <v>317</v>
      </c>
    </row>
    <row r="116" spans="1:1" x14ac:dyDescent="0.2">
      <c r="A116" s="3" t="s">
        <v>154</v>
      </c>
    </row>
    <row r="117" spans="1:1" x14ac:dyDescent="0.2">
      <c r="A117" s="3" t="s">
        <v>176</v>
      </c>
    </row>
    <row r="118" spans="1:1" x14ac:dyDescent="0.2">
      <c r="A118" s="3" t="s">
        <v>472</v>
      </c>
    </row>
    <row r="119" spans="1:1" x14ac:dyDescent="0.2">
      <c r="A119" s="3" t="s">
        <v>473</v>
      </c>
    </row>
    <row r="120" spans="1:1" x14ac:dyDescent="0.2">
      <c r="A120" s="3" t="s">
        <v>190</v>
      </c>
    </row>
    <row r="121" spans="1:1" x14ac:dyDescent="0.2">
      <c r="A121" s="3" t="s">
        <v>474</v>
      </c>
    </row>
    <row r="122" spans="1:1" x14ac:dyDescent="0.2">
      <c r="A122" s="3" t="s">
        <v>475</v>
      </c>
    </row>
    <row r="123" spans="1:1" x14ac:dyDescent="0.2">
      <c r="A123" s="3" t="s">
        <v>476</v>
      </c>
    </row>
    <row r="124" spans="1:1" x14ac:dyDescent="0.2">
      <c r="A124" s="3" t="s">
        <v>234</v>
      </c>
    </row>
    <row r="125" spans="1:1" x14ac:dyDescent="0.2">
      <c r="A125" s="3" t="s">
        <v>182</v>
      </c>
    </row>
    <row r="126" spans="1:1" x14ac:dyDescent="0.2">
      <c r="A126" s="3" t="s">
        <v>477</v>
      </c>
    </row>
    <row r="127" spans="1:1" x14ac:dyDescent="0.2">
      <c r="A127" s="3" t="s">
        <v>132</v>
      </c>
    </row>
    <row r="128" spans="1:1" x14ac:dyDescent="0.2">
      <c r="A128" s="3" t="s">
        <v>249</v>
      </c>
    </row>
    <row r="129" spans="1:1" x14ac:dyDescent="0.2">
      <c r="A129" s="3" t="s">
        <v>318</v>
      </c>
    </row>
    <row r="130" spans="1:1" x14ac:dyDescent="0.2">
      <c r="A130" s="3" t="s">
        <v>380</v>
      </c>
    </row>
    <row r="131" spans="1:1" x14ac:dyDescent="0.2">
      <c r="A131" s="3" t="s">
        <v>266</v>
      </c>
    </row>
    <row r="132" spans="1:1" x14ac:dyDescent="0.2">
      <c r="A132" s="3" t="s">
        <v>144</v>
      </c>
    </row>
    <row r="133" spans="1:1" x14ac:dyDescent="0.2">
      <c r="A133" s="3" t="s">
        <v>111</v>
      </c>
    </row>
    <row r="134" spans="1:1" x14ac:dyDescent="0.2">
      <c r="A134" s="3" t="s">
        <v>478</v>
      </c>
    </row>
    <row r="135" spans="1:1" x14ac:dyDescent="0.2">
      <c r="A135" s="3" t="s">
        <v>341</v>
      </c>
    </row>
    <row r="136" spans="1:1" x14ac:dyDescent="0.2">
      <c r="A136" s="3" t="s">
        <v>403</v>
      </c>
    </row>
    <row r="137" spans="1:1" x14ac:dyDescent="0.2">
      <c r="A137" s="3" t="s">
        <v>479</v>
      </c>
    </row>
    <row r="138" spans="1:1" x14ac:dyDescent="0.2">
      <c r="A138" s="3" t="s">
        <v>371</v>
      </c>
    </row>
    <row r="139" spans="1:1" x14ac:dyDescent="0.2">
      <c r="A139" s="3" t="s">
        <v>480</v>
      </c>
    </row>
    <row r="140" spans="1:1" x14ac:dyDescent="0.2">
      <c r="A140" s="3" t="s">
        <v>481</v>
      </c>
    </row>
    <row r="141" spans="1:1" x14ac:dyDescent="0.2">
      <c r="A141" s="3" t="s">
        <v>155</v>
      </c>
    </row>
    <row r="142" spans="1:1" x14ac:dyDescent="0.2">
      <c r="A142" s="3" t="s">
        <v>349</v>
      </c>
    </row>
    <row r="143" spans="1:1" x14ac:dyDescent="0.2">
      <c r="A143" s="3" t="s">
        <v>178</v>
      </c>
    </row>
    <row r="144" spans="1:1" x14ac:dyDescent="0.2">
      <c r="A144" s="3" t="s">
        <v>482</v>
      </c>
    </row>
    <row r="145" spans="1:1" x14ac:dyDescent="0.2">
      <c r="A145" s="3" t="s">
        <v>328</v>
      </c>
    </row>
    <row r="146" spans="1:1" x14ac:dyDescent="0.2">
      <c r="A146" s="3" t="s">
        <v>388</v>
      </c>
    </row>
    <row r="147" spans="1:1" x14ac:dyDescent="0.2">
      <c r="A147" s="3" t="s">
        <v>483</v>
      </c>
    </row>
    <row r="148" spans="1:1" x14ac:dyDescent="0.2">
      <c r="A148" s="3" t="s">
        <v>241</v>
      </c>
    </row>
    <row r="149" spans="1:1" x14ac:dyDescent="0.2">
      <c r="A149" s="3" t="s">
        <v>484</v>
      </c>
    </row>
    <row r="150" spans="1:1" x14ac:dyDescent="0.2">
      <c r="A150" s="3" t="s">
        <v>312</v>
      </c>
    </row>
    <row r="151" spans="1:1" x14ac:dyDescent="0.2">
      <c r="A151" s="3" t="s">
        <v>485</v>
      </c>
    </row>
    <row r="152" spans="1:1" x14ac:dyDescent="0.2">
      <c r="A152" s="3" t="s">
        <v>159</v>
      </c>
    </row>
    <row r="153" spans="1:1" x14ac:dyDescent="0.2">
      <c r="A153" s="3" t="s">
        <v>486</v>
      </c>
    </row>
    <row r="154" spans="1:1" x14ac:dyDescent="0.2">
      <c r="A154" s="3" t="s">
        <v>124</v>
      </c>
    </row>
    <row r="155" spans="1:1" x14ac:dyDescent="0.2">
      <c r="A155" s="3" t="s">
        <v>212</v>
      </c>
    </row>
    <row r="156" spans="1:1" x14ac:dyDescent="0.2">
      <c r="A156" s="3" t="s">
        <v>133</v>
      </c>
    </row>
    <row r="157" spans="1:1" x14ac:dyDescent="0.2">
      <c r="A157" s="3" t="s">
        <v>404</v>
      </c>
    </row>
    <row r="158" spans="1:1" x14ac:dyDescent="0.2">
      <c r="A158" s="3" t="s">
        <v>487</v>
      </c>
    </row>
    <row r="159" spans="1:1" x14ac:dyDescent="0.2">
      <c r="A159" s="3" t="s">
        <v>488</v>
      </c>
    </row>
    <row r="160" spans="1:1" x14ac:dyDescent="0.2">
      <c r="A160" s="3" t="s">
        <v>489</v>
      </c>
    </row>
    <row r="161" spans="1:1" x14ac:dyDescent="0.2">
      <c r="A161" s="3" t="s">
        <v>112</v>
      </c>
    </row>
    <row r="162" spans="1:1" x14ac:dyDescent="0.2">
      <c r="A162" s="3" t="s">
        <v>235</v>
      </c>
    </row>
    <row r="163" spans="1:1" x14ac:dyDescent="0.2">
      <c r="A163" s="3" t="s">
        <v>290</v>
      </c>
    </row>
    <row r="164" spans="1:1" x14ac:dyDescent="0.2">
      <c r="A164" s="3" t="s">
        <v>342</v>
      </c>
    </row>
    <row r="165" spans="1:1" x14ac:dyDescent="0.2">
      <c r="A165" s="3" t="s">
        <v>267</v>
      </c>
    </row>
    <row r="166" spans="1:1" x14ac:dyDescent="0.2">
      <c r="A166" s="3" t="s">
        <v>365</v>
      </c>
    </row>
    <row r="167" spans="1:1" x14ac:dyDescent="0.2">
      <c r="A167" s="3" t="s">
        <v>200</v>
      </c>
    </row>
    <row r="168" spans="1:1" x14ac:dyDescent="0.2">
      <c r="A168" s="3" t="s">
        <v>258</v>
      </c>
    </row>
    <row r="169" spans="1:1" x14ac:dyDescent="0.2">
      <c r="A169" s="3" t="s">
        <v>350</v>
      </c>
    </row>
    <row r="170" spans="1:1" x14ac:dyDescent="0.2">
      <c r="A170" s="3" t="s">
        <v>336</v>
      </c>
    </row>
    <row r="171" spans="1:1" x14ac:dyDescent="0.2">
      <c r="A171" s="3" t="s">
        <v>183</v>
      </c>
    </row>
    <row r="172" spans="1:1" x14ac:dyDescent="0.2">
      <c r="A172" s="3" t="s">
        <v>250</v>
      </c>
    </row>
    <row r="173" spans="1:1" x14ac:dyDescent="0.2">
      <c r="A173" s="3" t="s">
        <v>490</v>
      </c>
    </row>
    <row r="174" spans="1:1" x14ac:dyDescent="0.2">
      <c r="A174" s="3" t="s">
        <v>491</v>
      </c>
    </row>
    <row r="175" spans="1:1" x14ac:dyDescent="0.2">
      <c r="A175" s="3" t="s">
        <v>221</v>
      </c>
    </row>
    <row r="176" spans="1:1" x14ac:dyDescent="0.2">
      <c r="A176" s="3" t="s">
        <v>156</v>
      </c>
    </row>
    <row r="177" spans="1:1" x14ac:dyDescent="0.2">
      <c r="A177" s="3" t="s">
        <v>191</v>
      </c>
    </row>
    <row r="178" spans="1:1" x14ac:dyDescent="0.2">
      <c r="A178" s="3" t="s">
        <v>226</v>
      </c>
    </row>
    <row r="179" spans="1:1" x14ac:dyDescent="0.2">
      <c r="A179" s="3" t="s">
        <v>492</v>
      </c>
    </row>
    <row r="180" spans="1:1" x14ac:dyDescent="0.2">
      <c r="A180" s="3" t="s">
        <v>493</v>
      </c>
    </row>
    <row r="181" spans="1:1" x14ac:dyDescent="0.2">
      <c r="A181" s="3" t="s">
        <v>281</v>
      </c>
    </row>
    <row r="182" spans="1:1" x14ac:dyDescent="0.2">
      <c r="A182" s="3" t="s">
        <v>134</v>
      </c>
    </row>
    <row r="183" spans="1:1" x14ac:dyDescent="0.2">
      <c r="A183" s="3" t="s">
        <v>382</v>
      </c>
    </row>
    <row r="184" spans="1:1" x14ac:dyDescent="0.2">
      <c r="A184" s="3" t="s">
        <v>358</v>
      </c>
    </row>
    <row r="185" spans="1:1" x14ac:dyDescent="0.2">
      <c r="A185" s="3" t="s">
        <v>125</v>
      </c>
    </row>
    <row r="186" spans="1:1" x14ac:dyDescent="0.2">
      <c r="A186" s="3" t="s">
        <v>268</v>
      </c>
    </row>
    <row r="187" spans="1:1" x14ac:dyDescent="0.2">
      <c r="A187" s="3" t="s">
        <v>343</v>
      </c>
    </row>
    <row r="188" spans="1:1" x14ac:dyDescent="0.2">
      <c r="A188" s="3" t="s">
        <v>494</v>
      </c>
    </row>
    <row r="189" spans="1:1" x14ac:dyDescent="0.2">
      <c r="A189" s="3" t="s">
        <v>389</v>
      </c>
    </row>
    <row r="190" spans="1:1" x14ac:dyDescent="0.2">
      <c r="A190" s="3" t="s">
        <v>145</v>
      </c>
    </row>
    <row r="191" spans="1:1" x14ac:dyDescent="0.2">
      <c r="A191" s="3" t="s">
        <v>222</v>
      </c>
    </row>
    <row r="192" spans="1:1" x14ac:dyDescent="0.2">
      <c r="A192" s="3" t="s">
        <v>495</v>
      </c>
    </row>
    <row r="193" spans="1:1" x14ac:dyDescent="0.2">
      <c r="A193" s="3" t="s">
        <v>320</v>
      </c>
    </row>
    <row r="194" spans="1:1" x14ac:dyDescent="0.2">
      <c r="A194" s="3" t="s">
        <v>113</v>
      </c>
    </row>
    <row r="195" spans="1:1" x14ac:dyDescent="0.2">
      <c r="A195" s="3" t="s">
        <v>329</v>
      </c>
    </row>
    <row r="196" spans="1:1" x14ac:dyDescent="0.2">
      <c r="A196" s="3" t="s">
        <v>157</v>
      </c>
    </row>
    <row r="197" spans="1:1" x14ac:dyDescent="0.2">
      <c r="A197" s="3" t="s">
        <v>337</v>
      </c>
    </row>
    <row r="198" spans="1:1" x14ac:dyDescent="0.2">
      <c r="A198" s="3" t="s">
        <v>170</v>
      </c>
    </row>
    <row r="199" spans="1:1" x14ac:dyDescent="0.2">
      <c r="A199" s="3" t="s">
        <v>282</v>
      </c>
    </row>
    <row r="200" spans="1:1" x14ac:dyDescent="0.2">
      <c r="A200" s="3" t="s">
        <v>192</v>
      </c>
    </row>
    <row r="201" spans="1:1" x14ac:dyDescent="0.2">
      <c r="A201" s="3" t="s">
        <v>496</v>
      </c>
    </row>
    <row r="202" spans="1:1" x14ac:dyDescent="0.2">
      <c r="A202" s="3" t="s">
        <v>313</v>
      </c>
    </row>
    <row r="203" spans="1:1" x14ac:dyDescent="0.2">
      <c r="A203" s="3" t="s">
        <v>275</v>
      </c>
    </row>
    <row r="204" spans="1:1" x14ac:dyDescent="0.2">
      <c r="A204" s="3" t="s">
        <v>497</v>
      </c>
    </row>
    <row r="205" spans="1:1" x14ac:dyDescent="0.2">
      <c r="A205" s="3" t="s">
        <v>227</v>
      </c>
    </row>
    <row r="206" spans="1:1" x14ac:dyDescent="0.2">
      <c r="A206" s="3" t="s">
        <v>373</v>
      </c>
    </row>
    <row r="207" spans="1:1" x14ac:dyDescent="0.2">
      <c r="A207" s="3" t="s">
        <v>251</v>
      </c>
    </row>
    <row r="208" spans="1:1" x14ac:dyDescent="0.2">
      <c r="A208" s="3" t="s">
        <v>135</v>
      </c>
    </row>
    <row r="209" spans="1:1" x14ac:dyDescent="0.2">
      <c r="A209" s="3" t="s">
        <v>383</v>
      </c>
    </row>
    <row r="210" spans="1:1" x14ac:dyDescent="0.2">
      <c r="A210" s="3" t="s">
        <v>269</v>
      </c>
    </row>
    <row r="211" spans="1:1" x14ac:dyDescent="0.2">
      <c r="A211" s="3" t="s">
        <v>498</v>
      </c>
    </row>
    <row r="212" spans="1:1" x14ac:dyDescent="0.2">
      <c r="A212" s="3" t="s">
        <v>213</v>
      </c>
    </row>
    <row r="213" spans="1:1" x14ac:dyDescent="0.2">
      <c r="A213" s="3" t="s">
        <v>405</v>
      </c>
    </row>
    <row r="214" spans="1:1" x14ac:dyDescent="0.2">
      <c r="A214" s="3" t="s">
        <v>184</v>
      </c>
    </row>
    <row r="215" spans="1:1" x14ac:dyDescent="0.2">
      <c r="A215" s="3" t="s">
        <v>146</v>
      </c>
    </row>
    <row r="216" spans="1:1" x14ac:dyDescent="0.2">
      <c r="A216" s="3" t="s">
        <v>344</v>
      </c>
    </row>
    <row r="217" spans="1:1" x14ac:dyDescent="0.2">
      <c r="A217" s="3" t="s">
        <v>359</v>
      </c>
    </row>
    <row r="218" spans="1:1" x14ac:dyDescent="0.2">
      <c r="A218" s="3" t="s">
        <v>499</v>
      </c>
    </row>
    <row r="219" spans="1:1" x14ac:dyDescent="0.2">
      <c r="A219" s="3" t="s">
        <v>500</v>
      </c>
    </row>
    <row r="220" spans="1:1" x14ac:dyDescent="0.2">
      <c r="A220" s="3" t="s">
        <v>291</v>
      </c>
    </row>
    <row r="221" spans="1:1" x14ac:dyDescent="0.2">
      <c r="A221" s="3" t="s">
        <v>283</v>
      </c>
    </row>
    <row r="222" spans="1:1" x14ac:dyDescent="0.2">
      <c r="A222" s="3" t="s">
        <v>501</v>
      </c>
    </row>
    <row r="223" spans="1:1" x14ac:dyDescent="0.2">
      <c r="A223" s="3" t="s">
        <v>136</v>
      </c>
    </row>
    <row r="224" spans="1:1" x14ac:dyDescent="0.2">
      <c r="A224" s="3" t="s">
        <v>185</v>
      </c>
    </row>
    <row r="225" spans="1:1" x14ac:dyDescent="0.2">
      <c r="A225" s="3" t="s">
        <v>276</v>
      </c>
    </row>
    <row r="226" spans="1:1" x14ac:dyDescent="0.2">
      <c r="A226" s="3" t="s">
        <v>352</v>
      </c>
    </row>
    <row r="227" spans="1:1" x14ac:dyDescent="0.2">
      <c r="A227" s="3" t="s">
        <v>201</v>
      </c>
    </row>
    <row r="228" spans="1:1" x14ac:dyDescent="0.2">
      <c r="A228" s="3" t="s">
        <v>502</v>
      </c>
    </row>
    <row r="229" spans="1:1" x14ac:dyDescent="0.2">
      <c r="A229" s="3" t="s">
        <v>503</v>
      </c>
    </row>
    <row r="230" spans="1:1" x14ac:dyDescent="0.2">
      <c r="A230" s="3" t="s">
        <v>504</v>
      </c>
    </row>
    <row r="231" spans="1:1" x14ac:dyDescent="0.2">
      <c r="A231" s="3" t="s">
        <v>505</v>
      </c>
    </row>
    <row r="232" spans="1:1" x14ac:dyDescent="0.2">
      <c r="A232" s="3" t="s">
        <v>506</v>
      </c>
    </row>
    <row r="233" spans="1:1" x14ac:dyDescent="0.2">
      <c r="A233" s="3" t="s">
        <v>507</v>
      </c>
    </row>
    <row r="234" spans="1:1" x14ac:dyDescent="0.2">
      <c r="A234" s="3" t="s">
        <v>147</v>
      </c>
    </row>
    <row r="235" spans="1:1" x14ac:dyDescent="0.2">
      <c r="A235" s="3" t="s">
        <v>508</v>
      </c>
    </row>
    <row r="236" spans="1:1" x14ac:dyDescent="0.2">
      <c r="A236" s="3" t="s">
        <v>205</v>
      </c>
    </row>
    <row r="237" spans="1:1" x14ac:dyDescent="0.2">
      <c r="A237" s="3" t="s">
        <v>509</v>
      </c>
    </row>
    <row r="238" spans="1:1" x14ac:dyDescent="0.2">
      <c r="A238" s="3" t="s">
        <v>116</v>
      </c>
    </row>
    <row r="239" spans="1:1" x14ac:dyDescent="0.2">
      <c r="A239" s="3" t="s">
        <v>214</v>
      </c>
    </row>
    <row r="240" spans="1:1" x14ac:dyDescent="0.2">
      <c r="A240" s="3" t="s">
        <v>206</v>
      </c>
    </row>
    <row r="241" spans="1:1" x14ac:dyDescent="0.2">
      <c r="A241" s="3" t="s">
        <v>510</v>
      </c>
    </row>
    <row r="242" spans="1:1" x14ac:dyDescent="0.2">
      <c r="A242" s="3" t="s">
        <v>511</v>
      </c>
    </row>
    <row r="243" spans="1:1" x14ac:dyDescent="0.2">
      <c r="A243" s="3" t="s">
        <v>512</v>
      </c>
    </row>
    <row r="244" spans="1:1" x14ac:dyDescent="0.2">
      <c r="A244" s="3" t="s">
        <v>321</v>
      </c>
    </row>
    <row r="245" spans="1:1" x14ac:dyDescent="0.2">
      <c r="A245" s="3" t="s">
        <v>513</v>
      </c>
    </row>
    <row r="246" spans="1:1" x14ac:dyDescent="0.2">
      <c r="A246" s="3" t="s">
        <v>514</v>
      </c>
    </row>
    <row r="247" spans="1:1" x14ac:dyDescent="0.2">
      <c r="A247" s="3" t="s">
        <v>215</v>
      </c>
    </row>
    <row r="248" spans="1:1" x14ac:dyDescent="0.2">
      <c r="A248" s="3" t="s">
        <v>117</v>
      </c>
    </row>
    <row r="249" spans="1:1" x14ac:dyDescent="0.2">
      <c r="A249" s="3" t="s">
        <v>515</v>
      </c>
    </row>
    <row r="250" spans="1:1" x14ac:dyDescent="0.2">
      <c r="A250" s="3" t="s">
        <v>516</v>
      </c>
    </row>
    <row r="251" spans="1:1" x14ac:dyDescent="0.2">
      <c r="A251" s="3" t="s">
        <v>237</v>
      </c>
    </row>
    <row r="252" spans="1:1" x14ac:dyDescent="0.2">
      <c r="A252" s="3" t="s">
        <v>390</v>
      </c>
    </row>
    <row r="253" spans="1:1" x14ac:dyDescent="0.2">
      <c r="A253" s="3" t="s">
        <v>517</v>
      </c>
    </row>
    <row r="254" spans="1:1" x14ac:dyDescent="0.2">
      <c r="A254" s="3" t="s">
        <v>396</v>
      </c>
    </row>
    <row r="255" spans="1:1" x14ac:dyDescent="0.2">
      <c r="A255" s="3" t="s">
        <v>518</v>
      </c>
    </row>
    <row r="256" spans="1:1" x14ac:dyDescent="0.2">
      <c r="A256" s="3" t="s">
        <v>519</v>
      </c>
    </row>
    <row r="257" spans="1:1" x14ac:dyDescent="0.2">
      <c r="A257" s="3" t="s">
        <v>520</v>
      </c>
    </row>
    <row r="258" spans="1:1" x14ac:dyDescent="0.2">
      <c r="A258" s="3" t="s">
        <v>521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58"/>
  <sheetViews>
    <sheetView workbookViewId="0"/>
  </sheetViews>
  <sheetFormatPr defaultColWidth="12.5703125" defaultRowHeight="15.75" customHeight="1" x14ac:dyDescent="0.2"/>
  <cols>
    <col min="1" max="1" width="14" customWidth="1"/>
    <col min="4" max="4" width="22.7109375" customWidth="1"/>
    <col min="6" max="6" width="13.85546875" customWidth="1"/>
    <col min="8" max="8" width="24.85546875" customWidth="1"/>
    <col min="9" max="9" width="7.140625" customWidth="1"/>
  </cols>
  <sheetData>
    <row r="1" spans="1:10" x14ac:dyDescent="0.2">
      <c r="A1" s="1" t="s">
        <v>522</v>
      </c>
      <c r="B1" s="1" t="s">
        <v>100</v>
      </c>
      <c r="C1" s="1" t="s">
        <v>102</v>
      </c>
      <c r="D1" s="1" t="s">
        <v>523</v>
      </c>
      <c r="E1" s="1" t="s">
        <v>524</v>
      </c>
      <c r="F1" s="1" t="s">
        <v>103</v>
      </c>
      <c r="G1" s="1" t="s">
        <v>525</v>
      </c>
      <c r="H1" s="1" t="s">
        <v>526</v>
      </c>
      <c r="I1" s="1" t="s">
        <v>97</v>
      </c>
      <c r="J1" s="2"/>
    </row>
    <row r="2" spans="1:10" x14ac:dyDescent="0.2">
      <c r="A2" s="10">
        <v>45907.909722222219</v>
      </c>
      <c r="B2" s="7">
        <v>18000</v>
      </c>
      <c r="C2" s="3" t="s">
        <v>437</v>
      </c>
      <c r="D2" s="3" t="s">
        <v>527</v>
      </c>
      <c r="E2" s="3" t="s">
        <v>528</v>
      </c>
      <c r="F2" s="3" t="s">
        <v>529</v>
      </c>
      <c r="G2" s="3" t="s">
        <v>85</v>
      </c>
      <c r="H2" s="3" t="s">
        <v>530</v>
      </c>
      <c r="I2" s="15">
        <v>45901</v>
      </c>
    </row>
    <row r="3" spans="1:10" x14ac:dyDescent="0.2">
      <c r="A3" s="10">
        <v>45907.869444444441</v>
      </c>
      <c r="B3" s="7">
        <v>12000</v>
      </c>
      <c r="C3" s="3" t="s">
        <v>272</v>
      </c>
      <c r="D3" s="3" t="s">
        <v>531</v>
      </c>
      <c r="E3" s="3" t="s">
        <v>532</v>
      </c>
      <c r="F3" s="3" t="s">
        <v>529</v>
      </c>
      <c r="G3" s="3" t="s">
        <v>50</v>
      </c>
      <c r="H3" s="3" t="s">
        <v>533</v>
      </c>
      <c r="I3" s="15">
        <v>45901</v>
      </c>
    </row>
    <row r="4" spans="1:10" x14ac:dyDescent="0.2">
      <c r="A4" s="10">
        <v>45907.395833333336</v>
      </c>
      <c r="B4" s="7">
        <v>12000</v>
      </c>
      <c r="C4" s="3" t="s">
        <v>438</v>
      </c>
      <c r="D4" s="3" t="s">
        <v>49</v>
      </c>
      <c r="E4" s="3" t="s">
        <v>534</v>
      </c>
      <c r="F4" s="3" t="s">
        <v>529</v>
      </c>
      <c r="G4" s="3" t="s">
        <v>48</v>
      </c>
      <c r="H4" s="3" t="s">
        <v>535</v>
      </c>
      <c r="I4" s="15">
        <v>45901</v>
      </c>
    </row>
    <row r="5" spans="1:10" x14ac:dyDescent="0.2">
      <c r="A5" s="10">
        <v>45906.838888888888</v>
      </c>
      <c r="B5" s="7">
        <v>12000</v>
      </c>
      <c r="C5" s="3" t="s">
        <v>141</v>
      </c>
      <c r="D5" s="3" t="s">
        <v>140</v>
      </c>
      <c r="E5" s="3" t="s">
        <v>536</v>
      </c>
      <c r="F5" s="3" t="s">
        <v>529</v>
      </c>
      <c r="G5" s="3" t="s">
        <v>13</v>
      </c>
      <c r="H5" s="3" t="s">
        <v>537</v>
      </c>
      <c r="I5" s="15">
        <v>45901</v>
      </c>
    </row>
    <row r="6" spans="1:10" x14ac:dyDescent="0.2">
      <c r="A6" s="10">
        <v>45906.59375</v>
      </c>
      <c r="B6" s="7">
        <v>12000</v>
      </c>
      <c r="C6" s="3" t="s">
        <v>439</v>
      </c>
      <c r="D6" s="3" t="s">
        <v>538</v>
      </c>
      <c r="E6" s="3" t="s">
        <v>539</v>
      </c>
      <c r="F6" s="3" t="s">
        <v>529</v>
      </c>
      <c r="G6" s="3" t="s">
        <v>57</v>
      </c>
      <c r="H6" s="3" t="s">
        <v>540</v>
      </c>
      <c r="I6" s="15">
        <v>45901</v>
      </c>
    </row>
    <row r="7" spans="1:10" x14ac:dyDescent="0.2">
      <c r="A7" s="10">
        <v>45906.404166666667</v>
      </c>
      <c r="B7" s="7">
        <v>12000</v>
      </c>
      <c r="C7" s="3" t="s">
        <v>377</v>
      </c>
      <c r="D7" s="3" t="s">
        <v>541</v>
      </c>
      <c r="E7" s="3" t="s">
        <v>542</v>
      </c>
      <c r="F7" s="3" t="s">
        <v>529</v>
      </c>
      <c r="G7" s="3" t="s">
        <v>78</v>
      </c>
      <c r="H7" s="3" t="s">
        <v>543</v>
      </c>
      <c r="I7" s="15">
        <v>45901</v>
      </c>
    </row>
    <row r="8" spans="1:10" x14ac:dyDescent="0.2">
      <c r="A8" s="10">
        <v>45906.404166666667</v>
      </c>
      <c r="B8" s="7">
        <v>12000</v>
      </c>
      <c r="C8" s="3" t="s">
        <v>278</v>
      </c>
      <c r="D8" s="3" t="s">
        <v>544</v>
      </c>
      <c r="E8" s="3" t="s">
        <v>545</v>
      </c>
      <c r="F8" s="3" t="s">
        <v>529</v>
      </c>
      <c r="G8" s="3" t="s">
        <v>52</v>
      </c>
      <c r="H8" s="3" t="s">
        <v>546</v>
      </c>
      <c r="I8" s="15">
        <v>45901</v>
      </c>
    </row>
    <row r="9" spans="1:10" x14ac:dyDescent="0.2">
      <c r="A9" s="10">
        <v>45905.879166666666</v>
      </c>
      <c r="B9" s="7">
        <v>7000</v>
      </c>
      <c r="C9" s="3" t="s">
        <v>440</v>
      </c>
      <c r="D9" s="3" t="s">
        <v>49</v>
      </c>
      <c r="E9" s="3" t="s">
        <v>534</v>
      </c>
      <c r="F9" s="3" t="s">
        <v>529</v>
      </c>
      <c r="G9" s="3" t="s">
        <v>48</v>
      </c>
      <c r="H9" s="3" t="s">
        <v>535</v>
      </c>
      <c r="I9" s="15">
        <v>45901</v>
      </c>
    </row>
    <row r="10" spans="1:10" x14ac:dyDescent="0.2">
      <c r="A10" s="10">
        <v>45905.602777777778</v>
      </c>
      <c r="B10" s="7">
        <v>12000</v>
      </c>
      <c r="C10" s="3" t="s">
        <v>361</v>
      </c>
      <c r="D10" s="3" t="s">
        <v>547</v>
      </c>
      <c r="E10" s="3" t="s">
        <v>548</v>
      </c>
      <c r="F10" s="3" t="s">
        <v>529</v>
      </c>
      <c r="G10" s="3" t="s">
        <v>74</v>
      </c>
      <c r="H10" s="3" t="s">
        <v>549</v>
      </c>
      <c r="I10" s="15">
        <v>45901</v>
      </c>
    </row>
    <row r="11" spans="1:10" x14ac:dyDescent="0.2">
      <c r="A11" s="10">
        <v>45905.467361111114</v>
      </c>
      <c r="B11" s="7">
        <v>12000</v>
      </c>
      <c r="C11" s="3" t="s">
        <v>106</v>
      </c>
      <c r="D11" s="3" t="s">
        <v>550</v>
      </c>
      <c r="E11" s="3" t="s">
        <v>551</v>
      </c>
      <c r="F11" s="3" t="s">
        <v>529</v>
      </c>
      <c r="G11" s="3" t="s">
        <v>5</v>
      </c>
      <c r="H11" s="3" t="s">
        <v>552</v>
      </c>
      <c r="I11" s="15">
        <v>45901</v>
      </c>
    </row>
    <row r="12" spans="1:10" x14ac:dyDescent="0.2">
      <c r="A12" s="10">
        <v>45904.599305555559</v>
      </c>
      <c r="B12" s="7">
        <v>12000</v>
      </c>
      <c r="C12" s="3" t="s">
        <v>385</v>
      </c>
      <c r="D12" s="3" t="s">
        <v>553</v>
      </c>
      <c r="E12" s="3" t="s">
        <v>554</v>
      </c>
      <c r="F12" s="3" t="s">
        <v>529</v>
      </c>
      <c r="G12" s="3" t="s">
        <v>80</v>
      </c>
      <c r="H12" s="3" t="s">
        <v>555</v>
      </c>
      <c r="I12" s="15">
        <v>45901</v>
      </c>
    </row>
    <row r="13" spans="1:10" x14ac:dyDescent="0.2">
      <c r="A13" s="10">
        <v>45904.510416666664</v>
      </c>
      <c r="B13" s="7">
        <v>12000</v>
      </c>
      <c r="C13" s="3" t="s">
        <v>197</v>
      </c>
      <c r="D13" s="3" t="s">
        <v>556</v>
      </c>
      <c r="E13" s="3" t="s">
        <v>557</v>
      </c>
      <c r="F13" s="3" t="s">
        <v>529</v>
      </c>
      <c r="G13" s="3" t="s">
        <v>28</v>
      </c>
      <c r="H13" s="3" t="s">
        <v>558</v>
      </c>
      <c r="I13" s="15">
        <v>45901</v>
      </c>
    </row>
    <row r="14" spans="1:10" x14ac:dyDescent="0.2">
      <c r="A14" s="10">
        <v>45904.492361111108</v>
      </c>
      <c r="B14" s="7">
        <v>12000</v>
      </c>
      <c r="C14" s="3" t="s">
        <v>160</v>
      </c>
      <c r="D14" s="3" t="s">
        <v>559</v>
      </c>
      <c r="E14" s="3" t="s">
        <v>560</v>
      </c>
      <c r="F14" s="3" t="s">
        <v>529</v>
      </c>
      <c r="G14" s="3" t="s">
        <v>18</v>
      </c>
      <c r="H14" s="3" t="s">
        <v>561</v>
      </c>
      <c r="I14" s="15">
        <v>45901</v>
      </c>
    </row>
    <row r="15" spans="1:10" x14ac:dyDescent="0.2">
      <c r="A15" s="10">
        <v>45904.306944444441</v>
      </c>
      <c r="B15" s="7">
        <v>12000</v>
      </c>
      <c r="C15" s="3" t="s">
        <v>120</v>
      </c>
      <c r="D15" s="3" t="s">
        <v>562</v>
      </c>
      <c r="E15" s="3" t="s">
        <v>563</v>
      </c>
      <c r="F15" s="3" t="s">
        <v>529</v>
      </c>
      <c r="G15" s="3" t="s">
        <v>9</v>
      </c>
      <c r="H15" s="3" t="s">
        <v>564</v>
      </c>
      <c r="I15" s="15">
        <v>45901</v>
      </c>
    </row>
    <row r="16" spans="1:10" x14ac:dyDescent="0.2">
      <c r="A16" s="10">
        <v>45904.054166666669</v>
      </c>
      <c r="B16" s="7">
        <v>12000</v>
      </c>
      <c r="C16" s="3" t="s">
        <v>441</v>
      </c>
      <c r="D16" s="3" t="s">
        <v>565</v>
      </c>
      <c r="E16" s="3" t="s">
        <v>566</v>
      </c>
      <c r="F16" s="3" t="s">
        <v>529</v>
      </c>
      <c r="G16" s="3" t="s">
        <v>22</v>
      </c>
      <c r="H16" s="3" t="s">
        <v>567</v>
      </c>
      <c r="I16" s="15">
        <v>45901</v>
      </c>
    </row>
    <row r="17" spans="1:9" x14ac:dyDescent="0.2">
      <c r="A17" s="10">
        <v>45903.4375</v>
      </c>
      <c r="B17" s="7">
        <v>12000</v>
      </c>
      <c r="C17" s="3" t="s">
        <v>286</v>
      </c>
      <c r="D17" s="3" t="s">
        <v>568</v>
      </c>
      <c r="E17" s="3" t="s">
        <v>569</v>
      </c>
      <c r="F17" s="3" t="s">
        <v>529</v>
      </c>
      <c r="G17" s="3" t="s">
        <v>54</v>
      </c>
      <c r="H17" s="3" t="s">
        <v>570</v>
      </c>
      <c r="I17" s="15">
        <v>45901</v>
      </c>
    </row>
    <row r="18" spans="1:9" x14ac:dyDescent="0.2">
      <c r="A18" s="10">
        <v>45903.413194444445</v>
      </c>
      <c r="B18" s="7">
        <v>12000</v>
      </c>
      <c r="C18" s="3" t="s">
        <v>332</v>
      </c>
      <c r="D18" s="3" t="s">
        <v>571</v>
      </c>
      <c r="E18" s="3" t="s">
        <v>572</v>
      </c>
      <c r="F18" s="3" t="s">
        <v>529</v>
      </c>
      <c r="G18" s="3" t="s">
        <v>65</v>
      </c>
      <c r="H18" s="3" t="s">
        <v>573</v>
      </c>
      <c r="I18" s="15">
        <v>45901</v>
      </c>
    </row>
    <row r="19" spans="1:9" x14ac:dyDescent="0.2">
      <c r="A19" s="10">
        <v>45903.340277777781</v>
      </c>
      <c r="B19" s="7">
        <v>12000</v>
      </c>
      <c r="C19" s="3" t="s">
        <v>442</v>
      </c>
      <c r="D19" s="3" t="s">
        <v>574</v>
      </c>
      <c r="E19" s="3" t="s">
        <v>575</v>
      </c>
      <c r="F19" s="3" t="s">
        <v>529</v>
      </c>
      <c r="G19" s="3" t="s">
        <v>76</v>
      </c>
      <c r="H19" s="3" t="s">
        <v>576</v>
      </c>
      <c r="I19" s="15">
        <v>45901</v>
      </c>
    </row>
    <row r="20" spans="1:9" x14ac:dyDescent="0.2">
      <c r="A20" s="10">
        <v>45902.915277777778</v>
      </c>
      <c r="B20" s="7">
        <v>12000</v>
      </c>
      <c r="C20" s="3" t="s">
        <v>255</v>
      </c>
      <c r="D20" s="3" t="s">
        <v>577</v>
      </c>
      <c r="E20" s="3" t="s">
        <v>578</v>
      </c>
      <c r="F20" s="3" t="s">
        <v>529</v>
      </c>
      <c r="G20" s="3" t="s">
        <v>46</v>
      </c>
      <c r="H20" s="3" t="s">
        <v>579</v>
      </c>
      <c r="I20" s="15">
        <v>45901</v>
      </c>
    </row>
    <row r="21" spans="1:9" x14ac:dyDescent="0.2">
      <c r="A21" s="10">
        <v>45902.809027777781</v>
      </c>
      <c r="B21" s="7">
        <v>12000</v>
      </c>
      <c r="C21" s="3" t="s">
        <v>443</v>
      </c>
      <c r="D21" s="3" t="s">
        <v>580</v>
      </c>
      <c r="E21" s="3" t="s">
        <v>581</v>
      </c>
      <c r="F21" s="3" t="s">
        <v>529</v>
      </c>
      <c r="G21" s="3" t="s">
        <v>59</v>
      </c>
      <c r="H21" s="3" t="s">
        <v>582</v>
      </c>
      <c r="I21" s="15">
        <v>45901</v>
      </c>
    </row>
    <row r="22" spans="1:9" x14ac:dyDescent="0.2">
      <c r="A22" s="10">
        <v>45902.377083333333</v>
      </c>
      <c r="B22" s="7">
        <v>12000</v>
      </c>
      <c r="C22" s="3" t="s">
        <v>151</v>
      </c>
      <c r="D22" s="3" t="s">
        <v>583</v>
      </c>
      <c r="E22" s="3" t="s">
        <v>584</v>
      </c>
      <c r="F22" s="3" t="s">
        <v>529</v>
      </c>
      <c r="G22" s="3" t="s">
        <v>15</v>
      </c>
      <c r="H22" s="3" t="s">
        <v>585</v>
      </c>
      <c r="I22" s="15">
        <v>45901</v>
      </c>
    </row>
    <row r="23" spans="1:9" x14ac:dyDescent="0.2">
      <c r="A23" s="10">
        <v>45901.443055555559</v>
      </c>
      <c r="B23" s="7">
        <v>12000</v>
      </c>
      <c r="C23" s="3" t="s">
        <v>128</v>
      </c>
      <c r="D23" s="3" t="s">
        <v>586</v>
      </c>
      <c r="E23" s="3" t="s">
        <v>587</v>
      </c>
      <c r="F23" s="3" t="s">
        <v>529</v>
      </c>
      <c r="G23" s="3" t="s">
        <v>11</v>
      </c>
      <c r="H23" s="3" t="s">
        <v>588</v>
      </c>
      <c r="I23" s="15">
        <v>45901</v>
      </c>
    </row>
    <row r="24" spans="1:9" x14ac:dyDescent="0.2">
      <c r="A24" s="10">
        <v>45901.317361111112</v>
      </c>
      <c r="B24" s="7">
        <v>12000</v>
      </c>
      <c r="C24" s="3" t="s">
        <v>324</v>
      </c>
      <c r="D24" s="3" t="s">
        <v>589</v>
      </c>
      <c r="E24" s="3" t="s">
        <v>590</v>
      </c>
      <c r="F24" s="3" t="s">
        <v>529</v>
      </c>
      <c r="G24" s="3" t="s">
        <v>63</v>
      </c>
      <c r="H24" s="3" t="s">
        <v>591</v>
      </c>
      <c r="I24" s="15">
        <v>45901</v>
      </c>
    </row>
    <row r="25" spans="1:9" x14ac:dyDescent="0.2">
      <c r="A25" s="10">
        <v>45900.520138888889</v>
      </c>
      <c r="B25" s="7">
        <v>12000</v>
      </c>
      <c r="C25" s="3" t="s">
        <v>444</v>
      </c>
      <c r="D25" s="3" t="s">
        <v>592</v>
      </c>
      <c r="E25" s="3" t="s">
        <v>593</v>
      </c>
      <c r="F25" s="3" t="s">
        <v>529</v>
      </c>
      <c r="G25" s="3" t="s">
        <v>37</v>
      </c>
      <c r="H25" s="3" t="s">
        <v>594</v>
      </c>
      <c r="I25" s="15">
        <v>45870</v>
      </c>
    </row>
    <row r="26" spans="1:9" x14ac:dyDescent="0.2">
      <c r="A26" s="10">
        <v>45899.460416666669</v>
      </c>
      <c r="B26" s="7">
        <v>12000</v>
      </c>
      <c r="C26" s="3" t="s">
        <v>445</v>
      </c>
      <c r="D26" s="3" t="s">
        <v>595</v>
      </c>
      <c r="E26" s="3" t="s">
        <v>596</v>
      </c>
      <c r="F26" s="3" t="s">
        <v>529</v>
      </c>
      <c r="G26" s="3" t="s">
        <v>70</v>
      </c>
      <c r="H26" s="3" t="s">
        <v>597</v>
      </c>
      <c r="I26" s="15">
        <v>45870</v>
      </c>
    </row>
    <row r="27" spans="1:9" x14ac:dyDescent="0.2">
      <c r="A27" s="10">
        <v>45898.945138888892</v>
      </c>
      <c r="B27" s="7">
        <v>17000</v>
      </c>
      <c r="C27" s="3" t="s">
        <v>446</v>
      </c>
      <c r="D27" s="3" t="s">
        <v>586</v>
      </c>
      <c r="E27" s="3" t="s">
        <v>587</v>
      </c>
      <c r="F27" s="3" t="s">
        <v>529</v>
      </c>
      <c r="G27" s="3" t="s">
        <v>11</v>
      </c>
      <c r="H27" s="3" t="s">
        <v>588</v>
      </c>
      <c r="I27" s="15">
        <v>45870</v>
      </c>
    </row>
    <row r="28" spans="1:9" x14ac:dyDescent="0.2">
      <c r="A28" s="10">
        <v>45898.916666666664</v>
      </c>
      <c r="B28" s="7">
        <v>12000</v>
      </c>
      <c r="C28" s="3" t="s">
        <v>447</v>
      </c>
      <c r="D28" s="3" t="s">
        <v>598</v>
      </c>
      <c r="E28" s="3" t="s">
        <v>599</v>
      </c>
      <c r="F28" s="3" t="s">
        <v>529</v>
      </c>
      <c r="G28" s="3" t="s">
        <v>35</v>
      </c>
      <c r="H28" s="3" t="s">
        <v>600</v>
      </c>
      <c r="I28" s="15">
        <v>45870</v>
      </c>
    </row>
    <row r="29" spans="1:9" x14ac:dyDescent="0.2">
      <c r="A29" s="10">
        <v>45898.855555555558</v>
      </c>
      <c r="B29" s="7">
        <v>15000</v>
      </c>
      <c r="C29" s="3" t="s">
        <v>448</v>
      </c>
      <c r="D29" s="3" t="s">
        <v>598</v>
      </c>
      <c r="E29" s="3" t="s">
        <v>599</v>
      </c>
      <c r="F29" s="3" t="s">
        <v>529</v>
      </c>
      <c r="G29" s="3" t="s">
        <v>35</v>
      </c>
      <c r="H29" s="3" t="s">
        <v>600</v>
      </c>
      <c r="I29" s="15">
        <v>45870</v>
      </c>
    </row>
    <row r="30" spans="1:9" x14ac:dyDescent="0.2">
      <c r="A30" s="10">
        <v>45898.138194444444</v>
      </c>
      <c r="B30" s="7">
        <v>12000</v>
      </c>
      <c r="C30" s="3" t="s">
        <v>449</v>
      </c>
      <c r="D30" s="3" t="s">
        <v>601</v>
      </c>
      <c r="E30" s="3" t="s">
        <v>602</v>
      </c>
      <c r="F30" s="3" t="s">
        <v>529</v>
      </c>
      <c r="G30" s="3" t="s">
        <v>39</v>
      </c>
      <c r="H30" s="3" t="s">
        <v>603</v>
      </c>
      <c r="I30" s="15">
        <v>45870</v>
      </c>
    </row>
    <row r="31" spans="1:9" x14ac:dyDescent="0.2">
      <c r="A31" s="10">
        <v>45893.340277777781</v>
      </c>
      <c r="B31" s="7">
        <v>12000</v>
      </c>
      <c r="C31" s="3" t="s">
        <v>166</v>
      </c>
      <c r="D31" s="3" t="s">
        <v>604</v>
      </c>
      <c r="E31" s="3" t="s">
        <v>605</v>
      </c>
      <c r="F31" s="3" t="s">
        <v>529</v>
      </c>
      <c r="G31" s="3" t="s">
        <v>20</v>
      </c>
      <c r="H31" s="3" t="s">
        <v>606</v>
      </c>
      <c r="I31" s="15">
        <v>45870</v>
      </c>
    </row>
    <row r="32" spans="1:9" x14ac:dyDescent="0.2">
      <c r="A32" s="10">
        <v>45892.677777777775</v>
      </c>
      <c r="B32" s="7">
        <v>7000</v>
      </c>
      <c r="C32" s="3" t="s">
        <v>450</v>
      </c>
      <c r="D32" s="3" t="s">
        <v>586</v>
      </c>
      <c r="E32" s="3" t="s">
        <v>587</v>
      </c>
      <c r="F32" s="3" t="s">
        <v>529</v>
      </c>
      <c r="G32" s="3" t="s">
        <v>11</v>
      </c>
      <c r="H32" s="3" t="s">
        <v>588</v>
      </c>
      <c r="I32" s="15">
        <v>45870</v>
      </c>
    </row>
    <row r="33" spans="1:9" x14ac:dyDescent="0.2">
      <c r="A33" s="10">
        <v>45892.041666666664</v>
      </c>
      <c r="B33" s="7">
        <v>12000</v>
      </c>
      <c r="C33" s="3" t="s">
        <v>179</v>
      </c>
      <c r="D33" s="3" t="s">
        <v>607</v>
      </c>
      <c r="E33" s="3" t="s">
        <v>608</v>
      </c>
      <c r="F33" s="3" t="s">
        <v>529</v>
      </c>
      <c r="G33" s="3" t="s">
        <v>24</v>
      </c>
      <c r="H33" s="3" t="s">
        <v>609</v>
      </c>
      <c r="I33" s="15">
        <v>45870</v>
      </c>
    </row>
    <row r="34" spans="1:9" x14ac:dyDescent="0.2">
      <c r="A34" s="10">
        <v>45883.041666666664</v>
      </c>
      <c r="B34" s="7">
        <v>15000</v>
      </c>
      <c r="C34" s="3" t="s">
        <v>378</v>
      </c>
      <c r="D34" s="3" t="s">
        <v>610</v>
      </c>
      <c r="E34" s="3" t="s">
        <v>542</v>
      </c>
      <c r="F34" s="3" t="s">
        <v>529</v>
      </c>
      <c r="G34" s="3" t="s">
        <v>78</v>
      </c>
      <c r="H34" s="3" t="s">
        <v>543</v>
      </c>
      <c r="I34" s="15">
        <v>45870</v>
      </c>
    </row>
    <row r="35" spans="1:9" x14ac:dyDescent="0.2">
      <c r="A35" s="10">
        <v>45882.897222222222</v>
      </c>
      <c r="B35" s="7">
        <v>60000</v>
      </c>
      <c r="C35" s="3" t="s">
        <v>451</v>
      </c>
      <c r="D35" s="3" t="s">
        <v>611</v>
      </c>
      <c r="E35" s="3" t="s">
        <v>612</v>
      </c>
      <c r="F35" s="3" t="s">
        <v>529</v>
      </c>
      <c r="G35" s="3" t="s">
        <v>83</v>
      </c>
      <c r="H35" s="3" t="s">
        <v>613</v>
      </c>
      <c r="I35" s="15">
        <v>45870</v>
      </c>
    </row>
    <row r="36" spans="1:9" x14ac:dyDescent="0.2">
      <c r="A36" s="10">
        <v>45882.601388888892</v>
      </c>
      <c r="B36" s="7">
        <v>20000</v>
      </c>
      <c r="C36" s="3" t="s">
        <v>452</v>
      </c>
      <c r="D36" s="3" t="s">
        <v>614</v>
      </c>
      <c r="E36" s="3" t="s">
        <v>615</v>
      </c>
      <c r="F36" s="3" t="s">
        <v>529</v>
      </c>
      <c r="G36" s="3" t="s">
        <v>44</v>
      </c>
      <c r="H36" s="3" t="s">
        <v>616</v>
      </c>
      <c r="I36" s="15">
        <v>45870</v>
      </c>
    </row>
    <row r="37" spans="1:9" x14ac:dyDescent="0.2">
      <c r="A37" s="10">
        <v>45881.929861111108</v>
      </c>
      <c r="B37" s="7">
        <v>15000</v>
      </c>
      <c r="C37" s="3" t="s">
        <v>273</v>
      </c>
      <c r="D37" s="3" t="s">
        <v>531</v>
      </c>
      <c r="E37" s="3" t="s">
        <v>532</v>
      </c>
      <c r="F37" s="3" t="s">
        <v>529</v>
      </c>
      <c r="G37" s="3" t="s">
        <v>50</v>
      </c>
      <c r="H37" s="3" t="s">
        <v>533</v>
      </c>
      <c r="I37" s="15">
        <v>45870</v>
      </c>
    </row>
    <row r="38" spans="1:9" x14ac:dyDescent="0.2">
      <c r="A38" s="10">
        <v>45881.392361111109</v>
      </c>
      <c r="B38" s="7">
        <v>12000</v>
      </c>
      <c r="C38" s="3" t="s">
        <v>204</v>
      </c>
      <c r="D38" s="3" t="s">
        <v>617</v>
      </c>
      <c r="E38" s="3" t="s">
        <v>618</v>
      </c>
      <c r="F38" s="3" t="s">
        <v>529</v>
      </c>
      <c r="G38" s="3" t="s">
        <v>31</v>
      </c>
      <c r="H38" s="3" t="s">
        <v>619</v>
      </c>
      <c r="I38" s="15">
        <v>45870</v>
      </c>
    </row>
    <row r="39" spans="1:9" x14ac:dyDescent="0.2">
      <c r="A39" s="10">
        <v>45880.925000000003</v>
      </c>
      <c r="B39" s="7">
        <v>30000</v>
      </c>
      <c r="C39" s="3" t="s">
        <v>453</v>
      </c>
      <c r="D39" s="3" t="s">
        <v>589</v>
      </c>
      <c r="E39" s="3" t="s">
        <v>590</v>
      </c>
      <c r="F39" s="3" t="s">
        <v>529</v>
      </c>
      <c r="G39" s="3" t="s">
        <v>63</v>
      </c>
      <c r="H39" s="3" t="s">
        <v>591</v>
      </c>
      <c r="I39" s="15">
        <v>45870</v>
      </c>
    </row>
    <row r="40" spans="1:9" x14ac:dyDescent="0.2">
      <c r="A40" s="10">
        <v>45880.404861111114</v>
      </c>
      <c r="B40" s="7">
        <v>12000</v>
      </c>
      <c r="C40" s="3" t="s">
        <v>454</v>
      </c>
      <c r="D40" s="3" t="s">
        <v>620</v>
      </c>
      <c r="E40" s="3" t="s">
        <v>612</v>
      </c>
      <c r="F40" s="3" t="s">
        <v>529</v>
      </c>
      <c r="G40" s="3" t="s">
        <v>83</v>
      </c>
      <c r="H40" s="3" t="s">
        <v>613</v>
      </c>
      <c r="I40" s="15">
        <v>45870</v>
      </c>
    </row>
    <row r="41" spans="1:9" x14ac:dyDescent="0.2">
      <c r="A41" s="10">
        <v>45877.407638888886</v>
      </c>
      <c r="B41" s="7">
        <v>12000</v>
      </c>
      <c r="C41" s="3" t="s">
        <v>263</v>
      </c>
      <c r="D41" s="3" t="s">
        <v>49</v>
      </c>
      <c r="E41" s="3" t="s">
        <v>534</v>
      </c>
      <c r="F41" s="3" t="s">
        <v>529</v>
      </c>
      <c r="G41" s="3" t="s">
        <v>48</v>
      </c>
      <c r="H41" s="3" t="s">
        <v>535</v>
      </c>
      <c r="I41" s="15">
        <v>45870</v>
      </c>
    </row>
    <row r="42" spans="1:9" x14ac:dyDescent="0.2">
      <c r="A42" s="10">
        <v>45875.880555555559</v>
      </c>
      <c r="B42" s="7">
        <v>12000</v>
      </c>
      <c r="C42" s="3" t="s">
        <v>108</v>
      </c>
      <c r="D42" s="3" t="s">
        <v>550</v>
      </c>
      <c r="E42" s="3" t="s">
        <v>551</v>
      </c>
      <c r="F42" s="3" t="s">
        <v>529</v>
      </c>
      <c r="G42" s="3" t="s">
        <v>5</v>
      </c>
      <c r="H42" s="3" t="s">
        <v>552</v>
      </c>
      <c r="I42" s="15">
        <v>45870</v>
      </c>
    </row>
    <row r="43" spans="1:9" x14ac:dyDescent="0.2">
      <c r="A43" s="10">
        <v>45876.330555555556</v>
      </c>
      <c r="B43" s="7">
        <v>12000</v>
      </c>
      <c r="C43" s="3" t="s">
        <v>142</v>
      </c>
      <c r="D43" s="3" t="s">
        <v>140</v>
      </c>
      <c r="E43" s="3" t="s">
        <v>536</v>
      </c>
      <c r="F43" s="3" t="s">
        <v>529</v>
      </c>
      <c r="G43" s="3" t="s">
        <v>13</v>
      </c>
      <c r="H43" s="3" t="s">
        <v>537</v>
      </c>
      <c r="I43" s="15">
        <v>45870</v>
      </c>
    </row>
    <row r="44" spans="1:9" x14ac:dyDescent="0.2">
      <c r="A44" s="10">
        <v>45875.515277777777</v>
      </c>
      <c r="B44" s="7">
        <v>12000</v>
      </c>
      <c r="C44" s="3" t="s">
        <v>362</v>
      </c>
      <c r="D44" s="3" t="s">
        <v>547</v>
      </c>
      <c r="E44" s="3" t="s">
        <v>548</v>
      </c>
      <c r="F44" s="3" t="s">
        <v>529</v>
      </c>
      <c r="G44" s="3" t="s">
        <v>74</v>
      </c>
      <c r="H44" s="3" t="s">
        <v>549</v>
      </c>
      <c r="I44" s="15">
        <v>45870</v>
      </c>
    </row>
    <row r="45" spans="1:9" x14ac:dyDescent="0.2">
      <c r="A45" s="10">
        <v>45875.460416666669</v>
      </c>
      <c r="B45" s="7">
        <v>12000</v>
      </c>
      <c r="C45" s="3" t="s">
        <v>369</v>
      </c>
      <c r="D45" s="3" t="s">
        <v>574</v>
      </c>
      <c r="E45" s="3" t="s">
        <v>575</v>
      </c>
      <c r="F45" s="3" t="s">
        <v>529</v>
      </c>
      <c r="G45" s="3" t="s">
        <v>76</v>
      </c>
      <c r="H45" s="3" t="s">
        <v>576</v>
      </c>
      <c r="I45" s="15">
        <v>45870</v>
      </c>
    </row>
    <row r="46" spans="1:9" x14ac:dyDescent="0.2">
      <c r="A46" s="10">
        <v>45875.398611111108</v>
      </c>
      <c r="B46" s="7">
        <v>12000</v>
      </c>
      <c r="C46" s="3" t="s">
        <v>455</v>
      </c>
      <c r="D46" s="3" t="s">
        <v>553</v>
      </c>
      <c r="E46" s="3" t="s">
        <v>554</v>
      </c>
      <c r="F46" s="3" t="s">
        <v>529</v>
      </c>
      <c r="G46" s="3" t="s">
        <v>80</v>
      </c>
      <c r="H46" s="3" t="s">
        <v>555</v>
      </c>
      <c r="I46" s="15">
        <v>45870</v>
      </c>
    </row>
    <row r="47" spans="1:9" x14ac:dyDescent="0.2">
      <c r="A47" s="10">
        <v>45874.949305555558</v>
      </c>
      <c r="B47" s="7">
        <v>12000</v>
      </c>
      <c r="C47" s="3" t="s">
        <v>333</v>
      </c>
      <c r="D47" s="3" t="s">
        <v>571</v>
      </c>
      <c r="E47" s="3" t="s">
        <v>572</v>
      </c>
      <c r="F47" s="3" t="s">
        <v>529</v>
      </c>
      <c r="G47" s="3" t="s">
        <v>65</v>
      </c>
      <c r="H47" s="3" t="s">
        <v>573</v>
      </c>
      <c r="I47" s="15">
        <v>45870</v>
      </c>
    </row>
    <row r="48" spans="1:9" x14ac:dyDescent="0.2">
      <c r="A48" s="10">
        <v>45874.932638888888</v>
      </c>
      <c r="B48" s="7">
        <v>18000</v>
      </c>
      <c r="C48" s="3" t="s">
        <v>400</v>
      </c>
      <c r="D48" s="3" t="s">
        <v>527</v>
      </c>
      <c r="E48" s="3" t="s">
        <v>528</v>
      </c>
      <c r="F48" s="3" t="s">
        <v>529</v>
      </c>
      <c r="G48" s="3" t="s">
        <v>85</v>
      </c>
      <c r="H48" s="3" t="s">
        <v>530</v>
      </c>
      <c r="I48" s="15">
        <v>45870</v>
      </c>
    </row>
    <row r="49" spans="1:9" x14ac:dyDescent="0.2">
      <c r="A49" s="10">
        <v>45874.845138888886</v>
      </c>
      <c r="B49" s="7">
        <v>12000</v>
      </c>
      <c r="C49" s="3" t="s">
        <v>315</v>
      </c>
      <c r="D49" s="3" t="s">
        <v>538</v>
      </c>
      <c r="E49" s="3" t="s">
        <v>539</v>
      </c>
      <c r="F49" s="3" t="s">
        <v>529</v>
      </c>
      <c r="G49" s="3" t="s">
        <v>61</v>
      </c>
      <c r="H49" s="3" t="s">
        <v>621</v>
      </c>
      <c r="I49" s="15">
        <v>45870</v>
      </c>
    </row>
    <row r="50" spans="1:9" x14ac:dyDescent="0.2">
      <c r="A50" s="10">
        <v>45874.727777777778</v>
      </c>
      <c r="B50" s="7">
        <v>12000</v>
      </c>
      <c r="C50" s="3" t="s">
        <v>287</v>
      </c>
      <c r="D50" s="3" t="s">
        <v>568</v>
      </c>
      <c r="E50" s="3" t="s">
        <v>622</v>
      </c>
      <c r="F50" s="3" t="s">
        <v>529</v>
      </c>
      <c r="G50" s="3" t="s">
        <v>54</v>
      </c>
      <c r="H50" s="3" t="s">
        <v>570</v>
      </c>
      <c r="I50" s="15">
        <v>45870</v>
      </c>
    </row>
    <row r="51" spans="1:9" x14ac:dyDescent="0.2">
      <c r="A51" s="10">
        <v>45874.715277777781</v>
      </c>
      <c r="B51" s="7">
        <v>7000</v>
      </c>
      <c r="C51" s="3" t="s">
        <v>456</v>
      </c>
      <c r="D51" s="3" t="s">
        <v>553</v>
      </c>
      <c r="E51" s="3" t="s">
        <v>554</v>
      </c>
      <c r="F51" s="3" t="s">
        <v>529</v>
      </c>
      <c r="G51" s="3" t="s">
        <v>80</v>
      </c>
      <c r="H51" s="3" t="s">
        <v>555</v>
      </c>
      <c r="I51" s="15">
        <v>45870</v>
      </c>
    </row>
    <row r="52" spans="1:9" x14ac:dyDescent="0.2">
      <c r="A52" s="10">
        <v>45873.720138888886</v>
      </c>
      <c r="B52" s="7">
        <v>12000</v>
      </c>
      <c r="C52" s="3" t="s">
        <v>121</v>
      </c>
      <c r="D52" s="3" t="s">
        <v>562</v>
      </c>
      <c r="E52" s="3" t="s">
        <v>563</v>
      </c>
      <c r="F52" s="3" t="s">
        <v>529</v>
      </c>
      <c r="G52" s="3" t="s">
        <v>9</v>
      </c>
      <c r="H52" s="3" t="s">
        <v>564</v>
      </c>
      <c r="I52" s="15">
        <v>45870</v>
      </c>
    </row>
    <row r="53" spans="1:9" x14ac:dyDescent="0.2">
      <c r="A53" s="10">
        <v>45873.698611111111</v>
      </c>
      <c r="B53" s="7">
        <v>12000</v>
      </c>
      <c r="C53" s="3" t="s">
        <v>175</v>
      </c>
      <c r="D53" s="3" t="s">
        <v>565</v>
      </c>
      <c r="E53" s="3" t="s">
        <v>566</v>
      </c>
      <c r="F53" s="3" t="s">
        <v>529</v>
      </c>
      <c r="G53" s="3" t="s">
        <v>22</v>
      </c>
      <c r="H53" s="3" t="s">
        <v>567</v>
      </c>
      <c r="I53" s="15">
        <v>45870</v>
      </c>
    </row>
    <row r="54" spans="1:9" x14ac:dyDescent="0.2">
      <c r="A54" s="10">
        <v>45873.445138888892</v>
      </c>
      <c r="B54" s="7">
        <v>12000</v>
      </c>
      <c r="C54" s="3" t="s">
        <v>161</v>
      </c>
      <c r="D54" s="3" t="s">
        <v>559</v>
      </c>
      <c r="E54" s="3" t="s">
        <v>560</v>
      </c>
      <c r="F54" s="3" t="s">
        <v>529</v>
      </c>
      <c r="G54" s="3" t="s">
        <v>18</v>
      </c>
      <c r="H54" s="3" t="s">
        <v>561</v>
      </c>
      <c r="I54" s="15">
        <v>45870</v>
      </c>
    </row>
    <row r="55" spans="1:9" x14ac:dyDescent="0.2">
      <c r="A55" s="10">
        <v>45873.402083333334</v>
      </c>
      <c r="B55" s="7">
        <v>12000</v>
      </c>
      <c r="C55" s="3" t="s">
        <v>152</v>
      </c>
      <c r="D55" s="3" t="s">
        <v>583</v>
      </c>
      <c r="E55" s="3" t="s">
        <v>584</v>
      </c>
      <c r="F55" s="3" t="s">
        <v>529</v>
      </c>
      <c r="G55" s="3" t="s">
        <v>15</v>
      </c>
      <c r="H55" s="3" t="s">
        <v>585</v>
      </c>
      <c r="I55" s="15">
        <v>45870</v>
      </c>
    </row>
    <row r="56" spans="1:9" x14ac:dyDescent="0.2">
      <c r="A56" s="10">
        <v>45871.665972222225</v>
      </c>
      <c r="B56" s="7">
        <v>27000</v>
      </c>
      <c r="C56" s="3" t="s">
        <v>355</v>
      </c>
      <c r="D56" s="3" t="s">
        <v>623</v>
      </c>
      <c r="E56" s="3" t="s">
        <v>624</v>
      </c>
      <c r="F56" s="3" t="s">
        <v>529</v>
      </c>
      <c r="G56" s="3" t="s">
        <v>72</v>
      </c>
      <c r="H56" s="3" t="s">
        <v>625</v>
      </c>
      <c r="I56" s="15">
        <v>45870</v>
      </c>
    </row>
    <row r="57" spans="1:9" x14ac:dyDescent="0.2">
      <c r="A57" s="10">
        <v>45870.928472222222</v>
      </c>
      <c r="B57" s="7">
        <v>12000</v>
      </c>
      <c r="C57" s="3" t="s">
        <v>457</v>
      </c>
      <c r="D57" s="3" t="s">
        <v>601</v>
      </c>
      <c r="E57" s="3" t="s">
        <v>602</v>
      </c>
      <c r="F57" s="3" t="s">
        <v>529</v>
      </c>
      <c r="G57" s="3" t="s">
        <v>39</v>
      </c>
      <c r="H57" s="3" t="s">
        <v>603</v>
      </c>
      <c r="I57" s="15">
        <v>45870</v>
      </c>
    </row>
    <row r="58" spans="1:9" x14ac:dyDescent="0.2">
      <c r="A58" s="10">
        <v>45870.717361111114</v>
      </c>
      <c r="B58" s="7">
        <v>12000</v>
      </c>
      <c r="C58" s="3" t="s">
        <v>458</v>
      </c>
      <c r="D58" s="3" t="s">
        <v>595</v>
      </c>
      <c r="E58" s="3" t="s">
        <v>596</v>
      </c>
      <c r="F58" s="3" t="s">
        <v>529</v>
      </c>
      <c r="G58" s="3" t="s">
        <v>70</v>
      </c>
      <c r="H58" s="3" t="s">
        <v>597</v>
      </c>
      <c r="I58" s="15">
        <v>45870</v>
      </c>
    </row>
    <row r="59" spans="1:9" x14ac:dyDescent="0.2">
      <c r="A59" s="10">
        <v>45870.640277777777</v>
      </c>
      <c r="B59" s="7">
        <v>12000</v>
      </c>
      <c r="C59" s="3" t="s">
        <v>459</v>
      </c>
      <c r="D59" s="3" t="s">
        <v>592</v>
      </c>
      <c r="E59" s="3" t="s">
        <v>593</v>
      </c>
      <c r="F59" s="3" t="s">
        <v>529</v>
      </c>
      <c r="G59" s="3" t="s">
        <v>37</v>
      </c>
      <c r="H59" s="3" t="s">
        <v>594</v>
      </c>
      <c r="I59" s="15">
        <v>45870</v>
      </c>
    </row>
    <row r="60" spans="1:9" x14ac:dyDescent="0.2">
      <c r="A60" s="10">
        <v>45870.406944444447</v>
      </c>
      <c r="B60" s="7">
        <v>10000</v>
      </c>
      <c r="C60" s="3" t="s">
        <v>239</v>
      </c>
      <c r="D60" s="3" t="s">
        <v>626</v>
      </c>
      <c r="E60" s="3" t="s">
        <v>627</v>
      </c>
      <c r="F60" s="3" t="s">
        <v>529</v>
      </c>
      <c r="G60" s="3" t="s">
        <v>41</v>
      </c>
      <c r="H60" s="3" t="s">
        <v>628</v>
      </c>
      <c r="I60" s="15">
        <v>45870</v>
      </c>
    </row>
    <row r="61" spans="1:9" x14ac:dyDescent="0.2">
      <c r="A61" s="10">
        <v>45870.368750000001</v>
      </c>
      <c r="B61" s="7">
        <v>12000</v>
      </c>
      <c r="C61" s="3" t="s">
        <v>188</v>
      </c>
      <c r="D61" s="3" t="s">
        <v>629</v>
      </c>
      <c r="E61" s="3" t="s">
        <v>630</v>
      </c>
      <c r="F61" s="3" t="s">
        <v>529</v>
      </c>
      <c r="G61" s="3" t="s">
        <v>26</v>
      </c>
      <c r="H61" s="3" t="s">
        <v>631</v>
      </c>
      <c r="I61" s="15">
        <v>45870</v>
      </c>
    </row>
    <row r="62" spans="1:9" x14ac:dyDescent="0.2">
      <c r="A62" s="10">
        <v>45868.606249999997</v>
      </c>
      <c r="B62" s="7">
        <v>12000</v>
      </c>
      <c r="C62" s="3" t="s">
        <v>167</v>
      </c>
      <c r="D62" s="3" t="s">
        <v>604</v>
      </c>
      <c r="E62" s="3" t="s">
        <v>605</v>
      </c>
      <c r="F62" s="3" t="s">
        <v>529</v>
      </c>
      <c r="G62" s="3" t="s">
        <v>20</v>
      </c>
      <c r="H62" s="3" t="s">
        <v>606</v>
      </c>
      <c r="I62" s="15">
        <v>45839</v>
      </c>
    </row>
    <row r="63" spans="1:9" x14ac:dyDescent="0.2">
      <c r="A63" s="10">
        <v>45867.768055555556</v>
      </c>
      <c r="B63" s="7">
        <v>12000</v>
      </c>
      <c r="C63" s="3" t="s">
        <v>310</v>
      </c>
      <c r="D63" s="3" t="s">
        <v>580</v>
      </c>
      <c r="E63" s="3" t="s">
        <v>581</v>
      </c>
      <c r="F63" s="3" t="s">
        <v>529</v>
      </c>
      <c r="G63" s="3" t="s">
        <v>59</v>
      </c>
      <c r="H63" s="3" t="s">
        <v>582</v>
      </c>
      <c r="I63" s="15">
        <v>45839</v>
      </c>
    </row>
    <row r="64" spans="1:9" x14ac:dyDescent="0.2">
      <c r="A64" s="10">
        <v>45867.295138888891</v>
      </c>
      <c r="B64" s="7">
        <v>12000</v>
      </c>
      <c r="C64" s="3" t="s">
        <v>460</v>
      </c>
      <c r="D64" s="3" t="s">
        <v>577</v>
      </c>
      <c r="E64" s="3" t="s">
        <v>578</v>
      </c>
      <c r="F64" s="3" t="s">
        <v>529</v>
      </c>
      <c r="G64" s="3" t="s">
        <v>46</v>
      </c>
      <c r="H64" s="3" t="s">
        <v>579</v>
      </c>
      <c r="I64" s="15">
        <v>45839</v>
      </c>
    </row>
    <row r="65" spans="1:9" x14ac:dyDescent="0.2">
      <c r="A65" s="10">
        <v>45866.847222222219</v>
      </c>
      <c r="B65" s="7">
        <v>36000</v>
      </c>
      <c r="C65" s="3" t="s">
        <v>198</v>
      </c>
      <c r="D65" s="3" t="s">
        <v>556</v>
      </c>
      <c r="E65" s="3" t="s">
        <v>557</v>
      </c>
      <c r="F65" s="3" t="s">
        <v>529</v>
      </c>
      <c r="G65" s="3" t="s">
        <v>28</v>
      </c>
      <c r="H65" s="3" t="s">
        <v>558</v>
      </c>
      <c r="I65" s="15">
        <v>45839</v>
      </c>
    </row>
    <row r="66" spans="1:9" x14ac:dyDescent="0.2">
      <c r="A66" s="10">
        <v>45861.379166666666</v>
      </c>
      <c r="B66" s="7">
        <v>12000</v>
      </c>
      <c r="C66" s="3" t="s">
        <v>180</v>
      </c>
      <c r="D66" s="3" t="s">
        <v>607</v>
      </c>
      <c r="E66" s="3" t="s">
        <v>608</v>
      </c>
      <c r="F66" s="3" t="s">
        <v>529</v>
      </c>
      <c r="G66" s="3" t="s">
        <v>24</v>
      </c>
      <c r="H66" s="3" t="s">
        <v>609</v>
      </c>
      <c r="I66" s="15">
        <v>45839</v>
      </c>
    </row>
    <row r="67" spans="1:9" x14ac:dyDescent="0.2">
      <c r="A67" s="10">
        <v>45859.436805555553</v>
      </c>
      <c r="B67" s="7">
        <v>12000</v>
      </c>
      <c r="C67" s="3" t="s">
        <v>461</v>
      </c>
      <c r="D67" s="3" t="s">
        <v>632</v>
      </c>
      <c r="E67" s="3" t="s">
        <v>633</v>
      </c>
      <c r="F67" s="3" t="s">
        <v>529</v>
      </c>
      <c r="G67" s="3" t="s">
        <v>44</v>
      </c>
      <c r="H67" s="3" t="s">
        <v>616</v>
      </c>
      <c r="I67" s="15">
        <v>45839</v>
      </c>
    </row>
    <row r="68" spans="1:9" x14ac:dyDescent="0.2">
      <c r="A68" s="10">
        <v>45852.802777777775</v>
      </c>
      <c r="B68" s="7">
        <v>36000</v>
      </c>
      <c r="C68" s="3" t="s">
        <v>130</v>
      </c>
      <c r="D68" s="3" t="s">
        <v>620</v>
      </c>
      <c r="E68" s="3" t="s">
        <v>612</v>
      </c>
      <c r="F68" s="3" t="s">
        <v>529</v>
      </c>
      <c r="G68" s="3" t="s">
        <v>11</v>
      </c>
      <c r="H68" s="3" t="s">
        <v>588</v>
      </c>
      <c r="I68" s="15">
        <v>45839</v>
      </c>
    </row>
    <row r="69" spans="1:9" x14ac:dyDescent="0.2">
      <c r="A69" s="10">
        <v>45851.634722222225</v>
      </c>
      <c r="B69" s="7">
        <v>15000</v>
      </c>
      <c r="C69" s="3" t="s">
        <v>340</v>
      </c>
      <c r="D69" s="3" t="s">
        <v>634</v>
      </c>
      <c r="E69" s="3" t="s">
        <v>635</v>
      </c>
      <c r="F69" s="3" t="s">
        <v>529</v>
      </c>
      <c r="G69" s="3" t="s">
        <v>67</v>
      </c>
      <c r="H69" s="3" t="s">
        <v>636</v>
      </c>
      <c r="I69" s="15">
        <v>45839</v>
      </c>
    </row>
    <row r="70" spans="1:9" x14ac:dyDescent="0.2">
      <c r="A70" s="10">
        <v>45851.022222222222</v>
      </c>
      <c r="B70" s="7">
        <v>15000</v>
      </c>
      <c r="C70" s="3" t="s">
        <v>462</v>
      </c>
      <c r="D70" s="3" t="s">
        <v>541</v>
      </c>
      <c r="E70" s="3" t="s">
        <v>542</v>
      </c>
      <c r="F70" s="3" t="s">
        <v>529</v>
      </c>
      <c r="G70" s="3" t="s">
        <v>78</v>
      </c>
      <c r="H70" s="3" t="s">
        <v>543</v>
      </c>
      <c r="I70" s="15">
        <v>45839</v>
      </c>
    </row>
    <row r="71" spans="1:9" x14ac:dyDescent="0.2">
      <c r="A71" s="10">
        <v>45849.71597222222</v>
      </c>
      <c r="B71" s="7">
        <v>12000</v>
      </c>
      <c r="C71" s="3" t="s">
        <v>209</v>
      </c>
      <c r="D71" s="3" t="s">
        <v>617</v>
      </c>
      <c r="E71" s="3" t="s">
        <v>618</v>
      </c>
      <c r="F71" s="3" t="s">
        <v>529</v>
      </c>
      <c r="G71" s="3" t="s">
        <v>33</v>
      </c>
      <c r="H71" s="3" t="s">
        <v>637</v>
      </c>
      <c r="I71" s="15">
        <v>45839</v>
      </c>
    </row>
    <row r="72" spans="1:9" x14ac:dyDescent="0.2">
      <c r="A72" s="10">
        <v>45849.635416666664</v>
      </c>
      <c r="B72" s="7">
        <v>12000</v>
      </c>
      <c r="C72" s="3" t="s">
        <v>264</v>
      </c>
      <c r="D72" s="3" t="s">
        <v>49</v>
      </c>
      <c r="E72" s="3" t="s">
        <v>534</v>
      </c>
      <c r="F72" s="3" t="s">
        <v>529</v>
      </c>
      <c r="G72" s="3" t="s">
        <v>48</v>
      </c>
      <c r="H72" s="3" t="s">
        <v>535</v>
      </c>
      <c r="I72" s="15">
        <v>45839</v>
      </c>
    </row>
    <row r="73" spans="1:9" x14ac:dyDescent="0.2">
      <c r="A73" s="10">
        <v>45849.504166666666</v>
      </c>
      <c r="B73" s="7">
        <v>12000</v>
      </c>
      <c r="C73" s="3" t="s">
        <v>463</v>
      </c>
      <c r="D73" s="3" t="s">
        <v>632</v>
      </c>
      <c r="E73" s="3" t="s">
        <v>633</v>
      </c>
      <c r="F73" s="3" t="s">
        <v>529</v>
      </c>
      <c r="G73" s="3" t="s">
        <v>44</v>
      </c>
      <c r="H73" s="3" t="s">
        <v>616</v>
      </c>
      <c r="I73" s="15">
        <v>45839</v>
      </c>
    </row>
    <row r="74" spans="1:9" x14ac:dyDescent="0.2">
      <c r="A74" s="10">
        <v>45847.372916666667</v>
      </c>
      <c r="B74" s="7">
        <v>15000</v>
      </c>
      <c r="C74" s="3" t="s">
        <v>316</v>
      </c>
      <c r="D74" s="3" t="s">
        <v>638</v>
      </c>
      <c r="E74" s="3" t="s">
        <v>639</v>
      </c>
      <c r="F74" s="3" t="s">
        <v>529</v>
      </c>
      <c r="G74" s="3" t="s">
        <v>61</v>
      </c>
      <c r="H74" s="3" t="s">
        <v>621</v>
      </c>
      <c r="I74" s="15">
        <v>45839</v>
      </c>
    </row>
    <row r="75" spans="1:9" x14ac:dyDescent="0.2">
      <c r="A75" s="10">
        <v>45847.079861111109</v>
      </c>
      <c r="B75" s="7">
        <v>18000</v>
      </c>
      <c r="C75" s="3" t="s">
        <v>395</v>
      </c>
      <c r="D75" s="3" t="s">
        <v>640</v>
      </c>
      <c r="E75" s="3" t="s">
        <v>641</v>
      </c>
      <c r="F75" s="3" t="s">
        <v>529</v>
      </c>
      <c r="G75" s="3" t="s">
        <v>83</v>
      </c>
      <c r="H75" s="3" t="s">
        <v>613</v>
      </c>
      <c r="I75" s="15">
        <v>45839</v>
      </c>
    </row>
    <row r="76" spans="1:9" x14ac:dyDescent="0.2">
      <c r="A76" s="10">
        <v>45845.909722222219</v>
      </c>
      <c r="B76" s="7">
        <v>12000</v>
      </c>
      <c r="C76" s="3" t="s">
        <v>279</v>
      </c>
      <c r="D76" s="3" t="s">
        <v>53</v>
      </c>
      <c r="E76" s="3" t="s">
        <v>642</v>
      </c>
      <c r="F76" s="3" t="s">
        <v>529</v>
      </c>
      <c r="G76" s="3" t="s">
        <v>52</v>
      </c>
      <c r="H76" s="3" t="s">
        <v>546</v>
      </c>
      <c r="I76" s="15">
        <v>45839</v>
      </c>
    </row>
    <row r="77" spans="1:9" x14ac:dyDescent="0.2">
      <c r="A77" s="10">
        <v>45845.826388888891</v>
      </c>
      <c r="B77" s="7">
        <v>12000</v>
      </c>
      <c r="C77" s="3" t="s">
        <v>143</v>
      </c>
      <c r="D77" s="3" t="s">
        <v>140</v>
      </c>
      <c r="E77" s="3" t="s">
        <v>536</v>
      </c>
      <c r="F77" s="3" t="s">
        <v>529</v>
      </c>
      <c r="G77" s="3" t="s">
        <v>13</v>
      </c>
      <c r="H77" s="3" t="s">
        <v>537</v>
      </c>
      <c r="I77" s="15">
        <v>45839</v>
      </c>
    </row>
    <row r="78" spans="1:9" x14ac:dyDescent="0.2">
      <c r="A78" s="10">
        <v>45845.759027777778</v>
      </c>
      <c r="B78" s="7">
        <v>12000</v>
      </c>
      <c r="C78" s="3" t="s">
        <v>370</v>
      </c>
      <c r="D78" s="3" t="s">
        <v>574</v>
      </c>
      <c r="E78" s="3" t="s">
        <v>575</v>
      </c>
      <c r="F78" s="3" t="s">
        <v>529</v>
      </c>
      <c r="G78" s="3" t="s">
        <v>76</v>
      </c>
      <c r="H78" s="3" t="s">
        <v>576</v>
      </c>
      <c r="I78" s="15">
        <v>45839</v>
      </c>
    </row>
    <row r="79" spans="1:9" x14ac:dyDescent="0.2">
      <c r="A79" s="10">
        <v>45845.423611111109</v>
      </c>
      <c r="B79" s="7">
        <v>36000</v>
      </c>
      <c r="C79" s="3" t="s">
        <v>464</v>
      </c>
      <c r="D79" s="3" t="s">
        <v>562</v>
      </c>
      <c r="E79" s="3" t="s">
        <v>563</v>
      </c>
      <c r="F79" s="3" t="s">
        <v>529</v>
      </c>
      <c r="G79" s="3" t="s">
        <v>9</v>
      </c>
      <c r="H79" s="3" t="s">
        <v>564</v>
      </c>
      <c r="I79" s="15">
        <v>45839</v>
      </c>
    </row>
    <row r="80" spans="1:9" x14ac:dyDescent="0.2">
      <c r="A80" s="10">
        <v>45844.934027777781</v>
      </c>
      <c r="B80" s="7">
        <v>18000</v>
      </c>
      <c r="C80" s="3" t="s">
        <v>401</v>
      </c>
      <c r="D80" s="3" t="s">
        <v>527</v>
      </c>
      <c r="E80" s="3" t="s">
        <v>528</v>
      </c>
      <c r="F80" s="3" t="s">
        <v>529</v>
      </c>
      <c r="G80" s="3" t="s">
        <v>85</v>
      </c>
      <c r="H80" s="3" t="s">
        <v>530</v>
      </c>
      <c r="I80" s="15">
        <v>45839</v>
      </c>
    </row>
    <row r="81" spans="1:9" x14ac:dyDescent="0.2">
      <c r="A81" s="10">
        <v>45844.385416666664</v>
      </c>
      <c r="B81" s="7">
        <v>12000</v>
      </c>
      <c r="C81" s="3" t="s">
        <v>363</v>
      </c>
      <c r="D81" s="3" t="s">
        <v>547</v>
      </c>
      <c r="E81" s="3" t="s">
        <v>548</v>
      </c>
      <c r="F81" s="3" t="s">
        <v>529</v>
      </c>
      <c r="G81" s="3" t="s">
        <v>74</v>
      </c>
      <c r="H81" s="3" t="s">
        <v>549</v>
      </c>
      <c r="I81" s="15">
        <v>45839</v>
      </c>
    </row>
    <row r="82" spans="1:9" x14ac:dyDescent="0.2">
      <c r="A82" s="10">
        <v>45844.102777777778</v>
      </c>
      <c r="B82" s="7">
        <v>12000</v>
      </c>
      <c r="C82" s="3" t="s">
        <v>387</v>
      </c>
      <c r="D82" s="3" t="s">
        <v>553</v>
      </c>
      <c r="E82" s="3" t="s">
        <v>554</v>
      </c>
      <c r="F82" s="3" t="s">
        <v>529</v>
      </c>
      <c r="G82" s="3" t="s">
        <v>80</v>
      </c>
      <c r="H82" s="3" t="s">
        <v>555</v>
      </c>
      <c r="I82" s="15">
        <v>45839</v>
      </c>
    </row>
    <row r="83" spans="1:9" x14ac:dyDescent="0.2">
      <c r="A83" s="10">
        <v>45843.915972222225</v>
      </c>
      <c r="B83" s="7">
        <v>12000</v>
      </c>
      <c r="C83" s="3" t="s">
        <v>465</v>
      </c>
      <c r="D83" s="3" t="s">
        <v>643</v>
      </c>
      <c r="E83" s="3" t="s">
        <v>644</v>
      </c>
      <c r="F83" s="3" t="s">
        <v>529</v>
      </c>
      <c r="G83" s="3" t="s">
        <v>50</v>
      </c>
      <c r="H83" s="3" t="s">
        <v>533</v>
      </c>
      <c r="I83" s="15">
        <v>45839</v>
      </c>
    </row>
    <row r="84" spans="1:9" x14ac:dyDescent="0.2">
      <c r="A84" s="10">
        <v>45843.882638888892</v>
      </c>
      <c r="B84" s="7">
        <v>12000</v>
      </c>
      <c r="C84" s="3" t="s">
        <v>109</v>
      </c>
      <c r="D84" s="3" t="s">
        <v>550</v>
      </c>
      <c r="E84" s="3" t="s">
        <v>551</v>
      </c>
      <c r="F84" s="3" t="s">
        <v>529</v>
      </c>
      <c r="G84" s="3" t="s">
        <v>5</v>
      </c>
      <c r="H84" s="3" t="s">
        <v>552</v>
      </c>
      <c r="I84" s="15">
        <v>45839</v>
      </c>
    </row>
    <row r="85" spans="1:9" x14ac:dyDescent="0.2">
      <c r="A85" s="10">
        <v>45842.852083333331</v>
      </c>
      <c r="B85" s="7">
        <v>12000</v>
      </c>
      <c r="C85" s="3" t="s">
        <v>233</v>
      </c>
      <c r="D85" s="3" t="s">
        <v>601</v>
      </c>
      <c r="E85" s="3" t="s">
        <v>602</v>
      </c>
      <c r="F85" s="3" t="s">
        <v>529</v>
      </c>
      <c r="G85" s="3" t="s">
        <v>39</v>
      </c>
      <c r="H85" s="3" t="s">
        <v>603</v>
      </c>
      <c r="I85" s="15">
        <v>45839</v>
      </c>
    </row>
    <row r="86" spans="1:9" x14ac:dyDescent="0.2">
      <c r="A86" s="10">
        <v>45842.606249999997</v>
      </c>
      <c r="B86" s="7">
        <v>12000</v>
      </c>
      <c r="C86" s="3" t="s">
        <v>240</v>
      </c>
      <c r="D86" s="3" t="s">
        <v>645</v>
      </c>
      <c r="E86" s="3" t="s">
        <v>646</v>
      </c>
      <c r="F86" s="3" t="s">
        <v>529</v>
      </c>
      <c r="G86" s="3" t="s">
        <v>41</v>
      </c>
      <c r="H86" s="3" t="s">
        <v>628</v>
      </c>
      <c r="I86" s="15">
        <v>45839</v>
      </c>
    </row>
    <row r="87" spans="1:9" x14ac:dyDescent="0.2">
      <c r="A87" s="10">
        <v>45842.370138888888</v>
      </c>
      <c r="B87" s="7">
        <v>12000</v>
      </c>
      <c r="C87" s="3" t="s">
        <v>153</v>
      </c>
      <c r="D87" s="3" t="s">
        <v>583</v>
      </c>
      <c r="E87" s="3" t="s">
        <v>584</v>
      </c>
      <c r="F87" s="3" t="s">
        <v>529</v>
      </c>
      <c r="G87" s="3" t="s">
        <v>15</v>
      </c>
      <c r="H87" s="3" t="s">
        <v>585</v>
      </c>
      <c r="I87" s="15">
        <v>45839</v>
      </c>
    </row>
    <row r="88" spans="1:9" x14ac:dyDescent="0.2">
      <c r="A88" s="10">
        <v>45841.863194444442</v>
      </c>
      <c r="B88" s="7">
        <v>12000</v>
      </c>
      <c r="C88" s="3" t="s">
        <v>326</v>
      </c>
      <c r="D88" s="3" t="s">
        <v>647</v>
      </c>
      <c r="E88" s="3" t="s">
        <v>648</v>
      </c>
      <c r="F88" s="3" t="s">
        <v>529</v>
      </c>
      <c r="G88" s="3" t="s">
        <v>63</v>
      </c>
      <c r="H88" s="3" t="s">
        <v>591</v>
      </c>
      <c r="I88" s="15">
        <v>45839</v>
      </c>
    </row>
    <row r="89" spans="1:9" x14ac:dyDescent="0.2">
      <c r="A89" s="10">
        <v>45840.425000000003</v>
      </c>
      <c r="B89" s="7">
        <v>12000</v>
      </c>
      <c r="C89" s="3" t="s">
        <v>219</v>
      </c>
      <c r="D89" s="3" t="s">
        <v>598</v>
      </c>
      <c r="E89" s="3" t="s">
        <v>599</v>
      </c>
      <c r="F89" s="3" t="s">
        <v>529</v>
      </c>
      <c r="G89" s="3" t="s">
        <v>35</v>
      </c>
      <c r="H89" s="3" t="s">
        <v>600</v>
      </c>
      <c r="I89" s="15">
        <v>45839</v>
      </c>
    </row>
    <row r="90" spans="1:9" x14ac:dyDescent="0.2">
      <c r="A90" s="10">
        <v>45840.363888888889</v>
      </c>
      <c r="B90" s="7">
        <v>12000</v>
      </c>
      <c r="C90" s="3" t="s">
        <v>334</v>
      </c>
      <c r="D90" s="3" t="s">
        <v>571</v>
      </c>
      <c r="E90" s="3" t="s">
        <v>572</v>
      </c>
      <c r="F90" s="3" t="s">
        <v>529</v>
      </c>
      <c r="G90" s="3" t="s">
        <v>65</v>
      </c>
      <c r="H90" s="3" t="s">
        <v>573</v>
      </c>
      <c r="I90" s="15">
        <v>45839</v>
      </c>
    </row>
    <row r="91" spans="1:9" x14ac:dyDescent="0.2">
      <c r="A91" s="10">
        <v>45839.837500000001</v>
      </c>
      <c r="B91" s="7">
        <v>12000</v>
      </c>
      <c r="C91" s="3" t="s">
        <v>288</v>
      </c>
      <c r="D91" s="3" t="s">
        <v>568</v>
      </c>
      <c r="E91" s="3" t="s">
        <v>622</v>
      </c>
      <c r="F91" s="3" t="s">
        <v>529</v>
      </c>
      <c r="G91" s="3" t="s">
        <v>54</v>
      </c>
      <c r="H91" s="3" t="s">
        <v>570</v>
      </c>
      <c r="I91" s="15">
        <v>45839</v>
      </c>
    </row>
    <row r="92" spans="1:9" x14ac:dyDescent="0.2">
      <c r="A92" s="10">
        <v>45839.806250000001</v>
      </c>
      <c r="B92" s="7">
        <v>12000</v>
      </c>
      <c r="C92" s="3" t="s">
        <v>466</v>
      </c>
      <c r="D92" s="3" t="s">
        <v>559</v>
      </c>
      <c r="E92" s="3" t="s">
        <v>560</v>
      </c>
      <c r="F92" s="3" t="s">
        <v>529</v>
      </c>
      <c r="G92" s="3" t="s">
        <v>18</v>
      </c>
      <c r="H92" s="3" t="s">
        <v>561</v>
      </c>
      <c r="I92" s="15">
        <v>45839</v>
      </c>
    </row>
    <row r="93" spans="1:9" x14ac:dyDescent="0.2">
      <c r="A93" s="10">
        <v>45839.602083333331</v>
      </c>
      <c r="B93" s="7">
        <v>27000</v>
      </c>
      <c r="C93" s="3" t="s">
        <v>348</v>
      </c>
      <c r="E93" s="3" t="s">
        <v>596</v>
      </c>
      <c r="F93" s="3" t="s">
        <v>529</v>
      </c>
      <c r="G93" s="3" t="s">
        <v>70</v>
      </c>
      <c r="H93" s="3" t="s">
        <v>597</v>
      </c>
      <c r="I93" s="15">
        <v>45839</v>
      </c>
    </row>
    <row r="94" spans="1:9" x14ac:dyDescent="0.2">
      <c r="A94" s="10">
        <v>45839.317361111112</v>
      </c>
      <c r="B94" s="7">
        <v>12000</v>
      </c>
      <c r="C94" s="3" t="s">
        <v>467</v>
      </c>
      <c r="D94" s="3" t="s">
        <v>577</v>
      </c>
      <c r="E94" s="3" t="s">
        <v>578</v>
      </c>
      <c r="F94" s="3" t="s">
        <v>529</v>
      </c>
      <c r="G94" s="3" t="s">
        <v>46</v>
      </c>
      <c r="H94" s="3" t="s">
        <v>579</v>
      </c>
      <c r="I94" s="15">
        <v>45839</v>
      </c>
    </row>
    <row r="95" spans="1:9" x14ac:dyDescent="0.2">
      <c r="A95" s="10">
        <v>45838.572222222225</v>
      </c>
      <c r="B95" s="7">
        <v>12000</v>
      </c>
      <c r="C95" s="3" t="s">
        <v>225</v>
      </c>
      <c r="D95" s="3" t="s">
        <v>592</v>
      </c>
      <c r="E95" s="3" t="s">
        <v>593</v>
      </c>
      <c r="F95" s="3" t="s">
        <v>529</v>
      </c>
      <c r="G95" s="3" t="s">
        <v>37</v>
      </c>
      <c r="H95" s="3" t="s">
        <v>594</v>
      </c>
      <c r="I95" s="15">
        <v>45809</v>
      </c>
    </row>
    <row r="96" spans="1:9" x14ac:dyDescent="0.2">
      <c r="A96" s="10">
        <v>45838.417361111111</v>
      </c>
      <c r="B96" s="7">
        <v>12000</v>
      </c>
      <c r="C96" s="3" t="s">
        <v>468</v>
      </c>
      <c r="D96" s="3" t="s">
        <v>649</v>
      </c>
      <c r="E96" s="3" t="s">
        <v>650</v>
      </c>
      <c r="F96" s="3" t="s">
        <v>529</v>
      </c>
      <c r="G96" s="3" t="s">
        <v>72</v>
      </c>
      <c r="H96" s="3" t="s">
        <v>625</v>
      </c>
      <c r="I96" s="15">
        <v>45809</v>
      </c>
    </row>
    <row r="97" spans="1:9" x14ac:dyDescent="0.2">
      <c r="A97" s="10">
        <v>45837.647916666669</v>
      </c>
      <c r="B97" s="7">
        <v>12000</v>
      </c>
      <c r="C97" s="3" t="s">
        <v>168</v>
      </c>
      <c r="D97" s="3" t="s">
        <v>604</v>
      </c>
      <c r="E97" s="3" t="s">
        <v>605</v>
      </c>
      <c r="F97" s="3" t="s">
        <v>529</v>
      </c>
      <c r="G97" s="3" t="s">
        <v>20</v>
      </c>
      <c r="H97" s="3" t="s">
        <v>606</v>
      </c>
      <c r="I97" s="15">
        <v>45809</v>
      </c>
    </row>
    <row r="98" spans="1:9" x14ac:dyDescent="0.2">
      <c r="A98" s="10">
        <v>45837.414583333331</v>
      </c>
      <c r="B98" s="7">
        <v>12000</v>
      </c>
      <c r="C98" s="3" t="s">
        <v>469</v>
      </c>
      <c r="D98" s="3" t="s">
        <v>651</v>
      </c>
      <c r="E98" s="3" t="s">
        <v>652</v>
      </c>
      <c r="F98" s="3" t="s">
        <v>529</v>
      </c>
      <c r="G98" s="3" t="s">
        <v>59</v>
      </c>
      <c r="H98" s="3" t="s">
        <v>582</v>
      </c>
      <c r="I98" s="15">
        <v>45809</v>
      </c>
    </row>
    <row r="99" spans="1:9" x14ac:dyDescent="0.2">
      <c r="A99" s="10">
        <v>45836.583333333336</v>
      </c>
      <c r="B99" s="7">
        <v>12000</v>
      </c>
      <c r="C99" s="3" t="s">
        <v>470</v>
      </c>
      <c r="D99" s="3" t="s">
        <v>538</v>
      </c>
      <c r="E99" s="3" t="s">
        <v>539</v>
      </c>
      <c r="F99" s="3" t="s">
        <v>529</v>
      </c>
      <c r="G99" s="3" t="s">
        <v>57</v>
      </c>
      <c r="H99" s="3" t="s">
        <v>540</v>
      </c>
      <c r="I99" s="15">
        <v>45809</v>
      </c>
    </row>
    <row r="100" spans="1:9" x14ac:dyDescent="0.2">
      <c r="A100" s="10">
        <v>45835.731249999997</v>
      </c>
      <c r="B100" s="7">
        <v>12000</v>
      </c>
      <c r="C100" s="3" t="s">
        <v>189</v>
      </c>
      <c r="D100" s="3" t="s">
        <v>629</v>
      </c>
      <c r="E100" s="3" t="s">
        <v>630</v>
      </c>
      <c r="F100" s="3" t="s">
        <v>529</v>
      </c>
      <c r="G100" s="3" t="s">
        <v>26</v>
      </c>
      <c r="H100" s="3" t="s">
        <v>631</v>
      </c>
      <c r="I100" s="15">
        <v>45809</v>
      </c>
    </row>
    <row r="101" spans="1:9" x14ac:dyDescent="0.2">
      <c r="A101" s="10">
        <v>45830.848611111112</v>
      </c>
      <c r="B101" s="7">
        <v>12000</v>
      </c>
      <c r="C101" s="3" t="s">
        <v>181</v>
      </c>
      <c r="D101" s="3" t="s">
        <v>607</v>
      </c>
      <c r="E101" s="3" t="s">
        <v>608</v>
      </c>
      <c r="F101" s="3" t="s">
        <v>529</v>
      </c>
      <c r="G101" s="3" t="s">
        <v>24</v>
      </c>
      <c r="H101" s="3" t="s">
        <v>609</v>
      </c>
      <c r="I101" s="15">
        <v>45809</v>
      </c>
    </row>
    <row r="102" spans="1:9" x14ac:dyDescent="0.2">
      <c r="A102" s="10">
        <v>45824.621527777781</v>
      </c>
      <c r="B102" s="7">
        <v>12000</v>
      </c>
      <c r="C102" s="3" t="s">
        <v>131</v>
      </c>
      <c r="D102" s="3" t="s">
        <v>620</v>
      </c>
      <c r="E102" s="3" t="s">
        <v>612</v>
      </c>
      <c r="F102" s="3" t="s">
        <v>529</v>
      </c>
      <c r="G102" s="3" t="s">
        <v>11</v>
      </c>
      <c r="H102" s="3" t="s">
        <v>588</v>
      </c>
      <c r="I102" s="15">
        <v>45809</v>
      </c>
    </row>
    <row r="103" spans="1:9" x14ac:dyDescent="0.2">
      <c r="A103" s="10">
        <v>45822.375694444447</v>
      </c>
      <c r="B103" s="7">
        <v>15000</v>
      </c>
      <c r="C103" s="3" t="s">
        <v>335</v>
      </c>
      <c r="D103" s="3" t="s">
        <v>571</v>
      </c>
      <c r="E103" s="3" t="s">
        <v>572</v>
      </c>
      <c r="F103" s="3" t="s">
        <v>529</v>
      </c>
      <c r="G103" s="3" t="s">
        <v>65</v>
      </c>
      <c r="H103" s="3" t="s">
        <v>573</v>
      </c>
      <c r="I103" s="15">
        <v>45809</v>
      </c>
    </row>
    <row r="104" spans="1:9" x14ac:dyDescent="0.2">
      <c r="A104" s="10">
        <v>45821.683333333334</v>
      </c>
      <c r="B104" s="7">
        <v>12000</v>
      </c>
      <c r="C104" s="3" t="s">
        <v>248</v>
      </c>
      <c r="D104" s="3" t="s">
        <v>632</v>
      </c>
      <c r="E104" s="3" t="s">
        <v>633</v>
      </c>
      <c r="F104" s="3" t="s">
        <v>529</v>
      </c>
      <c r="G104" s="3" t="s">
        <v>44</v>
      </c>
      <c r="H104" s="3" t="s">
        <v>616</v>
      </c>
      <c r="I104" s="15">
        <v>45809</v>
      </c>
    </row>
    <row r="105" spans="1:9" x14ac:dyDescent="0.2">
      <c r="A105" s="10">
        <v>45820.990277777775</v>
      </c>
      <c r="B105" s="7">
        <v>12000</v>
      </c>
      <c r="C105" s="3" t="s">
        <v>210</v>
      </c>
      <c r="D105" s="3" t="s">
        <v>617</v>
      </c>
      <c r="E105" s="3" t="s">
        <v>618</v>
      </c>
      <c r="F105" s="3" t="s">
        <v>529</v>
      </c>
      <c r="G105" s="3" t="s">
        <v>33</v>
      </c>
      <c r="H105" s="3" t="s">
        <v>637</v>
      </c>
      <c r="I105" s="15">
        <v>45809</v>
      </c>
    </row>
    <row r="106" spans="1:9" x14ac:dyDescent="0.2">
      <c r="A106" s="10">
        <v>45815.409722222219</v>
      </c>
      <c r="B106" s="7">
        <v>18000</v>
      </c>
      <c r="C106" s="3" t="s">
        <v>402</v>
      </c>
      <c r="D106" s="3" t="s">
        <v>527</v>
      </c>
      <c r="E106" s="3" t="s">
        <v>528</v>
      </c>
      <c r="F106" s="3" t="s">
        <v>529</v>
      </c>
      <c r="G106" s="3" t="s">
        <v>85</v>
      </c>
      <c r="H106" s="3" t="s">
        <v>530</v>
      </c>
      <c r="I106" s="15">
        <v>45809</v>
      </c>
    </row>
    <row r="107" spans="1:9" x14ac:dyDescent="0.2">
      <c r="A107" s="10">
        <v>45814.870833333334</v>
      </c>
      <c r="B107" s="7">
        <v>12000</v>
      </c>
      <c r="C107" s="3" t="s">
        <v>220</v>
      </c>
      <c r="D107" s="3" t="s">
        <v>598</v>
      </c>
      <c r="E107" s="3" t="s">
        <v>599</v>
      </c>
      <c r="F107" s="3" t="s">
        <v>529</v>
      </c>
      <c r="G107" s="3" t="s">
        <v>35</v>
      </c>
      <c r="H107" s="3" t="s">
        <v>600</v>
      </c>
      <c r="I107" s="15">
        <v>45809</v>
      </c>
    </row>
    <row r="108" spans="1:9" x14ac:dyDescent="0.2">
      <c r="A108" s="10">
        <v>45814.666666666664</v>
      </c>
      <c r="B108" s="7">
        <v>12000</v>
      </c>
      <c r="C108" s="3" t="s">
        <v>265</v>
      </c>
      <c r="D108" s="3" t="s">
        <v>49</v>
      </c>
      <c r="E108" s="3" t="s">
        <v>534</v>
      </c>
      <c r="F108" s="3" t="s">
        <v>529</v>
      </c>
      <c r="G108" s="3" t="s">
        <v>48</v>
      </c>
      <c r="H108" s="3" t="s">
        <v>535</v>
      </c>
      <c r="I108" s="15">
        <v>45809</v>
      </c>
    </row>
    <row r="109" spans="1:9" x14ac:dyDescent="0.2">
      <c r="A109" s="10">
        <v>45814.481944444444</v>
      </c>
      <c r="B109" s="7">
        <v>12000</v>
      </c>
      <c r="C109" s="3" t="s">
        <v>327</v>
      </c>
      <c r="D109" s="3" t="s">
        <v>647</v>
      </c>
      <c r="E109" s="3" t="s">
        <v>648</v>
      </c>
      <c r="F109" s="3" t="s">
        <v>529</v>
      </c>
      <c r="G109" s="3" t="s">
        <v>63</v>
      </c>
      <c r="H109" s="3" t="s">
        <v>591</v>
      </c>
      <c r="I109" s="15">
        <v>45809</v>
      </c>
    </row>
    <row r="110" spans="1:9" x14ac:dyDescent="0.2">
      <c r="A110" s="10">
        <v>45814.431944444441</v>
      </c>
      <c r="B110" s="7">
        <v>12000</v>
      </c>
      <c r="C110" s="3" t="s">
        <v>199</v>
      </c>
      <c r="D110" s="3" t="s">
        <v>653</v>
      </c>
      <c r="E110" s="3" t="s">
        <v>654</v>
      </c>
      <c r="F110" s="3" t="s">
        <v>529</v>
      </c>
      <c r="G110" s="3" t="s">
        <v>28</v>
      </c>
      <c r="H110" s="3" t="s">
        <v>558</v>
      </c>
      <c r="I110" s="15">
        <v>45809</v>
      </c>
    </row>
    <row r="111" spans="1:9" x14ac:dyDescent="0.2">
      <c r="A111" s="10">
        <v>45814.002083333333</v>
      </c>
      <c r="B111" s="7">
        <v>36000</v>
      </c>
      <c r="C111" s="3" t="s">
        <v>119</v>
      </c>
      <c r="D111" s="3" t="s">
        <v>623</v>
      </c>
      <c r="E111" s="3" t="s">
        <v>655</v>
      </c>
      <c r="F111" s="3" t="s">
        <v>529</v>
      </c>
      <c r="G111" s="3" t="s">
        <v>9</v>
      </c>
      <c r="H111" s="3" t="s">
        <v>564</v>
      </c>
      <c r="I111" s="15">
        <v>45809</v>
      </c>
    </row>
    <row r="112" spans="1:9" x14ac:dyDescent="0.2">
      <c r="A112" s="10">
        <v>45813.854861111111</v>
      </c>
      <c r="B112" s="7">
        <v>12000</v>
      </c>
      <c r="C112" s="3" t="s">
        <v>364</v>
      </c>
      <c r="D112" s="3" t="s">
        <v>547</v>
      </c>
      <c r="E112" s="3" t="s">
        <v>548</v>
      </c>
      <c r="F112" s="3" t="s">
        <v>529</v>
      </c>
      <c r="G112" s="3" t="s">
        <v>74</v>
      </c>
      <c r="H112" s="3" t="s">
        <v>549</v>
      </c>
      <c r="I112" s="15">
        <v>45809</v>
      </c>
    </row>
    <row r="113" spans="1:9" x14ac:dyDescent="0.2">
      <c r="A113" s="10">
        <v>45813.470138888886</v>
      </c>
      <c r="B113" s="7">
        <v>12000</v>
      </c>
      <c r="C113" s="3" t="s">
        <v>110</v>
      </c>
      <c r="D113" s="3" t="s">
        <v>550</v>
      </c>
      <c r="E113" s="3" t="s">
        <v>551</v>
      </c>
      <c r="F113" s="3" t="s">
        <v>529</v>
      </c>
      <c r="G113" s="3" t="s">
        <v>5</v>
      </c>
      <c r="H113" s="3" t="s">
        <v>552</v>
      </c>
      <c r="I113" s="15">
        <v>45809</v>
      </c>
    </row>
    <row r="114" spans="1:9" x14ac:dyDescent="0.2">
      <c r="A114" s="10">
        <v>45812.947222222225</v>
      </c>
      <c r="B114" s="7">
        <v>12000</v>
      </c>
      <c r="C114" s="3" t="s">
        <v>471</v>
      </c>
      <c r="D114" s="3" t="s">
        <v>538</v>
      </c>
      <c r="E114" s="3" t="s">
        <v>539</v>
      </c>
      <c r="F114" s="3" t="s">
        <v>529</v>
      </c>
      <c r="G114" s="3" t="s">
        <v>57</v>
      </c>
      <c r="H114" s="3" t="s">
        <v>540</v>
      </c>
      <c r="I114" s="15">
        <v>45809</v>
      </c>
    </row>
    <row r="115" spans="1:9" x14ac:dyDescent="0.2">
      <c r="A115" s="10">
        <v>45812.467361111114</v>
      </c>
      <c r="B115" s="7">
        <v>12000</v>
      </c>
      <c r="C115" s="3" t="s">
        <v>317</v>
      </c>
      <c r="D115" s="3" t="s">
        <v>638</v>
      </c>
      <c r="E115" s="3" t="s">
        <v>639</v>
      </c>
      <c r="F115" s="3" t="s">
        <v>529</v>
      </c>
      <c r="G115" s="3" t="s">
        <v>61</v>
      </c>
      <c r="H115" s="3" t="s">
        <v>621</v>
      </c>
      <c r="I115" s="15">
        <v>45809</v>
      </c>
    </row>
    <row r="116" spans="1:9" x14ac:dyDescent="0.2">
      <c r="A116" s="10">
        <v>45812.376388888886</v>
      </c>
      <c r="B116" s="7">
        <v>12000</v>
      </c>
      <c r="C116" s="3" t="s">
        <v>154</v>
      </c>
      <c r="D116" s="3" t="s">
        <v>583</v>
      </c>
      <c r="E116" s="3" t="s">
        <v>584</v>
      </c>
      <c r="F116" s="3" t="s">
        <v>529</v>
      </c>
      <c r="G116" s="3" t="s">
        <v>15</v>
      </c>
      <c r="H116" s="3" t="s">
        <v>585</v>
      </c>
      <c r="I116" s="15">
        <v>45809</v>
      </c>
    </row>
    <row r="117" spans="1:9" x14ac:dyDescent="0.2">
      <c r="A117" s="10">
        <v>45809.634027777778</v>
      </c>
      <c r="B117" s="7">
        <v>24000</v>
      </c>
      <c r="C117" s="3" t="s">
        <v>176</v>
      </c>
      <c r="D117" s="3" t="s">
        <v>565</v>
      </c>
      <c r="E117" s="3" t="s">
        <v>566</v>
      </c>
      <c r="F117" s="3" t="s">
        <v>529</v>
      </c>
      <c r="G117" s="3" t="s">
        <v>22</v>
      </c>
      <c r="H117" s="3" t="s">
        <v>567</v>
      </c>
      <c r="I117" s="15">
        <v>45809</v>
      </c>
    </row>
    <row r="118" spans="1:9" x14ac:dyDescent="0.2">
      <c r="A118" s="10">
        <v>45809.598611111112</v>
      </c>
      <c r="B118" s="7">
        <v>11000</v>
      </c>
      <c r="C118" s="3" t="s">
        <v>472</v>
      </c>
      <c r="D118" s="3" t="s">
        <v>649</v>
      </c>
      <c r="E118" s="3" t="s">
        <v>650</v>
      </c>
      <c r="F118" s="3" t="s">
        <v>529</v>
      </c>
      <c r="G118" s="3" t="s">
        <v>72</v>
      </c>
      <c r="H118" s="3" t="s">
        <v>625</v>
      </c>
      <c r="I118" s="15">
        <v>45809</v>
      </c>
    </row>
    <row r="119" spans="1:9" x14ac:dyDescent="0.2">
      <c r="A119" s="10">
        <v>45809.418749999997</v>
      </c>
      <c r="B119" s="7">
        <v>12000</v>
      </c>
      <c r="C119" s="3" t="s">
        <v>473</v>
      </c>
      <c r="D119" s="3" t="s">
        <v>580</v>
      </c>
      <c r="E119" s="3" t="s">
        <v>581</v>
      </c>
      <c r="F119" s="3" t="s">
        <v>529</v>
      </c>
      <c r="G119" s="3" t="s">
        <v>59</v>
      </c>
      <c r="H119" s="3" t="s">
        <v>582</v>
      </c>
      <c r="I119" s="15">
        <v>45809</v>
      </c>
    </row>
    <row r="120" spans="1:9" x14ac:dyDescent="0.2">
      <c r="A120" s="10">
        <v>45808.45208333333</v>
      </c>
      <c r="B120" s="7">
        <v>12000</v>
      </c>
      <c r="C120" s="3" t="s">
        <v>190</v>
      </c>
      <c r="D120" s="3" t="s">
        <v>629</v>
      </c>
      <c r="E120" s="3" t="s">
        <v>630</v>
      </c>
      <c r="F120" s="3" t="s">
        <v>529</v>
      </c>
      <c r="G120" s="3" t="s">
        <v>26</v>
      </c>
      <c r="H120" s="3" t="s">
        <v>631</v>
      </c>
      <c r="I120" s="15">
        <v>45778</v>
      </c>
    </row>
    <row r="121" spans="1:9" x14ac:dyDescent="0.2">
      <c r="A121" s="10">
        <v>45807.518055555556</v>
      </c>
      <c r="B121" s="7">
        <v>12000</v>
      </c>
      <c r="C121" s="3" t="s">
        <v>474</v>
      </c>
      <c r="D121" s="3" t="s">
        <v>568</v>
      </c>
      <c r="E121" s="3" t="s">
        <v>622</v>
      </c>
      <c r="F121" s="3" t="s">
        <v>529</v>
      </c>
      <c r="G121" s="3" t="s">
        <v>54</v>
      </c>
      <c r="H121" s="3" t="s">
        <v>570</v>
      </c>
      <c r="I121" s="15">
        <v>45778</v>
      </c>
    </row>
    <row r="122" spans="1:9" x14ac:dyDescent="0.2">
      <c r="A122" s="10">
        <v>45807.488888888889</v>
      </c>
      <c r="B122" s="7">
        <v>12000</v>
      </c>
      <c r="C122" s="3" t="s">
        <v>475</v>
      </c>
      <c r="D122" s="3" t="s">
        <v>53</v>
      </c>
      <c r="E122" s="3" t="s">
        <v>642</v>
      </c>
      <c r="F122" s="3" t="s">
        <v>529</v>
      </c>
      <c r="G122" s="3" t="s">
        <v>52</v>
      </c>
      <c r="H122" s="3" t="s">
        <v>546</v>
      </c>
      <c r="I122" s="15">
        <v>45778</v>
      </c>
    </row>
    <row r="123" spans="1:9" x14ac:dyDescent="0.2">
      <c r="A123" s="10">
        <v>45807.258333333331</v>
      </c>
      <c r="B123" s="7">
        <v>12000</v>
      </c>
      <c r="C123" s="3" t="s">
        <v>476</v>
      </c>
      <c r="D123" s="3" t="s">
        <v>577</v>
      </c>
      <c r="E123" s="3" t="s">
        <v>578</v>
      </c>
      <c r="F123" s="3" t="s">
        <v>529</v>
      </c>
      <c r="G123" s="3" t="s">
        <v>46</v>
      </c>
      <c r="H123" s="3" t="s">
        <v>579</v>
      </c>
      <c r="I123" s="15">
        <v>45778</v>
      </c>
    </row>
    <row r="124" spans="1:9" x14ac:dyDescent="0.2">
      <c r="A124" s="10">
        <v>45805.634722222225</v>
      </c>
      <c r="B124" s="7">
        <v>12000</v>
      </c>
      <c r="C124" s="3" t="s">
        <v>234</v>
      </c>
      <c r="D124" s="3" t="s">
        <v>601</v>
      </c>
      <c r="E124" s="3" t="s">
        <v>602</v>
      </c>
      <c r="F124" s="3" t="s">
        <v>529</v>
      </c>
      <c r="G124" s="3" t="s">
        <v>39</v>
      </c>
      <c r="H124" s="3" t="s">
        <v>603</v>
      </c>
      <c r="I124" s="15">
        <v>45778</v>
      </c>
    </row>
    <row r="125" spans="1:9" x14ac:dyDescent="0.2">
      <c r="A125" s="10">
        <v>45800.417361111111</v>
      </c>
      <c r="B125" s="7">
        <v>12000</v>
      </c>
      <c r="C125" s="3" t="s">
        <v>182</v>
      </c>
      <c r="D125" s="3" t="s">
        <v>607</v>
      </c>
      <c r="E125" s="3" t="s">
        <v>608</v>
      </c>
      <c r="F125" s="3" t="s">
        <v>529</v>
      </c>
      <c r="G125" s="3" t="s">
        <v>24</v>
      </c>
      <c r="H125" s="3" t="s">
        <v>609</v>
      </c>
      <c r="I125" s="15">
        <v>45778</v>
      </c>
    </row>
    <row r="126" spans="1:9" x14ac:dyDescent="0.2">
      <c r="A126" s="10">
        <v>45797.416666666664</v>
      </c>
      <c r="B126" s="7">
        <v>12000</v>
      </c>
      <c r="C126" s="3" t="s">
        <v>477</v>
      </c>
      <c r="D126" s="3" t="s">
        <v>617</v>
      </c>
      <c r="E126" s="3" t="s">
        <v>618</v>
      </c>
      <c r="F126" s="3" t="s">
        <v>529</v>
      </c>
      <c r="G126" s="3" t="s">
        <v>33</v>
      </c>
      <c r="H126" s="3" t="s">
        <v>637</v>
      </c>
      <c r="I126" s="15">
        <v>45778</v>
      </c>
    </row>
    <row r="127" spans="1:9" x14ac:dyDescent="0.2">
      <c r="A127" s="10">
        <v>45793.620833333334</v>
      </c>
      <c r="B127" s="7">
        <v>12000</v>
      </c>
      <c r="C127" s="3" t="s">
        <v>132</v>
      </c>
      <c r="D127" s="3" t="s">
        <v>620</v>
      </c>
      <c r="E127" s="3" t="s">
        <v>612</v>
      </c>
      <c r="F127" s="3" t="s">
        <v>529</v>
      </c>
      <c r="G127" s="3" t="s">
        <v>11</v>
      </c>
      <c r="H127" s="3" t="s">
        <v>588</v>
      </c>
      <c r="I127" s="15">
        <v>45778</v>
      </c>
    </row>
    <row r="128" spans="1:9" x14ac:dyDescent="0.2">
      <c r="A128" s="10">
        <v>45791.897222222222</v>
      </c>
      <c r="B128" s="7">
        <v>12000</v>
      </c>
      <c r="C128" s="3" t="s">
        <v>249</v>
      </c>
      <c r="D128" s="3" t="s">
        <v>632</v>
      </c>
      <c r="E128" s="3" t="s">
        <v>633</v>
      </c>
      <c r="F128" s="3" t="s">
        <v>529</v>
      </c>
      <c r="G128" s="3" t="s">
        <v>44</v>
      </c>
      <c r="H128" s="3" t="s">
        <v>616</v>
      </c>
      <c r="I128" s="15">
        <v>45778</v>
      </c>
    </row>
    <row r="129" spans="1:9" x14ac:dyDescent="0.2">
      <c r="A129" s="10">
        <v>45789.730555555558</v>
      </c>
      <c r="B129" s="7">
        <v>15000</v>
      </c>
      <c r="C129" s="3" t="s">
        <v>318</v>
      </c>
      <c r="D129" s="3" t="s">
        <v>638</v>
      </c>
      <c r="E129" s="3" t="s">
        <v>639</v>
      </c>
      <c r="F129" s="3" t="s">
        <v>529</v>
      </c>
      <c r="G129" s="3" t="s">
        <v>61</v>
      </c>
      <c r="H129" s="3" t="s">
        <v>621</v>
      </c>
      <c r="I129" s="15">
        <v>45778</v>
      </c>
    </row>
    <row r="130" spans="1:9" x14ac:dyDescent="0.2">
      <c r="A130" s="10">
        <v>45789.254861111112</v>
      </c>
      <c r="B130" s="7">
        <v>15000</v>
      </c>
      <c r="C130" s="3" t="s">
        <v>380</v>
      </c>
      <c r="D130" s="3" t="s">
        <v>541</v>
      </c>
      <c r="E130" s="3" t="s">
        <v>542</v>
      </c>
      <c r="F130" s="3" t="s">
        <v>529</v>
      </c>
      <c r="G130" s="3" t="s">
        <v>78</v>
      </c>
      <c r="H130" s="3" t="s">
        <v>543</v>
      </c>
      <c r="I130" s="15">
        <v>45778</v>
      </c>
    </row>
    <row r="131" spans="1:9" x14ac:dyDescent="0.2">
      <c r="A131" s="10">
        <v>45787.537499999999</v>
      </c>
      <c r="B131" s="7">
        <v>12000</v>
      </c>
      <c r="C131" s="3" t="s">
        <v>266</v>
      </c>
      <c r="D131" s="3" t="s">
        <v>49</v>
      </c>
      <c r="E131" s="3" t="s">
        <v>534</v>
      </c>
      <c r="F131" s="3" t="s">
        <v>529</v>
      </c>
      <c r="G131" s="3" t="s">
        <v>48</v>
      </c>
      <c r="H131" s="3" t="s">
        <v>535</v>
      </c>
      <c r="I131" s="15">
        <v>45778</v>
      </c>
    </row>
    <row r="132" spans="1:9" x14ac:dyDescent="0.2">
      <c r="A132" s="10">
        <v>45784.297222222223</v>
      </c>
      <c r="B132" s="7">
        <v>12000</v>
      </c>
      <c r="C132" s="3" t="s">
        <v>144</v>
      </c>
      <c r="D132" s="3" t="s">
        <v>140</v>
      </c>
      <c r="E132" s="3" t="s">
        <v>536</v>
      </c>
      <c r="F132" s="3" t="s">
        <v>529</v>
      </c>
      <c r="G132" s="3" t="s">
        <v>13</v>
      </c>
      <c r="H132" s="3" t="s">
        <v>537</v>
      </c>
      <c r="I132" s="15">
        <v>45778</v>
      </c>
    </row>
    <row r="133" spans="1:9" x14ac:dyDescent="0.2">
      <c r="A133" s="10">
        <v>45783.944444444445</v>
      </c>
      <c r="B133" s="7">
        <v>12000</v>
      </c>
      <c r="C133" s="3" t="s">
        <v>111</v>
      </c>
      <c r="D133" s="3" t="s">
        <v>550</v>
      </c>
      <c r="E133" s="3" t="s">
        <v>551</v>
      </c>
      <c r="F133" s="3" t="s">
        <v>529</v>
      </c>
      <c r="G133" s="3" t="s">
        <v>5</v>
      </c>
      <c r="H133" s="3" t="s">
        <v>552</v>
      </c>
      <c r="I133" s="15">
        <v>45778</v>
      </c>
    </row>
    <row r="134" spans="1:9" x14ac:dyDescent="0.2">
      <c r="A134" s="10">
        <v>45783.744444444441</v>
      </c>
      <c r="B134" s="7">
        <v>12000</v>
      </c>
      <c r="C134" s="3" t="s">
        <v>478</v>
      </c>
      <c r="D134" s="3" t="s">
        <v>568</v>
      </c>
      <c r="E134" s="3" t="s">
        <v>622</v>
      </c>
      <c r="F134" s="3" t="s">
        <v>529</v>
      </c>
      <c r="G134" s="3" t="s">
        <v>54</v>
      </c>
      <c r="H134" s="3" t="s">
        <v>570</v>
      </c>
      <c r="I134" s="15">
        <v>45778</v>
      </c>
    </row>
    <row r="135" spans="1:9" x14ac:dyDescent="0.2">
      <c r="A135" s="10">
        <v>45783.600694444445</v>
      </c>
      <c r="B135" s="7">
        <v>12000</v>
      </c>
      <c r="C135" s="3" t="s">
        <v>341</v>
      </c>
      <c r="D135" s="3" t="s">
        <v>634</v>
      </c>
      <c r="E135" s="3" t="s">
        <v>635</v>
      </c>
      <c r="F135" s="3" t="s">
        <v>529</v>
      </c>
      <c r="G135" s="3" t="s">
        <v>67</v>
      </c>
      <c r="H135" s="3" t="s">
        <v>636</v>
      </c>
      <c r="I135" s="15">
        <v>45778</v>
      </c>
    </row>
    <row r="136" spans="1:9" x14ac:dyDescent="0.2">
      <c r="A136" s="10">
        <v>45782.984027777777</v>
      </c>
      <c r="B136" s="7">
        <v>18000</v>
      </c>
      <c r="C136" s="3" t="s">
        <v>403</v>
      </c>
      <c r="D136" s="3" t="s">
        <v>527</v>
      </c>
      <c r="E136" s="3" t="s">
        <v>528</v>
      </c>
      <c r="F136" s="3" t="s">
        <v>529</v>
      </c>
      <c r="G136" s="3" t="s">
        <v>85</v>
      </c>
      <c r="H136" s="3" t="s">
        <v>530</v>
      </c>
      <c r="I136" s="15">
        <v>45778</v>
      </c>
    </row>
    <row r="137" spans="1:9" x14ac:dyDescent="0.2">
      <c r="A137" s="10">
        <v>45782.893750000003</v>
      </c>
      <c r="B137" s="7">
        <v>12000</v>
      </c>
      <c r="C137" s="3" t="s">
        <v>479</v>
      </c>
      <c r="D137" s="3" t="s">
        <v>53</v>
      </c>
      <c r="E137" s="3" t="s">
        <v>642</v>
      </c>
      <c r="F137" s="3" t="s">
        <v>529</v>
      </c>
      <c r="G137" s="3" t="s">
        <v>52</v>
      </c>
      <c r="H137" s="3" t="s">
        <v>546</v>
      </c>
      <c r="I137" s="15">
        <v>45778</v>
      </c>
    </row>
    <row r="138" spans="1:9" x14ac:dyDescent="0.2">
      <c r="A138" s="10">
        <v>45782.558333333334</v>
      </c>
      <c r="B138" s="7">
        <v>12000</v>
      </c>
      <c r="C138" s="3" t="s">
        <v>371</v>
      </c>
      <c r="D138" s="3" t="s">
        <v>574</v>
      </c>
      <c r="E138" s="3" t="s">
        <v>575</v>
      </c>
      <c r="F138" s="3" t="s">
        <v>529</v>
      </c>
      <c r="G138" s="3" t="s">
        <v>76</v>
      </c>
      <c r="H138" s="3" t="s">
        <v>576</v>
      </c>
      <c r="I138" s="15">
        <v>45778</v>
      </c>
    </row>
    <row r="139" spans="1:9" x14ac:dyDescent="0.2">
      <c r="A139" s="10">
        <v>45782.479166666664</v>
      </c>
      <c r="B139" s="7">
        <v>12000</v>
      </c>
      <c r="C139" s="3" t="s">
        <v>480</v>
      </c>
      <c r="D139" s="3" t="s">
        <v>653</v>
      </c>
      <c r="E139" s="3" t="s">
        <v>654</v>
      </c>
      <c r="F139" s="3" t="s">
        <v>529</v>
      </c>
      <c r="G139" s="3" t="s">
        <v>28</v>
      </c>
      <c r="H139" s="3" t="s">
        <v>558</v>
      </c>
      <c r="I139" s="15">
        <v>45778</v>
      </c>
    </row>
    <row r="140" spans="1:9" x14ac:dyDescent="0.2">
      <c r="A140" s="10">
        <v>45780.828472222223</v>
      </c>
      <c r="B140" s="7">
        <v>12000</v>
      </c>
      <c r="C140" s="3" t="s">
        <v>481</v>
      </c>
      <c r="D140" s="3" t="s">
        <v>607</v>
      </c>
      <c r="E140" s="3" t="s">
        <v>608</v>
      </c>
      <c r="F140" s="3" t="s">
        <v>529</v>
      </c>
      <c r="G140" s="3" t="s">
        <v>9</v>
      </c>
      <c r="H140" s="3" t="s">
        <v>564</v>
      </c>
      <c r="I140" s="15">
        <v>45778</v>
      </c>
    </row>
    <row r="141" spans="1:9" x14ac:dyDescent="0.2">
      <c r="A141" s="10">
        <v>45780.481944444444</v>
      </c>
      <c r="B141" s="7">
        <v>12000</v>
      </c>
      <c r="C141" s="3" t="s">
        <v>155</v>
      </c>
      <c r="D141" s="3" t="s">
        <v>583</v>
      </c>
      <c r="E141" s="3" t="s">
        <v>584</v>
      </c>
      <c r="F141" s="3" t="s">
        <v>529</v>
      </c>
      <c r="G141" s="3" t="s">
        <v>15</v>
      </c>
      <c r="H141" s="3" t="s">
        <v>585</v>
      </c>
      <c r="I141" s="15">
        <v>45778</v>
      </c>
    </row>
    <row r="142" spans="1:9" x14ac:dyDescent="0.2">
      <c r="A142" s="10">
        <v>45780.363888888889</v>
      </c>
      <c r="B142" s="7">
        <v>12000</v>
      </c>
      <c r="C142" s="3" t="s">
        <v>349</v>
      </c>
      <c r="D142" s="3" t="s">
        <v>595</v>
      </c>
      <c r="E142" s="3" t="s">
        <v>596</v>
      </c>
      <c r="F142" s="3" t="s">
        <v>529</v>
      </c>
      <c r="G142" s="3" t="s">
        <v>70</v>
      </c>
      <c r="H142" s="3" t="s">
        <v>597</v>
      </c>
      <c r="I142" s="15">
        <v>45778</v>
      </c>
    </row>
    <row r="143" spans="1:9" x14ac:dyDescent="0.2">
      <c r="A143" s="10">
        <v>45779.622916666667</v>
      </c>
      <c r="B143" s="7">
        <v>24000</v>
      </c>
      <c r="C143" s="3" t="s">
        <v>178</v>
      </c>
      <c r="D143" s="3" t="s">
        <v>607</v>
      </c>
      <c r="E143" s="3" t="s">
        <v>608</v>
      </c>
      <c r="F143" s="3" t="s">
        <v>529</v>
      </c>
      <c r="G143" s="3" t="s">
        <v>9</v>
      </c>
      <c r="H143" s="3" t="s">
        <v>564</v>
      </c>
      <c r="I143" s="15">
        <v>45778</v>
      </c>
    </row>
    <row r="144" spans="1:9" x14ac:dyDescent="0.2">
      <c r="A144" s="10">
        <v>45779.534722222219</v>
      </c>
      <c r="B144" s="7">
        <v>12000</v>
      </c>
      <c r="C144" s="3" t="s">
        <v>482</v>
      </c>
      <c r="D144" s="3" t="s">
        <v>577</v>
      </c>
      <c r="E144" s="3" t="s">
        <v>578</v>
      </c>
      <c r="F144" s="3" t="s">
        <v>529</v>
      </c>
      <c r="G144" s="3" t="s">
        <v>46</v>
      </c>
      <c r="H144" s="3" t="s">
        <v>579</v>
      </c>
      <c r="I144" s="15">
        <v>45778</v>
      </c>
    </row>
    <row r="145" spans="1:9" x14ac:dyDescent="0.2">
      <c r="A145" s="10">
        <v>45778.84375</v>
      </c>
      <c r="B145" s="7">
        <v>12000</v>
      </c>
      <c r="C145" s="3" t="s">
        <v>328</v>
      </c>
      <c r="D145" s="3" t="s">
        <v>647</v>
      </c>
      <c r="E145" s="3" t="s">
        <v>648</v>
      </c>
      <c r="F145" s="3" t="s">
        <v>529</v>
      </c>
      <c r="G145" s="3" t="s">
        <v>63</v>
      </c>
      <c r="H145" s="3" t="s">
        <v>591</v>
      </c>
      <c r="I145" s="15">
        <v>45778</v>
      </c>
    </row>
    <row r="146" spans="1:9" x14ac:dyDescent="0.2">
      <c r="A146" s="10">
        <v>45777.949305555558</v>
      </c>
      <c r="B146" s="7">
        <v>2000</v>
      </c>
      <c r="C146" s="3" t="s">
        <v>388</v>
      </c>
      <c r="D146" s="3" t="s">
        <v>553</v>
      </c>
      <c r="E146" s="3" t="s">
        <v>554</v>
      </c>
      <c r="F146" s="3" t="s">
        <v>529</v>
      </c>
      <c r="G146" s="3" t="s">
        <v>80</v>
      </c>
      <c r="H146" s="3" t="s">
        <v>555</v>
      </c>
      <c r="I146" s="15">
        <v>45748</v>
      </c>
    </row>
    <row r="147" spans="1:9" x14ac:dyDescent="0.2">
      <c r="A147" s="10">
        <v>45777.543749999997</v>
      </c>
      <c r="B147" s="7">
        <v>12000</v>
      </c>
      <c r="C147" s="3" t="s">
        <v>483</v>
      </c>
      <c r="D147" s="3" t="s">
        <v>538</v>
      </c>
      <c r="E147" s="3" t="s">
        <v>539</v>
      </c>
      <c r="F147" s="3" t="s">
        <v>529</v>
      </c>
      <c r="G147" s="3" t="s">
        <v>61</v>
      </c>
      <c r="H147" s="3" t="s">
        <v>621</v>
      </c>
      <c r="I147" s="15">
        <v>45748</v>
      </c>
    </row>
    <row r="148" spans="1:9" x14ac:dyDescent="0.2">
      <c r="A148" s="10">
        <v>45777.35</v>
      </c>
      <c r="B148" s="7">
        <v>13000</v>
      </c>
      <c r="C148" s="3" t="s">
        <v>241</v>
      </c>
      <c r="D148" s="3" t="s">
        <v>645</v>
      </c>
      <c r="E148" s="3" t="s">
        <v>646</v>
      </c>
      <c r="F148" s="3" t="s">
        <v>529</v>
      </c>
      <c r="G148" s="3" t="s">
        <v>41</v>
      </c>
      <c r="H148" s="3" t="s">
        <v>628</v>
      </c>
      <c r="I148" s="15">
        <v>45748</v>
      </c>
    </row>
    <row r="149" spans="1:9" x14ac:dyDescent="0.2">
      <c r="A149" s="10">
        <v>45775.888888888891</v>
      </c>
      <c r="B149" s="7">
        <v>12000</v>
      </c>
      <c r="C149" s="3" t="s">
        <v>484</v>
      </c>
      <c r="D149" s="3" t="s">
        <v>559</v>
      </c>
      <c r="E149" s="3" t="s">
        <v>560</v>
      </c>
      <c r="F149" s="3" t="s">
        <v>529</v>
      </c>
      <c r="G149" s="3" t="s">
        <v>18</v>
      </c>
      <c r="H149" s="3" t="s">
        <v>561</v>
      </c>
      <c r="I149" s="15">
        <v>45748</v>
      </c>
    </row>
    <row r="150" spans="1:9" x14ac:dyDescent="0.2">
      <c r="A150" s="10">
        <v>45775.513194444444</v>
      </c>
      <c r="B150" s="7">
        <v>12000</v>
      </c>
      <c r="C150" s="3" t="s">
        <v>312</v>
      </c>
      <c r="D150" s="3" t="s">
        <v>651</v>
      </c>
      <c r="E150" s="3" t="s">
        <v>656</v>
      </c>
      <c r="F150" s="3" t="s">
        <v>529</v>
      </c>
      <c r="G150" s="3" t="s">
        <v>59</v>
      </c>
      <c r="H150" s="3" t="s">
        <v>582</v>
      </c>
      <c r="I150" s="15">
        <v>45748</v>
      </c>
    </row>
    <row r="151" spans="1:9" x14ac:dyDescent="0.2">
      <c r="A151" s="10">
        <v>45773.979166666664</v>
      </c>
      <c r="B151" s="7">
        <v>12000</v>
      </c>
      <c r="C151" s="3" t="s">
        <v>485</v>
      </c>
      <c r="D151" s="3" t="s">
        <v>604</v>
      </c>
      <c r="E151" s="3" t="s">
        <v>605</v>
      </c>
      <c r="F151" s="3" t="s">
        <v>529</v>
      </c>
      <c r="G151" s="3" t="s">
        <v>20</v>
      </c>
      <c r="H151" s="3" t="s">
        <v>606</v>
      </c>
      <c r="I151" s="15">
        <v>45748</v>
      </c>
    </row>
    <row r="152" spans="1:9" x14ac:dyDescent="0.2">
      <c r="A152" s="10">
        <v>45770.679861111108</v>
      </c>
      <c r="B152" s="7">
        <v>24000</v>
      </c>
      <c r="C152" s="3" t="s">
        <v>159</v>
      </c>
      <c r="D152" s="3" t="s">
        <v>559</v>
      </c>
      <c r="E152" s="3" t="s">
        <v>560</v>
      </c>
      <c r="F152" s="3" t="s">
        <v>529</v>
      </c>
      <c r="G152" s="3" t="s">
        <v>18</v>
      </c>
      <c r="H152" s="3" t="s">
        <v>561</v>
      </c>
      <c r="I152" s="15">
        <v>45748</v>
      </c>
    </row>
    <row r="153" spans="1:9" x14ac:dyDescent="0.2">
      <c r="A153" s="10">
        <v>45759.353472222225</v>
      </c>
      <c r="B153" s="7">
        <v>15000</v>
      </c>
      <c r="C153" s="3" t="s">
        <v>486</v>
      </c>
      <c r="D153" s="3" t="s">
        <v>541</v>
      </c>
      <c r="E153" s="3" t="s">
        <v>542</v>
      </c>
      <c r="F153" s="3" t="s">
        <v>529</v>
      </c>
      <c r="G153" s="3" t="s">
        <v>78</v>
      </c>
      <c r="H153" s="3" t="s">
        <v>543</v>
      </c>
      <c r="I153" s="15">
        <v>45748</v>
      </c>
    </row>
    <row r="154" spans="1:9" x14ac:dyDescent="0.2">
      <c r="A154" s="10">
        <v>45758.899305555555</v>
      </c>
      <c r="B154" s="7">
        <v>12000</v>
      </c>
      <c r="C154" s="3" t="s">
        <v>124</v>
      </c>
      <c r="D154" s="3" t="s">
        <v>657</v>
      </c>
      <c r="E154" s="3" t="s">
        <v>658</v>
      </c>
      <c r="F154" s="3" t="s">
        <v>529</v>
      </c>
      <c r="G154" s="3" t="s">
        <v>9</v>
      </c>
      <c r="H154" s="3" t="s">
        <v>564</v>
      </c>
      <c r="I154" s="15">
        <v>45748</v>
      </c>
    </row>
    <row r="155" spans="1:9" x14ac:dyDescent="0.2">
      <c r="A155" s="10">
        <v>45758.805555555555</v>
      </c>
      <c r="B155" s="7">
        <v>12000</v>
      </c>
      <c r="C155" s="3" t="s">
        <v>212</v>
      </c>
      <c r="D155" s="3" t="s">
        <v>617</v>
      </c>
      <c r="E155" s="3" t="s">
        <v>618</v>
      </c>
      <c r="F155" s="3" t="s">
        <v>529</v>
      </c>
      <c r="G155" s="3" t="s">
        <v>33</v>
      </c>
      <c r="H155" s="3" t="s">
        <v>637</v>
      </c>
      <c r="I155" s="15">
        <v>45748</v>
      </c>
    </row>
    <row r="156" spans="1:9" x14ac:dyDescent="0.2">
      <c r="A156" s="10">
        <v>45758.695138888892</v>
      </c>
      <c r="B156" s="7">
        <v>12000</v>
      </c>
      <c r="C156" s="3" t="s">
        <v>133</v>
      </c>
      <c r="D156" s="3" t="s">
        <v>620</v>
      </c>
      <c r="E156" s="3" t="s">
        <v>612</v>
      </c>
      <c r="F156" s="3" t="s">
        <v>529</v>
      </c>
      <c r="G156" s="3" t="s">
        <v>11</v>
      </c>
      <c r="H156" s="3" t="s">
        <v>588</v>
      </c>
      <c r="I156" s="15">
        <v>45748</v>
      </c>
    </row>
    <row r="157" spans="1:9" x14ac:dyDescent="0.2">
      <c r="A157" s="10">
        <v>45754.951388888891</v>
      </c>
      <c r="B157" s="7">
        <v>12000</v>
      </c>
      <c r="C157" s="3" t="s">
        <v>404</v>
      </c>
      <c r="D157" s="3" t="s">
        <v>527</v>
      </c>
      <c r="E157" s="3" t="s">
        <v>528</v>
      </c>
      <c r="F157" s="3" t="s">
        <v>529</v>
      </c>
      <c r="G157" s="3" t="s">
        <v>85</v>
      </c>
      <c r="H157" s="3" t="s">
        <v>530</v>
      </c>
      <c r="I157" s="15">
        <v>45748</v>
      </c>
    </row>
    <row r="158" spans="1:9" x14ac:dyDescent="0.2">
      <c r="A158" s="10">
        <v>45754.604861111111</v>
      </c>
      <c r="B158" s="7">
        <v>3000</v>
      </c>
      <c r="C158" s="3" t="s">
        <v>487</v>
      </c>
      <c r="D158" s="3" t="s">
        <v>659</v>
      </c>
      <c r="E158" s="3" t="s">
        <v>660</v>
      </c>
      <c r="F158" s="3" t="s">
        <v>529</v>
      </c>
      <c r="G158" s="3" t="s">
        <v>72</v>
      </c>
      <c r="H158" s="3" t="s">
        <v>625</v>
      </c>
      <c r="I158" s="15">
        <v>45748</v>
      </c>
    </row>
    <row r="159" spans="1:9" x14ac:dyDescent="0.2">
      <c r="A159" s="10">
        <v>45754.604166666664</v>
      </c>
      <c r="B159" s="7">
        <v>9000</v>
      </c>
      <c r="C159" s="3" t="s">
        <v>488</v>
      </c>
      <c r="D159" s="3" t="s">
        <v>649</v>
      </c>
      <c r="E159" s="3" t="s">
        <v>650</v>
      </c>
      <c r="F159" s="3" t="s">
        <v>529</v>
      </c>
      <c r="G159" s="3" t="s">
        <v>72</v>
      </c>
      <c r="H159" s="3" t="s">
        <v>625</v>
      </c>
      <c r="I159" s="15">
        <v>45748</v>
      </c>
    </row>
    <row r="160" spans="1:9" x14ac:dyDescent="0.2">
      <c r="A160" s="10">
        <v>45754.51666666667</v>
      </c>
      <c r="B160" s="7">
        <v>12000</v>
      </c>
      <c r="C160" s="3" t="s">
        <v>489</v>
      </c>
      <c r="D160" s="3" t="s">
        <v>574</v>
      </c>
      <c r="E160" s="3" t="s">
        <v>575</v>
      </c>
      <c r="F160" s="3" t="s">
        <v>529</v>
      </c>
      <c r="G160" s="3" t="s">
        <v>76</v>
      </c>
      <c r="H160" s="3" t="s">
        <v>576</v>
      </c>
      <c r="I160" s="15">
        <v>45748</v>
      </c>
    </row>
    <row r="161" spans="1:9" x14ac:dyDescent="0.2">
      <c r="A161" s="10">
        <v>45753.945833333331</v>
      </c>
      <c r="B161" s="7">
        <v>12000</v>
      </c>
      <c r="C161" s="3" t="s">
        <v>112</v>
      </c>
      <c r="D161" s="3" t="s">
        <v>550</v>
      </c>
      <c r="E161" s="3" t="s">
        <v>551</v>
      </c>
      <c r="F161" s="3" t="s">
        <v>529</v>
      </c>
      <c r="G161" s="3" t="s">
        <v>5</v>
      </c>
      <c r="H161" s="3" t="s">
        <v>552</v>
      </c>
      <c r="I161" s="15">
        <v>45748</v>
      </c>
    </row>
    <row r="162" spans="1:9" x14ac:dyDescent="0.2">
      <c r="A162" s="10">
        <v>45753.879861111112</v>
      </c>
      <c r="B162" s="7">
        <v>12000</v>
      </c>
      <c r="C162" s="3" t="s">
        <v>235</v>
      </c>
      <c r="D162" s="3" t="s">
        <v>601</v>
      </c>
      <c r="E162" s="3" t="s">
        <v>602</v>
      </c>
      <c r="F162" s="3" t="s">
        <v>529</v>
      </c>
      <c r="G162" s="3" t="s">
        <v>39</v>
      </c>
      <c r="H162" s="3" t="s">
        <v>603</v>
      </c>
      <c r="I162" s="15">
        <v>45748</v>
      </c>
    </row>
    <row r="163" spans="1:9" x14ac:dyDescent="0.2">
      <c r="A163" s="10">
        <v>45753.876388888886</v>
      </c>
      <c r="B163" s="7">
        <v>12000</v>
      </c>
      <c r="C163" s="3" t="s">
        <v>290</v>
      </c>
      <c r="D163" s="3" t="s">
        <v>568</v>
      </c>
      <c r="E163" s="3" t="s">
        <v>622</v>
      </c>
      <c r="F163" s="3" t="s">
        <v>529</v>
      </c>
      <c r="G163" s="3" t="s">
        <v>54</v>
      </c>
      <c r="H163" s="3" t="s">
        <v>570</v>
      </c>
      <c r="I163" s="15">
        <v>45748</v>
      </c>
    </row>
    <row r="164" spans="1:9" x14ac:dyDescent="0.2">
      <c r="A164" s="10">
        <v>45753.338194444441</v>
      </c>
      <c r="B164" s="7">
        <v>12000</v>
      </c>
      <c r="C164" s="3" t="s">
        <v>342</v>
      </c>
      <c r="D164" s="3" t="s">
        <v>634</v>
      </c>
      <c r="E164" s="3" t="s">
        <v>635</v>
      </c>
      <c r="F164" s="3" t="s">
        <v>529</v>
      </c>
      <c r="G164" s="3" t="s">
        <v>67</v>
      </c>
      <c r="H164" s="3" t="s">
        <v>636</v>
      </c>
      <c r="I164" s="15">
        <v>45748</v>
      </c>
    </row>
    <row r="165" spans="1:9" x14ac:dyDescent="0.2">
      <c r="A165" s="10">
        <v>45752.991666666669</v>
      </c>
      <c r="B165" s="7">
        <v>12000</v>
      </c>
      <c r="C165" s="3" t="s">
        <v>267</v>
      </c>
      <c r="D165" s="3" t="s">
        <v>49</v>
      </c>
      <c r="E165" s="3" t="s">
        <v>534</v>
      </c>
      <c r="F165" s="3" t="s">
        <v>529</v>
      </c>
      <c r="G165" s="3" t="s">
        <v>48</v>
      </c>
      <c r="H165" s="3" t="s">
        <v>535</v>
      </c>
      <c r="I165" s="15">
        <v>45748</v>
      </c>
    </row>
    <row r="166" spans="1:9" x14ac:dyDescent="0.2">
      <c r="A166" s="10">
        <v>45752.729166666664</v>
      </c>
      <c r="B166" s="7">
        <v>12250</v>
      </c>
      <c r="C166" s="3" t="s">
        <v>365</v>
      </c>
      <c r="D166" s="3" t="s">
        <v>547</v>
      </c>
      <c r="E166" s="3" t="s">
        <v>548</v>
      </c>
      <c r="F166" s="3" t="s">
        <v>529</v>
      </c>
      <c r="G166" s="3" t="s">
        <v>74</v>
      </c>
      <c r="H166" s="3" t="s">
        <v>549</v>
      </c>
      <c r="I166" s="15">
        <v>45748</v>
      </c>
    </row>
    <row r="167" spans="1:9" x14ac:dyDescent="0.2">
      <c r="A167" s="10">
        <v>45750.731249999997</v>
      </c>
      <c r="B167" s="7">
        <v>12000</v>
      </c>
      <c r="C167" s="3" t="s">
        <v>200</v>
      </c>
      <c r="D167" s="3" t="s">
        <v>653</v>
      </c>
      <c r="E167" s="3" t="s">
        <v>654</v>
      </c>
      <c r="F167" s="3" t="s">
        <v>529</v>
      </c>
      <c r="G167" s="3" t="s">
        <v>28</v>
      </c>
      <c r="H167" s="3" t="s">
        <v>558</v>
      </c>
      <c r="I167" s="15">
        <v>45748</v>
      </c>
    </row>
    <row r="168" spans="1:9" x14ac:dyDescent="0.2">
      <c r="A168" s="10">
        <v>45750.693055555559</v>
      </c>
      <c r="B168" s="7">
        <v>12000</v>
      </c>
      <c r="C168" s="3" t="s">
        <v>258</v>
      </c>
      <c r="D168" s="3" t="s">
        <v>577</v>
      </c>
      <c r="E168" s="3" t="s">
        <v>578</v>
      </c>
      <c r="F168" s="3" t="s">
        <v>529</v>
      </c>
      <c r="G168" s="3" t="s">
        <v>46</v>
      </c>
      <c r="H168" s="3" t="s">
        <v>579</v>
      </c>
      <c r="I168" s="15">
        <v>45748</v>
      </c>
    </row>
    <row r="169" spans="1:9" x14ac:dyDescent="0.2">
      <c r="A169" s="10">
        <v>45750.67083333333</v>
      </c>
      <c r="B169" s="7">
        <v>12000</v>
      </c>
      <c r="C169" s="3" t="s">
        <v>350</v>
      </c>
      <c r="D169" s="3" t="s">
        <v>595</v>
      </c>
      <c r="E169" s="3" t="s">
        <v>596</v>
      </c>
      <c r="F169" s="3" t="s">
        <v>529</v>
      </c>
      <c r="G169" s="3" t="s">
        <v>70</v>
      </c>
      <c r="H169" s="3" t="s">
        <v>597</v>
      </c>
      <c r="I169" s="15">
        <v>45748</v>
      </c>
    </row>
    <row r="170" spans="1:9" x14ac:dyDescent="0.2">
      <c r="A170" s="10">
        <v>45750.521527777775</v>
      </c>
      <c r="B170" s="7">
        <v>12000</v>
      </c>
      <c r="C170" s="3" t="s">
        <v>336</v>
      </c>
      <c r="D170" s="3" t="s">
        <v>571</v>
      </c>
      <c r="E170" s="3" t="s">
        <v>572</v>
      </c>
      <c r="F170" s="3" t="s">
        <v>529</v>
      </c>
      <c r="G170" s="3" t="s">
        <v>65</v>
      </c>
      <c r="H170" s="3" t="s">
        <v>573</v>
      </c>
      <c r="I170" s="15">
        <v>45748</v>
      </c>
    </row>
    <row r="171" spans="1:9" x14ac:dyDescent="0.2">
      <c r="A171" s="10">
        <v>45750.32916666667</v>
      </c>
      <c r="B171" s="7">
        <v>12000</v>
      </c>
      <c r="C171" s="3" t="s">
        <v>183</v>
      </c>
      <c r="D171" s="3" t="s">
        <v>661</v>
      </c>
      <c r="E171" s="3" t="s">
        <v>662</v>
      </c>
      <c r="F171" s="3" t="s">
        <v>529</v>
      </c>
      <c r="G171" s="3" t="s">
        <v>24</v>
      </c>
      <c r="H171" s="3" t="s">
        <v>609</v>
      </c>
      <c r="I171" s="15">
        <v>45748</v>
      </c>
    </row>
    <row r="172" spans="1:9" x14ac:dyDescent="0.2">
      <c r="A172" s="10">
        <v>45749.869444444441</v>
      </c>
      <c r="B172" s="7">
        <v>12000</v>
      </c>
      <c r="C172" s="3" t="s">
        <v>250</v>
      </c>
      <c r="D172" s="3" t="s">
        <v>632</v>
      </c>
      <c r="E172" s="3" t="s">
        <v>633</v>
      </c>
      <c r="F172" s="3" t="s">
        <v>529</v>
      </c>
      <c r="G172" s="3" t="s">
        <v>44</v>
      </c>
      <c r="H172" s="3" t="s">
        <v>616</v>
      </c>
      <c r="I172" s="15">
        <v>45748</v>
      </c>
    </row>
    <row r="173" spans="1:9" x14ac:dyDescent="0.2">
      <c r="A173" s="10">
        <v>45749.615277777775</v>
      </c>
      <c r="B173" s="7">
        <v>12000</v>
      </c>
      <c r="C173" s="3" t="s">
        <v>490</v>
      </c>
      <c r="D173" s="3" t="s">
        <v>538</v>
      </c>
      <c r="E173" s="3" t="s">
        <v>539</v>
      </c>
      <c r="F173" s="3" t="s">
        <v>529</v>
      </c>
      <c r="G173" s="3" t="s">
        <v>57</v>
      </c>
      <c r="H173" s="3" t="s">
        <v>540</v>
      </c>
      <c r="I173" s="15">
        <v>45748</v>
      </c>
    </row>
    <row r="174" spans="1:9" x14ac:dyDescent="0.2">
      <c r="A174" s="10">
        <v>45748.956944444442</v>
      </c>
      <c r="B174" s="7">
        <v>12000</v>
      </c>
      <c r="C174" s="3" t="s">
        <v>491</v>
      </c>
      <c r="D174" s="3" t="s">
        <v>604</v>
      </c>
      <c r="E174" s="3" t="s">
        <v>605</v>
      </c>
      <c r="F174" s="3" t="s">
        <v>529</v>
      </c>
      <c r="G174" s="3" t="s">
        <v>20</v>
      </c>
      <c r="H174" s="3" t="s">
        <v>606</v>
      </c>
      <c r="I174" s="15">
        <v>45748</v>
      </c>
    </row>
    <row r="175" spans="1:9" x14ac:dyDescent="0.2">
      <c r="A175" s="10">
        <v>45748.9375</v>
      </c>
      <c r="B175" s="7">
        <v>12000</v>
      </c>
      <c r="C175" s="3" t="s">
        <v>221</v>
      </c>
      <c r="D175" s="3" t="s">
        <v>598</v>
      </c>
      <c r="E175" s="3" t="s">
        <v>599</v>
      </c>
      <c r="F175" s="3" t="s">
        <v>529</v>
      </c>
      <c r="G175" s="3" t="s">
        <v>35</v>
      </c>
      <c r="H175" s="3" t="s">
        <v>600</v>
      </c>
      <c r="I175" s="15">
        <v>45748</v>
      </c>
    </row>
    <row r="176" spans="1:9" x14ac:dyDescent="0.2">
      <c r="A176" s="10">
        <v>45748.472222222219</v>
      </c>
      <c r="B176" s="7">
        <v>12000</v>
      </c>
      <c r="C176" s="3" t="s">
        <v>156</v>
      </c>
      <c r="D176" s="3" t="s">
        <v>583</v>
      </c>
      <c r="E176" s="3" t="s">
        <v>584</v>
      </c>
      <c r="F176" s="3" t="s">
        <v>529</v>
      </c>
      <c r="G176" s="3" t="s">
        <v>15</v>
      </c>
      <c r="H176" s="3" t="s">
        <v>585</v>
      </c>
      <c r="I176" s="15">
        <v>45748</v>
      </c>
    </row>
    <row r="177" spans="1:9" x14ac:dyDescent="0.2">
      <c r="A177" s="10">
        <v>45748.424305555556</v>
      </c>
      <c r="B177" s="7">
        <v>12000</v>
      </c>
      <c r="C177" s="3" t="s">
        <v>191</v>
      </c>
      <c r="D177" s="3" t="s">
        <v>629</v>
      </c>
      <c r="E177" s="3" t="s">
        <v>630</v>
      </c>
      <c r="F177" s="3" t="s">
        <v>529</v>
      </c>
      <c r="G177" s="3" t="s">
        <v>26</v>
      </c>
      <c r="H177" s="3" t="s">
        <v>631</v>
      </c>
      <c r="I177" s="15">
        <v>45748</v>
      </c>
    </row>
    <row r="178" spans="1:9" x14ac:dyDescent="0.2">
      <c r="A178" s="10">
        <v>45747.522916666669</v>
      </c>
      <c r="B178" s="7">
        <v>27000</v>
      </c>
      <c r="C178" s="3" t="s">
        <v>226</v>
      </c>
      <c r="D178" s="3" t="s">
        <v>663</v>
      </c>
      <c r="E178" s="3" t="s">
        <v>664</v>
      </c>
      <c r="F178" s="3" t="s">
        <v>529</v>
      </c>
      <c r="G178" s="3" t="s">
        <v>37</v>
      </c>
      <c r="H178" s="3" t="s">
        <v>594</v>
      </c>
      <c r="I178" s="15">
        <v>45717</v>
      </c>
    </row>
    <row r="179" spans="1:9" x14ac:dyDescent="0.2">
      <c r="A179" s="10">
        <v>45746.754166666666</v>
      </c>
      <c r="B179" s="7">
        <v>12000</v>
      </c>
      <c r="C179" s="3" t="s">
        <v>492</v>
      </c>
      <c r="D179" s="3" t="s">
        <v>645</v>
      </c>
      <c r="E179" s="3" t="s">
        <v>646</v>
      </c>
      <c r="F179" s="3" t="s">
        <v>529</v>
      </c>
      <c r="G179" s="3" t="s">
        <v>41</v>
      </c>
      <c r="H179" s="3" t="s">
        <v>628</v>
      </c>
      <c r="I179" s="15">
        <v>45717</v>
      </c>
    </row>
    <row r="180" spans="1:9" x14ac:dyDescent="0.2">
      <c r="A180" s="10">
        <v>45741.915972222225</v>
      </c>
      <c r="B180" s="7">
        <v>200</v>
      </c>
      <c r="C180" s="3" t="s">
        <v>493</v>
      </c>
      <c r="D180" s="3" t="s">
        <v>595</v>
      </c>
      <c r="E180" s="3" t="s">
        <v>596</v>
      </c>
      <c r="F180" s="3" t="s">
        <v>529</v>
      </c>
      <c r="G180" s="3" t="s">
        <v>70</v>
      </c>
      <c r="H180" s="3" t="s">
        <v>597</v>
      </c>
      <c r="I180" s="15">
        <v>45717</v>
      </c>
    </row>
    <row r="181" spans="1:9" x14ac:dyDescent="0.2">
      <c r="A181" s="10">
        <v>45741.606249999997</v>
      </c>
      <c r="B181" s="7">
        <v>12000</v>
      </c>
      <c r="C181" s="3" t="s">
        <v>281</v>
      </c>
      <c r="D181" s="3" t="s">
        <v>53</v>
      </c>
      <c r="E181" s="3" t="s">
        <v>642</v>
      </c>
      <c r="F181" s="3" t="s">
        <v>529</v>
      </c>
      <c r="G181" s="3" t="s">
        <v>52</v>
      </c>
      <c r="H181" s="3" t="s">
        <v>546</v>
      </c>
      <c r="I181" s="15">
        <v>45717</v>
      </c>
    </row>
    <row r="182" spans="1:9" x14ac:dyDescent="0.2">
      <c r="A182" s="10">
        <v>45728.818749999999</v>
      </c>
      <c r="B182" s="7">
        <v>12000</v>
      </c>
      <c r="C182" s="3" t="s">
        <v>134</v>
      </c>
      <c r="D182" s="3" t="s">
        <v>620</v>
      </c>
      <c r="E182" s="3" t="s">
        <v>612</v>
      </c>
      <c r="F182" s="3" t="s">
        <v>529</v>
      </c>
      <c r="G182" s="3" t="s">
        <v>11</v>
      </c>
      <c r="H182" s="3" t="s">
        <v>588</v>
      </c>
      <c r="I182" s="15">
        <v>45717</v>
      </c>
    </row>
    <row r="183" spans="1:9" x14ac:dyDescent="0.2">
      <c r="A183" s="10">
        <v>45726.011111111111</v>
      </c>
      <c r="B183" s="7">
        <v>15000</v>
      </c>
      <c r="C183" s="3" t="s">
        <v>382</v>
      </c>
      <c r="D183" s="3" t="s">
        <v>541</v>
      </c>
      <c r="E183" s="3" t="s">
        <v>542</v>
      </c>
      <c r="F183" s="3" t="s">
        <v>529</v>
      </c>
      <c r="G183" s="3" t="s">
        <v>78</v>
      </c>
      <c r="H183" s="3" t="s">
        <v>543</v>
      </c>
      <c r="I183" s="15">
        <v>45717</v>
      </c>
    </row>
    <row r="184" spans="1:9" x14ac:dyDescent="0.2">
      <c r="A184" s="10">
        <v>45723.972222222219</v>
      </c>
      <c r="B184" s="7">
        <v>12000</v>
      </c>
      <c r="C184" s="3" t="s">
        <v>358</v>
      </c>
      <c r="D184" s="3" t="s">
        <v>649</v>
      </c>
      <c r="E184" s="3" t="s">
        <v>650</v>
      </c>
      <c r="F184" s="3" t="s">
        <v>529</v>
      </c>
      <c r="G184" s="3" t="s">
        <v>72</v>
      </c>
      <c r="H184" s="3" t="s">
        <v>625</v>
      </c>
      <c r="I184" s="15">
        <v>45717</v>
      </c>
    </row>
    <row r="185" spans="1:9" x14ac:dyDescent="0.2">
      <c r="A185" s="10">
        <v>45724.193055555559</v>
      </c>
      <c r="B185" s="7">
        <v>12000</v>
      </c>
      <c r="C185" s="3" t="s">
        <v>125</v>
      </c>
      <c r="D185" s="3" t="s">
        <v>665</v>
      </c>
      <c r="E185" s="3" t="s">
        <v>666</v>
      </c>
      <c r="F185" s="3" t="s">
        <v>529</v>
      </c>
      <c r="G185" s="3" t="s">
        <v>9</v>
      </c>
      <c r="H185" s="3" t="s">
        <v>564</v>
      </c>
      <c r="I185" s="15">
        <v>45717</v>
      </c>
    </row>
    <row r="186" spans="1:9" x14ac:dyDescent="0.2">
      <c r="A186" s="10">
        <v>45723</v>
      </c>
      <c r="B186" s="7">
        <v>12000</v>
      </c>
      <c r="C186" s="3" t="s">
        <v>268</v>
      </c>
      <c r="D186" s="3" t="s">
        <v>49</v>
      </c>
      <c r="E186" s="3" t="s">
        <v>667</v>
      </c>
      <c r="F186" s="3" t="s">
        <v>529</v>
      </c>
      <c r="G186" s="3" t="s">
        <v>48</v>
      </c>
      <c r="H186" s="3" t="s">
        <v>535</v>
      </c>
      <c r="I186" s="15">
        <v>45717</v>
      </c>
    </row>
    <row r="187" spans="1:9" x14ac:dyDescent="0.2">
      <c r="A187" s="10">
        <v>45722.470138888886</v>
      </c>
      <c r="B187" s="7">
        <v>12000</v>
      </c>
      <c r="C187" s="3" t="s">
        <v>343</v>
      </c>
      <c r="D187" s="3" t="s">
        <v>634</v>
      </c>
      <c r="E187" s="3" t="s">
        <v>635</v>
      </c>
      <c r="F187" s="3" t="s">
        <v>529</v>
      </c>
      <c r="G187" s="3" t="s">
        <v>67</v>
      </c>
      <c r="H187" s="3" t="s">
        <v>636</v>
      </c>
      <c r="I187" s="15">
        <v>45717</v>
      </c>
    </row>
    <row r="188" spans="1:9" x14ac:dyDescent="0.2">
      <c r="A188" s="10">
        <v>45722.406944444447</v>
      </c>
      <c r="B188" s="7">
        <v>12000</v>
      </c>
      <c r="C188" s="3" t="s">
        <v>494</v>
      </c>
      <c r="D188" s="3" t="s">
        <v>595</v>
      </c>
      <c r="E188" s="3" t="s">
        <v>596</v>
      </c>
      <c r="F188" s="3" t="s">
        <v>529</v>
      </c>
      <c r="G188" s="3" t="s">
        <v>70</v>
      </c>
      <c r="H188" s="3" t="s">
        <v>597</v>
      </c>
      <c r="I188" s="15">
        <v>45717</v>
      </c>
    </row>
    <row r="189" spans="1:9" x14ac:dyDescent="0.2">
      <c r="A189" s="10">
        <v>45722.381249999999</v>
      </c>
      <c r="B189" s="7">
        <v>12000</v>
      </c>
      <c r="C189" s="3" t="s">
        <v>389</v>
      </c>
      <c r="D189" s="3" t="s">
        <v>553</v>
      </c>
      <c r="E189" s="3" t="s">
        <v>554</v>
      </c>
      <c r="F189" s="3" t="s">
        <v>529</v>
      </c>
      <c r="G189" s="3" t="s">
        <v>80</v>
      </c>
      <c r="H189" s="3" t="s">
        <v>555</v>
      </c>
      <c r="I189" s="15">
        <v>45717</v>
      </c>
    </row>
    <row r="190" spans="1:9" x14ac:dyDescent="0.2">
      <c r="A190" s="10">
        <v>45721.86041666667</v>
      </c>
      <c r="B190" s="7">
        <v>12000</v>
      </c>
      <c r="C190" s="3" t="s">
        <v>145</v>
      </c>
      <c r="D190" s="3" t="s">
        <v>140</v>
      </c>
      <c r="E190" s="3" t="s">
        <v>536</v>
      </c>
      <c r="F190" s="3" t="s">
        <v>529</v>
      </c>
      <c r="G190" s="3" t="s">
        <v>13</v>
      </c>
      <c r="H190" s="3" t="s">
        <v>537</v>
      </c>
      <c r="I190" s="15">
        <v>45717</v>
      </c>
    </row>
    <row r="191" spans="1:9" x14ac:dyDescent="0.2">
      <c r="A191" s="10">
        <v>45721.840277777781</v>
      </c>
      <c r="B191" s="7">
        <v>12000</v>
      </c>
      <c r="C191" s="3" t="s">
        <v>222</v>
      </c>
      <c r="D191" s="3" t="s">
        <v>598</v>
      </c>
      <c r="E191" s="3" t="s">
        <v>599</v>
      </c>
      <c r="F191" s="3" t="s">
        <v>529</v>
      </c>
      <c r="G191" s="3" t="s">
        <v>35</v>
      </c>
      <c r="H191" s="3" t="s">
        <v>600</v>
      </c>
      <c r="I191" s="15">
        <v>45717</v>
      </c>
    </row>
    <row r="192" spans="1:9" x14ac:dyDescent="0.2">
      <c r="A192" s="10">
        <v>45721.657638888886</v>
      </c>
      <c r="B192" s="7">
        <v>10000</v>
      </c>
      <c r="C192" s="3" t="s">
        <v>495</v>
      </c>
      <c r="D192" s="3" t="s">
        <v>645</v>
      </c>
      <c r="E192" s="3" t="s">
        <v>646</v>
      </c>
      <c r="F192" s="3" t="s">
        <v>529</v>
      </c>
      <c r="G192" s="3" t="s">
        <v>41</v>
      </c>
      <c r="H192" s="3" t="s">
        <v>628</v>
      </c>
      <c r="I192" s="15">
        <v>45717</v>
      </c>
    </row>
    <row r="193" spans="1:9" x14ac:dyDescent="0.2">
      <c r="A193" s="10">
        <v>45721.553472222222</v>
      </c>
      <c r="B193" s="7">
        <v>12000</v>
      </c>
      <c r="C193" s="3" t="s">
        <v>320</v>
      </c>
      <c r="D193" s="3" t="s">
        <v>538</v>
      </c>
      <c r="E193" s="3" t="s">
        <v>539</v>
      </c>
      <c r="F193" s="3" t="s">
        <v>529</v>
      </c>
      <c r="G193" s="3" t="s">
        <v>61</v>
      </c>
      <c r="H193" s="3" t="s">
        <v>621</v>
      </c>
      <c r="I193" s="15">
        <v>45717</v>
      </c>
    </row>
    <row r="194" spans="1:9" x14ac:dyDescent="0.2">
      <c r="A194" s="10">
        <v>45721.30972222222</v>
      </c>
      <c r="B194" s="7">
        <v>12000</v>
      </c>
      <c r="C194" s="3" t="s">
        <v>113</v>
      </c>
      <c r="D194" s="3" t="s">
        <v>668</v>
      </c>
      <c r="E194" s="3" t="s">
        <v>669</v>
      </c>
      <c r="F194" s="3" t="s">
        <v>529</v>
      </c>
      <c r="G194" s="3" t="s">
        <v>5</v>
      </c>
      <c r="H194" s="3" t="s">
        <v>552</v>
      </c>
      <c r="I194" s="15">
        <v>45717</v>
      </c>
    </row>
    <row r="195" spans="1:9" x14ac:dyDescent="0.2">
      <c r="A195" s="10">
        <v>45720.350694444445</v>
      </c>
      <c r="B195" s="7">
        <v>12000</v>
      </c>
      <c r="C195" s="3" t="s">
        <v>329</v>
      </c>
      <c r="D195" s="3" t="s">
        <v>647</v>
      </c>
      <c r="E195" s="3" t="s">
        <v>648</v>
      </c>
      <c r="F195" s="3" t="s">
        <v>529</v>
      </c>
      <c r="G195" s="3" t="s">
        <v>63</v>
      </c>
      <c r="H195" s="3" t="s">
        <v>591</v>
      </c>
      <c r="I195" s="15">
        <v>45717</v>
      </c>
    </row>
    <row r="196" spans="1:9" x14ac:dyDescent="0.2">
      <c r="A196" s="10">
        <v>45719.400694444441</v>
      </c>
      <c r="B196" s="7">
        <v>12000</v>
      </c>
      <c r="C196" s="3" t="s">
        <v>157</v>
      </c>
      <c r="D196" s="3" t="s">
        <v>583</v>
      </c>
      <c r="E196" s="3" t="s">
        <v>584</v>
      </c>
      <c r="F196" s="3" t="s">
        <v>529</v>
      </c>
      <c r="G196" s="3" t="s">
        <v>15</v>
      </c>
      <c r="H196" s="3" t="s">
        <v>585</v>
      </c>
      <c r="I196" s="15">
        <v>45717</v>
      </c>
    </row>
    <row r="197" spans="1:9" x14ac:dyDescent="0.2">
      <c r="A197" s="10">
        <v>45718.452777777777</v>
      </c>
      <c r="B197" s="7">
        <v>12000</v>
      </c>
      <c r="C197" s="3" t="s">
        <v>337</v>
      </c>
      <c r="D197" s="3" t="s">
        <v>571</v>
      </c>
      <c r="E197" s="3" t="s">
        <v>572</v>
      </c>
      <c r="F197" s="3" t="s">
        <v>529</v>
      </c>
      <c r="G197" s="3" t="s">
        <v>65</v>
      </c>
      <c r="H197" s="3" t="s">
        <v>573</v>
      </c>
      <c r="I197" s="15">
        <v>45717</v>
      </c>
    </row>
    <row r="198" spans="1:9" x14ac:dyDescent="0.2">
      <c r="A198" s="10">
        <v>45717.651388888888</v>
      </c>
      <c r="B198" s="7">
        <v>12000</v>
      </c>
      <c r="C198" s="3" t="s">
        <v>170</v>
      </c>
      <c r="D198" s="3" t="s">
        <v>604</v>
      </c>
      <c r="E198" s="3" t="s">
        <v>605</v>
      </c>
      <c r="F198" s="3" t="s">
        <v>529</v>
      </c>
      <c r="G198" s="3" t="s">
        <v>20</v>
      </c>
      <c r="H198" s="3" t="s">
        <v>606</v>
      </c>
      <c r="I198" s="15">
        <v>45717</v>
      </c>
    </row>
    <row r="199" spans="1:9" x14ac:dyDescent="0.2">
      <c r="A199" s="10">
        <v>45716.85833333333</v>
      </c>
      <c r="B199" s="7">
        <v>12000</v>
      </c>
      <c r="C199" s="3" t="s">
        <v>282</v>
      </c>
      <c r="D199" s="3" t="s">
        <v>53</v>
      </c>
      <c r="E199" s="3" t="s">
        <v>642</v>
      </c>
      <c r="F199" s="3" t="s">
        <v>529</v>
      </c>
      <c r="G199" s="3" t="s">
        <v>52</v>
      </c>
      <c r="H199" s="3" t="s">
        <v>546</v>
      </c>
      <c r="I199" s="15">
        <v>45689</v>
      </c>
    </row>
    <row r="200" spans="1:9" x14ac:dyDescent="0.2">
      <c r="A200" s="10">
        <v>45716.552777777775</v>
      </c>
      <c r="B200" s="7">
        <v>24000</v>
      </c>
      <c r="C200" s="3" t="s">
        <v>192</v>
      </c>
      <c r="D200" s="3" t="s">
        <v>629</v>
      </c>
      <c r="E200" s="3" t="s">
        <v>630</v>
      </c>
      <c r="F200" s="3" t="s">
        <v>529</v>
      </c>
      <c r="G200" s="3" t="s">
        <v>26</v>
      </c>
      <c r="H200" s="3" t="s">
        <v>631</v>
      </c>
      <c r="I200" s="15">
        <v>45689</v>
      </c>
    </row>
    <row r="201" spans="1:9" x14ac:dyDescent="0.2">
      <c r="A201" s="10">
        <v>45716.313888888886</v>
      </c>
      <c r="B201" s="7">
        <v>12000</v>
      </c>
      <c r="C201" s="3" t="s">
        <v>496</v>
      </c>
      <c r="D201" s="3" t="s">
        <v>601</v>
      </c>
      <c r="E201" s="3" t="s">
        <v>602</v>
      </c>
      <c r="F201" s="3" t="s">
        <v>529</v>
      </c>
      <c r="G201" s="3" t="s">
        <v>39</v>
      </c>
      <c r="H201" s="3" t="s">
        <v>603</v>
      </c>
      <c r="I201" s="15">
        <v>45689</v>
      </c>
    </row>
    <row r="202" spans="1:9" x14ac:dyDescent="0.2">
      <c r="A202" s="10">
        <v>45715.665972222225</v>
      </c>
      <c r="B202" s="7">
        <v>12000</v>
      </c>
      <c r="C202" s="3" t="s">
        <v>313</v>
      </c>
      <c r="D202" s="3" t="s">
        <v>651</v>
      </c>
      <c r="E202" s="3" t="s">
        <v>656</v>
      </c>
      <c r="F202" s="3" t="s">
        <v>529</v>
      </c>
      <c r="G202" s="3" t="s">
        <v>59</v>
      </c>
      <c r="H202" s="3" t="s">
        <v>582</v>
      </c>
      <c r="I202" s="15">
        <v>45689</v>
      </c>
    </row>
    <row r="203" spans="1:9" x14ac:dyDescent="0.2">
      <c r="A203" s="10">
        <v>45713.616666666669</v>
      </c>
      <c r="B203" s="7">
        <v>12000</v>
      </c>
      <c r="C203" s="3" t="s">
        <v>275</v>
      </c>
      <c r="D203" s="3" t="s">
        <v>670</v>
      </c>
      <c r="E203" s="3" t="s">
        <v>671</v>
      </c>
      <c r="F203" s="3" t="s">
        <v>529</v>
      </c>
      <c r="G203" s="3" t="s">
        <v>50</v>
      </c>
      <c r="H203" s="3" t="s">
        <v>533</v>
      </c>
      <c r="I203" s="15">
        <v>45689</v>
      </c>
    </row>
    <row r="204" spans="1:9" x14ac:dyDescent="0.2">
      <c r="A204" s="10">
        <v>45709.953472222223</v>
      </c>
      <c r="B204" s="7">
        <v>12000</v>
      </c>
      <c r="C204" s="3" t="s">
        <v>497</v>
      </c>
      <c r="D204" s="3" t="s">
        <v>657</v>
      </c>
      <c r="E204" s="3" t="s">
        <v>658</v>
      </c>
      <c r="F204" s="3" t="s">
        <v>529</v>
      </c>
      <c r="G204" s="3" t="s">
        <v>9</v>
      </c>
      <c r="H204" s="3" t="s">
        <v>564</v>
      </c>
      <c r="I204" s="15">
        <v>45689</v>
      </c>
    </row>
    <row r="205" spans="1:9" x14ac:dyDescent="0.2">
      <c r="A205" s="10">
        <v>45708.585416666669</v>
      </c>
      <c r="B205" s="7">
        <v>12000</v>
      </c>
      <c r="C205" s="3" t="s">
        <v>227</v>
      </c>
      <c r="D205" s="3" t="s">
        <v>663</v>
      </c>
      <c r="E205" s="3" t="s">
        <v>664</v>
      </c>
      <c r="F205" s="3" t="s">
        <v>529</v>
      </c>
      <c r="G205" s="3" t="s">
        <v>37</v>
      </c>
      <c r="H205" s="3" t="s">
        <v>594</v>
      </c>
      <c r="I205" s="15">
        <v>45689</v>
      </c>
    </row>
    <row r="206" spans="1:9" x14ac:dyDescent="0.2">
      <c r="A206" s="10">
        <v>45700.481944444444</v>
      </c>
      <c r="B206" s="7">
        <v>12000</v>
      </c>
      <c r="C206" s="3" t="s">
        <v>373</v>
      </c>
      <c r="D206" s="3" t="s">
        <v>574</v>
      </c>
      <c r="E206" s="3" t="s">
        <v>575</v>
      </c>
      <c r="F206" s="3" t="s">
        <v>529</v>
      </c>
      <c r="G206" s="3" t="s">
        <v>76</v>
      </c>
      <c r="H206" s="3" t="s">
        <v>576</v>
      </c>
      <c r="I206" s="15">
        <v>45689</v>
      </c>
    </row>
    <row r="207" spans="1:9" x14ac:dyDescent="0.2">
      <c r="A207" s="10">
        <v>45700.37222222222</v>
      </c>
      <c r="B207" s="7">
        <v>12000</v>
      </c>
      <c r="C207" s="3" t="s">
        <v>251</v>
      </c>
      <c r="D207" s="3" t="s">
        <v>632</v>
      </c>
      <c r="E207" s="3" t="s">
        <v>633</v>
      </c>
      <c r="F207" s="3" t="s">
        <v>529</v>
      </c>
      <c r="G207" s="3" t="s">
        <v>44</v>
      </c>
      <c r="H207" s="3" t="s">
        <v>616</v>
      </c>
      <c r="I207" s="15">
        <v>45689</v>
      </c>
    </row>
    <row r="208" spans="1:9" x14ac:dyDescent="0.2">
      <c r="A208" s="10">
        <v>45699.711111111108</v>
      </c>
      <c r="B208" s="7">
        <v>12000</v>
      </c>
      <c r="C208" s="3" t="s">
        <v>135</v>
      </c>
      <c r="D208" s="3" t="s">
        <v>620</v>
      </c>
      <c r="E208" s="3" t="s">
        <v>612</v>
      </c>
      <c r="F208" s="3" t="s">
        <v>529</v>
      </c>
      <c r="G208" s="3" t="s">
        <v>11</v>
      </c>
      <c r="H208" s="3" t="s">
        <v>588</v>
      </c>
      <c r="I208" s="15">
        <v>45689</v>
      </c>
    </row>
    <row r="209" spans="1:9" x14ac:dyDescent="0.2">
      <c r="A209" s="10">
        <v>45698.45208333333</v>
      </c>
      <c r="B209" s="7">
        <v>15000</v>
      </c>
      <c r="C209" s="3" t="s">
        <v>383</v>
      </c>
      <c r="D209" s="3" t="s">
        <v>541</v>
      </c>
      <c r="E209" s="3" t="s">
        <v>542</v>
      </c>
      <c r="F209" s="3" t="s">
        <v>529</v>
      </c>
      <c r="G209" s="3" t="s">
        <v>78</v>
      </c>
      <c r="H209" s="3" t="s">
        <v>543</v>
      </c>
      <c r="I209" s="15">
        <v>45689</v>
      </c>
    </row>
    <row r="210" spans="1:9" x14ac:dyDescent="0.2">
      <c r="A210" s="10">
        <v>45695.877083333333</v>
      </c>
      <c r="B210" s="7">
        <v>12000</v>
      </c>
      <c r="C210" s="3" t="s">
        <v>269</v>
      </c>
      <c r="D210" s="3" t="s">
        <v>49</v>
      </c>
      <c r="E210" s="3" t="s">
        <v>667</v>
      </c>
      <c r="F210" s="3" t="s">
        <v>529</v>
      </c>
      <c r="G210" s="3" t="s">
        <v>48</v>
      </c>
      <c r="H210" s="3" t="s">
        <v>535</v>
      </c>
      <c r="I210" s="15">
        <v>45689</v>
      </c>
    </row>
    <row r="211" spans="1:9" x14ac:dyDescent="0.2">
      <c r="A211" s="10">
        <v>45695.79791666667</v>
      </c>
      <c r="B211" s="7">
        <v>12000</v>
      </c>
      <c r="C211" s="3" t="s">
        <v>498</v>
      </c>
      <c r="D211" s="3" t="s">
        <v>668</v>
      </c>
      <c r="E211" s="3" t="s">
        <v>669</v>
      </c>
      <c r="F211" s="3" t="s">
        <v>529</v>
      </c>
      <c r="G211" s="3" t="s">
        <v>5</v>
      </c>
      <c r="H211" s="3" t="s">
        <v>552</v>
      </c>
      <c r="I211" s="15">
        <v>45689</v>
      </c>
    </row>
    <row r="212" spans="1:9" x14ac:dyDescent="0.2">
      <c r="A212" s="10">
        <v>45695.397222222222</v>
      </c>
      <c r="B212" s="7">
        <v>12000</v>
      </c>
      <c r="C212" s="3" t="s">
        <v>213</v>
      </c>
      <c r="D212" s="3" t="s">
        <v>617</v>
      </c>
      <c r="E212" s="3" t="s">
        <v>618</v>
      </c>
      <c r="F212" s="3" t="s">
        <v>529</v>
      </c>
      <c r="G212" s="3" t="s">
        <v>33</v>
      </c>
      <c r="H212" s="3" t="s">
        <v>637</v>
      </c>
      <c r="I212" s="15">
        <v>45689</v>
      </c>
    </row>
    <row r="213" spans="1:9" x14ac:dyDescent="0.2">
      <c r="A213" s="10">
        <v>45694.970833333333</v>
      </c>
      <c r="B213" s="7">
        <v>12000</v>
      </c>
      <c r="C213" s="3" t="s">
        <v>405</v>
      </c>
      <c r="D213" s="3" t="s">
        <v>527</v>
      </c>
      <c r="E213" s="3" t="s">
        <v>528</v>
      </c>
      <c r="F213" s="3" t="s">
        <v>529</v>
      </c>
      <c r="G213" s="3" t="s">
        <v>85</v>
      </c>
      <c r="H213" s="3" t="s">
        <v>530</v>
      </c>
      <c r="I213" s="15">
        <v>45689</v>
      </c>
    </row>
    <row r="214" spans="1:9" x14ac:dyDescent="0.2">
      <c r="A214" s="10">
        <v>45694.793055555558</v>
      </c>
      <c r="B214" s="7">
        <v>12000</v>
      </c>
      <c r="C214" s="3" t="s">
        <v>184</v>
      </c>
      <c r="D214" s="3" t="s">
        <v>661</v>
      </c>
      <c r="E214" s="3" t="s">
        <v>662</v>
      </c>
      <c r="F214" s="3" t="s">
        <v>529</v>
      </c>
      <c r="G214" s="3" t="s">
        <v>24</v>
      </c>
      <c r="H214" s="3" t="s">
        <v>609</v>
      </c>
      <c r="I214" s="15">
        <v>45689</v>
      </c>
    </row>
    <row r="215" spans="1:9" x14ac:dyDescent="0.2">
      <c r="A215" s="10">
        <v>45694.785416666666</v>
      </c>
      <c r="B215" s="7">
        <v>12000</v>
      </c>
      <c r="C215" s="3" t="s">
        <v>146</v>
      </c>
      <c r="D215" s="3" t="s">
        <v>140</v>
      </c>
      <c r="E215" s="3" t="s">
        <v>536</v>
      </c>
      <c r="F215" s="3" t="s">
        <v>529</v>
      </c>
      <c r="G215" s="3" t="s">
        <v>13</v>
      </c>
      <c r="H215" s="3" t="s">
        <v>537</v>
      </c>
      <c r="I215" s="15">
        <v>45689</v>
      </c>
    </row>
    <row r="216" spans="1:9" x14ac:dyDescent="0.2">
      <c r="A216" s="10">
        <v>45694.46597222222</v>
      </c>
      <c r="B216" s="7">
        <v>12000</v>
      </c>
      <c r="C216" s="3" t="s">
        <v>344</v>
      </c>
      <c r="D216" s="3" t="s">
        <v>634</v>
      </c>
      <c r="E216" s="3" t="s">
        <v>635</v>
      </c>
      <c r="F216" s="3" t="s">
        <v>529</v>
      </c>
      <c r="G216" s="3" t="s">
        <v>67</v>
      </c>
      <c r="H216" s="3" t="s">
        <v>636</v>
      </c>
      <c r="I216" s="15">
        <v>45689</v>
      </c>
    </row>
    <row r="217" spans="1:9" x14ac:dyDescent="0.2">
      <c r="A217" s="10">
        <v>45693.015972222223</v>
      </c>
      <c r="B217" s="7">
        <v>12000</v>
      </c>
      <c r="C217" s="3" t="s">
        <v>359</v>
      </c>
      <c r="D217" s="3" t="s">
        <v>659</v>
      </c>
      <c r="E217" s="3" t="s">
        <v>660</v>
      </c>
      <c r="F217" s="3" t="s">
        <v>529</v>
      </c>
      <c r="G217" s="3" t="s">
        <v>72</v>
      </c>
      <c r="H217" s="3" t="s">
        <v>625</v>
      </c>
      <c r="I217" s="15">
        <v>45689</v>
      </c>
    </row>
    <row r="218" spans="1:9" x14ac:dyDescent="0.2">
      <c r="A218" s="10">
        <v>45692.394444444442</v>
      </c>
      <c r="B218" s="7">
        <v>12000</v>
      </c>
      <c r="C218" s="3" t="s">
        <v>499</v>
      </c>
      <c r="D218" s="3" t="s">
        <v>601</v>
      </c>
      <c r="E218" s="3" t="s">
        <v>602</v>
      </c>
      <c r="F218" s="3" t="s">
        <v>529</v>
      </c>
      <c r="G218" s="3" t="s">
        <v>39</v>
      </c>
      <c r="H218" s="3" t="s">
        <v>603</v>
      </c>
      <c r="I218" s="15">
        <v>45689</v>
      </c>
    </row>
    <row r="219" spans="1:9" x14ac:dyDescent="0.2">
      <c r="A219" s="10">
        <v>45922.261111111111</v>
      </c>
      <c r="B219" s="7">
        <v>16000</v>
      </c>
      <c r="C219" s="3" t="s">
        <v>500</v>
      </c>
      <c r="D219" s="3" t="s">
        <v>672</v>
      </c>
      <c r="E219" s="3" t="s">
        <v>673</v>
      </c>
      <c r="F219" s="3" t="s">
        <v>529</v>
      </c>
      <c r="G219" s="3" t="s">
        <v>76</v>
      </c>
      <c r="H219" s="3" t="s">
        <v>576</v>
      </c>
      <c r="I219" s="15">
        <v>45901</v>
      </c>
    </row>
    <row r="220" spans="1:9" x14ac:dyDescent="0.2">
      <c r="A220" s="10">
        <v>45716.724305555559</v>
      </c>
      <c r="B220" s="7">
        <v>8000</v>
      </c>
      <c r="C220" s="3" t="s">
        <v>291</v>
      </c>
      <c r="D220" s="3" t="s">
        <v>674</v>
      </c>
      <c r="E220" s="3" t="s">
        <v>675</v>
      </c>
      <c r="F220" s="3" t="s">
        <v>529</v>
      </c>
      <c r="G220" s="3" t="s">
        <v>54</v>
      </c>
      <c r="H220" s="3" t="s">
        <v>570</v>
      </c>
      <c r="I220" s="15">
        <v>45689</v>
      </c>
    </row>
    <row r="221" spans="1:9" x14ac:dyDescent="0.2">
      <c r="A221" s="10">
        <v>45819.04583333333</v>
      </c>
      <c r="B221" s="7">
        <v>16000</v>
      </c>
      <c r="C221" s="3" t="s">
        <v>283</v>
      </c>
      <c r="D221" s="3" t="s">
        <v>676</v>
      </c>
      <c r="E221" s="3" t="s">
        <v>677</v>
      </c>
      <c r="F221" s="3" t="s">
        <v>529</v>
      </c>
      <c r="G221" s="3" t="s">
        <v>52</v>
      </c>
      <c r="H221" s="3" t="s">
        <v>546</v>
      </c>
      <c r="I221" s="15">
        <v>45809</v>
      </c>
    </row>
    <row r="222" spans="1:9" x14ac:dyDescent="0.2">
      <c r="A222" s="10">
        <v>45850.675694444442</v>
      </c>
      <c r="B222" s="7">
        <v>19000</v>
      </c>
      <c r="C222" s="3" t="s">
        <v>501</v>
      </c>
      <c r="D222" s="3" t="s">
        <v>678</v>
      </c>
      <c r="E222" s="3" t="s">
        <v>679</v>
      </c>
      <c r="F222" s="3" t="s">
        <v>529</v>
      </c>
      <c r="G222" s="3" t="s">
        <v>78</v>
      </c>
      <c r="H222" s="3" t="s">
        <v>543</v>
      </c>
      <c r="I222" s="15">
        <v>45839</v>
      </c>
    </row>
    <row r="223" spans="1:9" x14ac:dyDescent="0.2">
      <c r="A223" s="10">
        <v>45676.159722222219</v>
      </c>
      <c r="B223" s="7">
        <v>19000</v>
      </c>
      <c r="C223" s="3" t="s">
        <v>136</v>
      </c>
      <c r="D223" s="3" t="s">
        <v>680</v>
      </c>
      <c r="E223" s="3" t="s">
        <v>681</v>
      </c>
      <c r="F223" s="3" t="s">
        <v>529</v>
      </c>
      <c r="G223" s="3" t="s">
        <v>11</v>
      </c>
      <c r="H223" s="3" t="s">
        <v>588</v>
      </c>
      <c r="I223" s="15">
        <v>45658</v>
      </c>
    </row>
    <row r="224" spans="1:9" x14ac:dyDescent="0.2">
      <c r="A224" s="10">
        <v>45661.798611111109</v>
      </c>
      <c r="B224" s="7">
        <v>9000</v>
      </c>
      <c r="C224" s="3" t="s">
        <v>185</v>
      </c>
      <c r="D224" s="3" t="s">
        <v>682</v>
      </c>
      <c r="E224" s="3" t="s">
        <v>683</v>
      </c>
      <c r="F224" s="3" t="s">
        <v>529</v>
      </c>
      <c r="G224" s="3" t="s">
        <v>24</v>
      </c>
      <c r="H224" s="3" t="s">
        <v>609</v>
      </c>
      <c r="I224" s="15">
        <v>45658</v>
      </c>
    </row>
    <row r="225" spans="1:9" x14ac:dyDescent="0.2">
      <c r="A225" s="10">
        <v>45817.75277777778</v>
      </c>
      <c r="B225" s="7">
        <v>8000</v>
      </c>
      <c r="C225" s="3" t="s">
        <v>276</v>
      </c>
      <c r="D225" s="3" t="s">
        <v>684</v>
      </c>
      <c r="E225" s="3" t="s">
        <v>685</v>
      </c>
      <c r="F225" s="3" t="s">
        <v>529</v>
      </c>
      <c r="G225" s="3" t="s">
        <v>50</v>
      </c>
      <c r="H225" s="3" t="s">
        <v>533</v>
      </c>
      <c r="I225" s="15">
        <v>45809</v>
      </c>
    </row>
    <row r="226" spans="1:9" x14ac:dyDescent="0.2">
      <c r="A226" s="10">
        <v>45904.374305555553</v>
      </c>
      <c r="B226" s="7">
        <v>13000</v>
      </c>
      <c r="C226" s="3" t="s">
        <v>352</v>
      </c>
      <c r="D226" s="3" t="s">
        <v>686</v>
      </c>
      <c r="E226" s="3" t="s">
        <v>687</v>
      </c>
      <c r="F226" s="3" t="s">
        <v>529</v>
      </c>
      <c r="G226" s="3" t="s">
        <v>70</v>
      </c>
      <c r="H226" s="3" t="s">
        <v>597</v>
      </c>
      <c r="I226" s="15">
        <v>45901</v>
      </c>
    </row>
    <row r="227" spans="1:9" x14ac:dyDescent="0.2">
      <c r="A227" s="10">
        <v>45732.21597222222</v>
      </c>
      <c r="B227" s="7">
        <v>14000</v>
      </c>
      <c r="C227" s="3" t="s">
        <v>201</v>
      </c>
      <c r="D227" s="3" t="s">
        <v>688</v>
      </c>
      <c r="E227" s="3" t="s">
        <v>689</v>
      </c>
      <c r="F227" s="3" t="s">
        <v>529</v>
      </c>
      <c r="G227" s="3" t="s">
        <v>28</v>
      </c>
      <c r="H227" s="3" t="s">
        <v>558</v>
      </c>
      <c r="I227" s="15">
        <v>45717</v>
      </c>
    </row>
    <row r="228" spans="1:9" x14ac:dyDescent="0.2">
      <c r="A228" s="10">
        <v>45908.128472222219</v>
      </c>
      <c r="B228" s="7">
        <v>7000</v>
      </c>
      <c r="C228" s="3" t="s">
        <v>502</v>
      </c>
      <c r="D228" s="3" t="s">
        <v>690</v>
      </c>
      <c r="E228" s="3" t="s">
        <v>691</v>
      </c>
      <c r="F228" s="3" t="s">
        <v>529</v>
      </c>
      <c r="G228" s="3" t="s">
        <v>57</v>
      </c>
      <c r="H228" s="3" t="s">
        <v>540</v>
      </c>
      <c r="I228" s="15">
        <v>45901</v>
      </c>
    </row>
    <row r="229" spans="1:9" x14ac:dyDescent="0.2">
      <c r="A229" s="10">
        <v>45764.477083333331</v>
      </c>
      <c r="B229" s="7">
        <v>14000</v>
      </c>
      <c r="C229" s="3" t="s">
        <v>503</v>
      </c>
      <c r="D229" s="3" t="s">
        <v>692</v>
      </c>
      <c r="E229" s="3" t="s">
        <v>693</v>
      </c>
      <c r="F229" s="3" t="s">
        <v>529</v>
      </c>
      <c r="G229" s="3" t="s">
        <v>61</v>
      </c>
      <c r="H229" s="3" t="s">
        <v>621</v>
      </c>
      <c r="I229" s="15">
        <v>45748</v>
      </c>
    </row>
    <row r="230" spans="1:9" x14ac:dyDescent="0.2">
      <c r="A230" s="10">
        <v>45893.479861111111</v>
      </c>
      <c r="B230" s="7">
        <v>9000</v>
      </c>
      <c r="C230" s="3" t="s">
        <v>504</v>
      </c>
      <c r="D230" s="3" t="s">
        <v>694</v>
      </c>
      <c r="E230" s="3" t="s">
        <v>695</v>
      </c>
      <c r="F230" s="3" t="s">
        <v>529</v>
      </c>
      <c r="G230" s="3" t="s">
        <v>35</v>
      </c>
      <c r="H230" s="3" t="s">
        <v>600</v>
      </c>
      <c r="I230" s="15">
        <v>45870</v>
      </c>
    </row>
    <row r="231" spans="1:9" x14ac:dyDescent="0.2">
      <c r="A231" s="10">
        <v>45923.322916666664</v>
      </c>
      <c r="B231" s="7">
        <v>9000</v>
      </c>
      <c r="C231" s="3" t="s">
        <v>505</v>
      </c>
      <c r="D231" s="3" t="s">
        <v>696</v>
      </c>
      <c r="E231" s="3" t="s">
        <v>697</v>
      </c>
      <c r="F231" s="3" t="s">
        <v>529</v>
      </c>
      <c r="G231" s="3" t="s">
        <v>59</v>
      </c>
      <c r="H231" s="3" t="s">
        <v>582</v>
      </c>
      <c r="I231" s="15">
        <v>45901</v>
      </c>
    </row>
    <row r="232" spans="1:9" x14ac:dyDescent="0.2">
      <c r="A232" s="10">
        <v>45848.079861111109</v>
      </c>
      <c r="B232" s="7">
        <v>19000</v>
      </c>
      <c r="C232" s="3" t="s">
        <v>506</v>
      </c>
      <c r="D232" s="3" t="s">
        <v>698</v>
      </c>
      <c r="E232" s="3" t="s">
        <v>699</v>
      </c>
      <c r="F232" s="3" t="s">
        <v>529</v>
      </c>
      <c r="G232" s="3" t="s">
        <v>50</v>
      </c>
      <c r="H232" s="3" t="s">
        <v>533</v>
      </c>
      <c r="I232" s="15">
        <v>45839</v>
      </c>
    </row>
    <row r="233" spans="1:9" x14ac:dyDescent="0.2">
      <c r="A233" s="10">
        <v>45870.229166666664</v>
      </c>
      <c r="B233" s="7">
        <v>16000</v>
      </c>
      <c r="C233" s="3" t="s">
        <v>507</v>
      </c>
      <c r="D233" s="3" t="s">
        <v>700</v>
      </c>
      <c r="E233" s="3" t="s">
        <v>701</v>
      </c>
      <c r="F233" s="3" t="s">
        <v>529</v>
      </c>
      <c r="G233" s="3" t="s">
        <v>63</v>
      </c>
      <c r="H233" s="3" t="s">
        <v>591</v>
      </c>
      <c r="I233" s="15">
        <v>45870</v>
      </c>
    </row>
    <row r="234" spans="1:9" x14ac:dyDescent="0.2">
      <c r="A234" s="10">
        <v>45681.677777777775</v>
      </c>
      <c r="B234" s="7">
        <v>14000</v>
      </c>
      <c r="C234" s="3" t="s">
        <v>147</v>
      </c>
      <c r="D234" s="3" t="s">
        <v>702</v>
      </c>
      <c r="E234" s="3" t="s">
        <v>703</v>
      </c>
      <c r="F234" s="3" t="s">
        <v>529</v>
      </c>
      <c r="G234" s="3" t="s">
        <v>13</v>
      </c>
      <c r="H234" s="3" t="s">
        <v>537</v>
      </c>
      <c r="I234" s="15">
        <v>45658</v>
      </c>
    </row>
    <row r="235" spans="1:9" x14ac:dyDescent="0.2">
      <c r="A235" s="10">
        <v>45914.70208333333</v>
      </c>
      <c r="B235" s="7">
        <v>15000</v>
      </c>
      <c r="C235" s="3" t="s">
        <v>508</v>
      </c>
      <c r="D235" s="3" t="s">
        <v>704</v>
      </c>
      <c r="E235" s="3" t="s">
        <v>705</v>
      </c>
      <c r="F235" s="3" t="s">
        <v>529</v>
      </c>
      <c r="G235" s="3" t="s">
        <v>22</v>
      </c>
      <c r="H235" s="3" t="s">
        <v>567</v>
      </c>
      <c r="I235" s="15">
        <v>45901</v>
      </c>
    </row>
    <row r="236" spans="1:9" x14ac:dyDescent="0.2">
      <c r="A236" s="10">
        <v>45907.699305555558</v>
      </c>
      <c r="B236" s="7">
        <v>11000</v>
      </c>
      <c r="C236" s="3" t="s">
        <v>205</v>
      </c>
      <c r="D236" s="3" t="s">
        <v>706</v>
      </c>
      <c r="E236" s="3" t="s">
        <v>707</v>
      </c>
      <c r="F236" s="3" t="s">
        <v>529</v>
      </c>
      <c r="G236" s="3" t="s">
        <v>31</v>
      </c>
      <c r="H236" s="3" t="s">
        <v>619</v>
      </c>
      <c r="I236" s="15">
        <v>45901</v>
      </c>
    </row>
    <row r="237" spans="1:9" x14ac:dyDescent="0.2">
      <c r="A237" s="10">
        <v>45846.972916666666</v>
      </c>
      <c r="B237" s="7">
        <v>10000</v>
      </c>
      <c r="C237" s="3" t="s">
        <v>509</v>
      </c>
      <c r="D237" s="3" t="s">
        <v>708</v>
      </c>
      <c r="E237" s="3" t="s">
        <v>709</v>
      </c>
      <c r="F237" s="3" t="s">
        <v>529</v>
      </c>
      <c r="G237" s="3" t="s">
        <v>26</v>
      </c>
      <c r="H237" s="3" t="s">
        <v>631</v>
      </c>
      <c r="I237" s="15">
        <v>45839</v>
      </c>
    </row>
    <row r="238" spans="1:9" x14ac:dyDescent="0.2">
      <c r="A238" s="10">
        <v>45799.511111111111</v>
      </c>
      <c r="B238" s="7">
        <v>16000</v>
      </c>
      <c r="C238" s="3" t="s">
        <v>116</v>
      </c>
      <c r="D238" s="3" t="s">
        <v>710</v>
      </c>
      <c r="E238" s="3" t="s">
        <v>711</v>
      </c>
      <c r="F238" s="3" t="s">
        <v>529</v>
      </c>
      <c r="G238" s="3" t="s">
        <v>7</v>
      </c>
      <c r="H238" s="3" t="s">
        <v>712</v>
      </c>
      <c r="I238" s="15">
        <v>45778</v>
      </c>
    </row>
    <row r="239" spans="1:9" x14ac:dyDescent="0.2">
      <c r="A239" s="10">
        <v>45918.134027777778</v>
      </c>
      <c r="B239" s="7">
        <v>19000</v>
      </c>
      <c r="C239" s="3" t="s">
        <v>214</v>
      </c>
      <c r="D239" s="3" t="s">
        <v>713</v>
      </c>
      <c r="E239" s="3" t="s">
        <v>714</v>
      </c>
      <c r="F239" s="3" t="s">
        <v>529</v>
      </c>
      <c r="G239" s="3" t="s">
        <v>33</v>
      </c>
      <c r="H239" s="3" t="s">
        <v>637</v>
      </c>
      <c r="I239" s="15">
        <v>45901</v>
      </c>
    </row>
    <row r="240" spans="1:9" x14ac:dyDescent="0.2">
      <c r="A240" s="10">
        <v>45712.327777777777</v>
      </c>
      <c r="B240" s="7">
        <v>19000</v>
      </c>
      <c r="C240" s="3" t="s">
        <v>206</v>
      </c>
      <c r="D240" s="3" t="s">
        <v>715</v>
      </c>
      <c r="E240" s="3" t="s">
        <v>716</v>
      </c>
      <c r="F240" s="3" t="s">
        <v>529</v>
      </c>
      <c r="G240" s="3" t="s">
        <v>31</v>
      </c>
      <c r="H240" s="3" t="s">
        <v>619</v>
      </c>
      <c r="I240" s="15">
        <v>45689</v>
      </c>
    </row>
    <row r="241" spans="1:9" x14ac:dyDescent="0.2">
      <c r="A241" s="10">
        <v>45702.011111111111</v>
      </c>
      <c r="B241" s="7">
        <v>6000</v>
      </c>
      <c r="C241" s="3" t="s">
        <v>510</v>
      </c>
      <c r="D241" s="3" t="s">
        <v>717</v>
      </c>
      <c r="E241" s="3" t="s">
        <v>718</v>
      </c>
      <c r="F241" s="3" t="s">
        <v>529</v>
      </c>
      <c r="G241" s="3" t="s">
        <v>9</v>
      </c>
      <c r="H241" s="3" t="s">
        <v>564</v>
      </c>
      <c r="I241" s="15">
        <v>45689</v>
      </c>
    </row>
    <row r="242" spans="1:9" x14ac:dyDescent="0.2">
      <c r="A242" s="10">
        <v>45801.498611111114</v>
      </c>
      <c r="B242" s="7">
        <v>9000</v>
      </c>
      <c r="C242" s="3" t="s">
        <v>511</v>
      </c>
      <c r="D242" s="3" t="s">
        <v>719</v>
      </c>
      <c r="E242" s="3" t="s">
        <v>720</v>
      </c>
      <c r="F242" s="3" t="s">
        <v>529</v>
      </c>
      <c r="G242" s="3" t="s">
        <v>33</v>
      </c>
      <c r="H242" s="3" t="s">
        <v>637</v>
      </c>
      <c r="I242" s="15">
        <v>45778</v>
      </c>
    </row>
    <row r="243" spans="1:9" x14ac:dyDescent="0.2">
      <c r="A243" s="10">
        <v>45713.713888888888</v>
      </c>
      <c r="B243" s="7">
        <v>18000</v>
      </c>
      <c r="C243" s="3" t="s">
        <v>512</v>
      </c>
      <c r="D243" s="3" t="s">
        <v>721</v>
      </c>
      <c r="E243" s="3" t="s">
        <v>722</v>
      </c>
      <c r="F243" s="3" t="s">
        <v>529</v>
      </c>
      <c r="G243" s="3" t="s">
        <v>5</v>
      </c>
      <c r="H243" s="3" t="s">
        <v>552</v>
      </c>
      <c r="I243" s="15">
        <v>45689</v>
      </c>
    </row>
    <row r="244" spans="1:9" x14ac:dyDescent="0.2">
      <c r="A244" s="10">
        <v>45920.371527777781</v>
      </c>
      <c r="B244" s="7">
        <v>5000</v>
      </c>
      <c r="C244" s="3" t="s">
        <v>321</v>
      </c>
      <c r="D244" s="3" t="s">
        <v>723</v>
      </c>
      <c r="E244" s="3" t="s">
        <v>724</v>
      </c>
      <c r="F244" s="3" t="s">
        <v>529</v>
      </c>
      <c r="G244" s="3" t="s">
        <v>61</v>
      </c>
      <c r="H244" s="3" t="s">
        <v>621</v>
      </c>
      <c r="I244" s="15">
        <v>45901</v>
      </c>
    </row>
    <row r="245" spans="1:9" x14ac:dyDescent="0.2">
      <c r="A245" s="10">
        <v>45861.09097222222</v>
      </c>
      <c r="B245" s="7">
        <v>5000</v>
      </c>
      <c r="C245" s="3" t="s">
        <v>513</v>
      </c>
      <c r="D245" s="3" t="s">
        <v>725</v>
      </c>
      <c r="E245" s="3" t="s">
        <v>726</v>
      </c>
      <c r="F245" s="3" t="s">
        <v>529</v>
      </c>
      <c r="G245" s="3" t="s">
        <v>9</v>
      </c>
      <c r="H245" s="3" t="s">
        <v>564</v>
      </c>
      <c r="I245" s="15">
        <v>45839</v>
      </c>
    </row>
    <row r="246" spans="1:9" x14ac:dyDescent="0.2">
      <c r="A246" s="10">
        <v>45902.402083333334</v>
      </c>
      <c r="B246" s="7">
        <v>7000</v>
      </c>
      <c r="C246" s="3" t="s">
        <v>514</v>
      </c>
      <c r="D246" s="3" t="s">
        <v>727</v>
      </c>
      <c r="E246" s="3" t="s">
        <v>728</v>
      </c>
      <c r="F246" s="3" t="s">
        <v>529</v>
      </c>
      <c r="G246" s="3" t="s">
        <v>729</v>
      </c>
      <c r="H246" s="3" t="s">
        <v>730</v>
      </c>
      <c r="I246" s="15">
        <v>45901</v>
      </c>
    </row>
    <row r="247" spans="1:9" x14ac:dyDescent="0.2">
      <c r="A247" s="10">
        <v>45668.343055555553</v>
      </c>
      <c r="B247" s="7">
        <v>8000</v>
      </c>
      <c r="C247" s="3" t="s">
        <v>215</v>
      </c>
      <c r="D247" s="3" t="s">
        <v>731</v>
      </c>
      <c r="E247" s="3" t="s">
        <v>732</v>
      </c>
      <c r="F247" s="3" t="s">
        <v>529</v>
      </c>
      <c r="G247" s="3" t="s">
        <v>33</v>
      </c>
      <c r="H247" s="3" t="s">
        <v>637</v>
      </c>
      <c r="I247" s="15">
        <v>45658</v>
      </c>
    </row>
    <row r="248" spans="1:9" x14ac:dyDescent="0.2">
      <c r="A248" s="10">
        <v>45908.386111111111</v>
      </c>
      <c r="B248" s="7">
        <v>13000</v>
      </c>
      <c r="C248" s="3" t="s">
        <v>117</v>
      </c>
      <c r="D248" s="3" t="s">
        <v>733</v>
      </c>
      <c r="E248" s="3" t="s">
        <v>734</v>
      </c>
      <c r="F248" s="3" t="s">
        <v>529</v>
      </c>
      <c r="G248" s="3" t="s">
        <v>7</v>
      </c>
      <c r="H248" s="3" t="s">
        <v>712</v>
      </c>
      <c r="I248" s="15">
        <v>45901</v>
      </c>
    </row>
    <row r="249" spans="1:9" x14ac:dyDescent="0.2">
      <c r="A249" s="10">
        <v>45860.655555555553</v>
      </c>
      <c r="B249" s="7">
        <v>11000</v>
      </c>
      <c r="C249" s="3" t="s">
        <v>515</v>
      </c>
      <c r="D249" s="3" t="s">
        <v>735</v>
      </c>
      <c r="E249" s="3" t="s">
        <v>736</v>
      </c>
      <c r="F249" s="3" t="s">
        <v>529</v>
      </c>
      <c r="G249" s="3" t="s">
        <v>18</v>
      </c>
      <c r="H249" s="3" t="s">
        <v>561</v>
      </c>
      <c r="I249" s="15">
        <v>45839</v>
      </c>
    </row>
    <row r="250" spans="1:9" x14ac:dyDescent="0.2">
      <c r="A250" s="10">
        <v>45899.511805555558</v>
      </c>
      <c r="B250" s="7">
        <v>9000</v>
      </c>
      <c r="C250" s="3" t="s">
        <v>516</v>
      </c>
      <c r="D250" s="3" t="s">
        <v>737</v>
      </c>
      <c r="E250" s="3" t="s">
        <v>738</v>
      </c>
      <c r="F250" s="3" t="s">
        <v>529</v>
      </c>
      <c r="G250" s="3" t="s">
        <v>44</v>
      </c>
      <c r="H250" s="3" t="s">
        <v>616</v>
      </c>
      <c r="I250" s="15">
        <v>45870</v>
      </c>
    </row>
    <row r="251" spans="1:9" x14ac:dyDescent="0.2">
      <c r="A251" s="10">
        <v>45908.814583333333</v>
      </c>
      <c r="B251" s="7">
        <v>19000</v>
      </c>
      <c r="C251" s="3" t="s">
        <v>237</v>
      </c>
      <c r="D251" s="3" t="s">
        <v>739</v>
      </c>
      <c r="E251" s="3" t="s">
        <v>740</v>
      </c>
      <c r="F251" s="3" t="s">
        <v>529</v>
      </c>
      <c r="G251" s="3" t="s">
        <v>39</v>
      </c>
      <c r="H251" s="3" t="s">
        <v>603</v>
      </c>
      <c r="I251" s="15">
        <v>45901</v>
      </c>
    </row>
    <row r="252" spans="1:9" x14ac:dyDescent="0.2">
      <c r="A252" s="10">
        <v>45684.033333333333</v>
      </c>
      <c r="B252" s="7">
        <v>10000</v>
      </c>
      <c r="C252" s="3" t="s">
        <v>390</v>
      </c>
      <c r="D252" s="3" t="s">
        <v>741</v>
      </c>
      <c r="E252" s="3" t="s">
        <v>742</v>
      </c>
      <c r="F252" s="3" t="s">
        <v>529</v>
      </c>
      <c r="G252" s="3" t="s">
        <v>80</v>
      </c>
      <c r="H252" s="3" t="s">
        <v>555</v>
      </c>
      <c r="I252" s="15">
        <v>45658</v>
      </c>
    </row>
    <row r="253" spans="1:9" x14ac:dyDescent="0.2">
      <c r="A253" s="10">
        <v>45762.427777777775</v>
      </c>
      <c r="B253" s="7">
        <v>5000</v>
      </c>
      <c r="C253" s="3" t="s">
        <v>517</v>
      </c>
      <c r="D253" s="3" t="s">
        <v>743</v>
      </c>
      <c r="E253" s="3" t="s">
        <v>744</v>
      </c>
      <c r="F253" s="3" t="s">
        <v>529</v>
      </c>
      <c r="G253" s="3" t="s">
        <v>76</v>
      </c>
      <c r="H253" s="3" t="s">
        <v>576</v>
      </c>
      <c r="I253" s="15">
        <v>45748</v>
      </c>
    </row>
    <row r="254" spans="1:9" x14ac:dyDescent="0.2">
      <c r="A254" s="10">
        <v>45805.870833333334</v>
      </c>
      <c r="B254" s="7">
        <v>14000</v>
      </c>
      <c r="C254" s="3" t="s">
        <v>396</v>
      </c>
      <c r="D254" s="3" t="s">
        <v>745</v>
      </c>
      <c r="E254" s="3" t="s">
        <v>746</v>
      </c>
      <c r="F254" s="3" t="s">
        <v>529</v>
      </c>
      <c r="G254" s="3" t="s">
        <v>83</v>
      </c>
      <c r="H254" s="3" t="s">
        <v>613</v>
      </c>
      <c r="I254" s="15">
        <v>45778</v>
      </c>
    </row>
    <row r="255" spans="1:9" x14ac:dyDescent="0.2">
      <c r="A255" s="10">
        <v>45812.93472222222</v>
      </c>
      <c r="B255" s="7">
        <v>20000</v>
      </c>
      <c r="C255" s="3" t="s">
        <v>518</v>
      </c>
      <c r="D255" s="3" t="s">
        <v>747</v>
      </c>
      <c r="E255" s="3" t="s">
        <v>748</v>
      </c>
      <c r="F255" s="3" t="s">
        <v>529</v>
      </c>
      <c r="G255" s="3" t="s">
        <v>57</v>
      </c>
      <c r="H255" s="3" t="s">
        <v>540</v>
      </c>
      <c r="I255" s="15">
        <v>45809</v>
      </c>
    </row>
    <row r="256" spans="1:9" x14ac:dyDescent="0.2">
      <c r="A256" s="10">
        <v>45915.472916666666</v>
      </c>
      <c r="B256" s="7">
        <v>8000</v>
      </c>
      <c r="C256" s="3" t="s">
        <v>519</v>
      </c>
      <c r="D256" s="3" t="s">
        <v>749</v>
      </c>
      <c r="E256" s="3" t="s">
        <v>750</v>
      </c>
      <c r="F256" s="3" t="s">
        <v>529</v>
      </c>
      <c r="G256" s="3" t="s">
        <v>85</v>
      </c>
      <c r="H256" s="3" t="s">
        <v>530</v>
      </c>
      <c r="I256" s="15">
        <v>45901</v>
      </c>
    </row>
    <row r="257" spans="1:9" x14ac:dyDescent="0.2">
      <c r="A257" s="10">
        <v>45772.047222222223</v>
      </c>
      <c r="B257" s="7">
        <v>13000</v>
      </c>
      <c r="C257" s="3" t="s">
        <v>520</v>
      </c>
      <c r="D257" s="3" t="s">
        <v>751</v>
      </c>
      <c r="E257" s="3" t="s">
        <v>752</v>
      </c>
      <c r="F257" s="3" t="s">
        <v>529</v>
      </c>
      <c r="G257" s="3" t="s">
        <v>729</v>
      </c>
      <c r="H257" s="3" t="s">
        <v>730</v>
      </c>
      <c r="I257" s="15">
        <v>45748</v>
      </c>
    </row>
    <row r="258" spans="1:9" x14ac:dyDescent="0.2">
      <c r="A258" s="10">
        <v>45767.551388888889</v>
      </c>
      <c r="B258" s="7">
        <v>17000</v>
      </c>
      <c r="C258" s="3" t="s">
        <v>521</v>
      </c>
      <c r="D258" s="3" t="s">
        <v>753</v>
      </c>
      <c r="E258" s="3" t="s">
        <v>754</v>
      </c>
      <c r="F258" s="3" t="s">
        <v>529</v>
      </c>
      <c r="G258" s="3" t="s">
        <v>78</v>
      </c>
      <c r="H258" s="3" t="s">
        <v>543</v>
      </c>
      <c r="I258" s="15">
        <v>45748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1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8" max="8" width="16.85546875" customWidth="1"/>
    <col min="9" max="9" width="8.42578125" customWidth="1"/>
  </cols>
  <sheetData>
    <row r="1" spans="1:10" x14ac:dyDescent="0.2">
      <c r="A1" s="1" t="s">
        <v>87</v>
      </c>
      <c r="B1" s="1"/>
      <c r="C1" s="1"/>
      <c r="D1" s="1"/>
      <c r="E1" s="1"/>
      <c r="F1" s="1"/>
      <c r="G1" s="2"/>
      <c r="H1" s="2"/>
      <c r="I1" s="2"/>
      <c r="J1" s="2"/>
    </row>
    <row r="2" spans="1:10" x14ac:dyDescent="0.2">
      <c r="A2" s="3" t="s">
        <v>90</v>
      </c>
      <c r="B2" s="1"/>
      <c r="C2" s="1"/>
      <c r="D2" s="1"/>
      <c r="E2" s="1"/>
      <c r="F2" s="1"/>
      <c r="G2" s="2"/>
      <c r="H2" s="2"/>
      <c r="I2" s="2"/>
      <c r="J2" s="2"/>
    </row>
    <row r="3" spans="1:10" x14ac:dyDescent="0.2">
      <c r="A3" s="3" t="s">
        <v>91</v>
      </c>
      <c r="B3" s="1"/>
      <c r="C3" s="1"/>
      <c r="D3" s="1"/>
      <c r="E3" s="1"/>
      <c r="F3" s="1"/>
      <c r="G3" s="2"/>
      <c r="H3" s="2"/>
      <c r="I3" s="2"/>
      <c r="J3" s="2"/>
    </row>
    <row r="4" spans="1:10" x14ac:dyDescent="0.2">
      <c r="A4" s="3" t="s">
        <v>93</v>
      </c>
      <c r="B4" s="1"/>
      <c r="C4" s="1"/>
      <c r="D4" s="1"/>
      <c r="E4" s="1"/>
      <c r="F4" s="1"/>
      <c r="G4" s="2"/>
      <c r="H4" s="2"/>
      <c r="I4" s="2"/>
      <c r="J4" s="2"/>
    </row>
    <row r="5" spans="1:10" x14ac:dyDescent="0.2">
      <c r="A5" s="3" t="s">
        <v>94</v>
      </c>
      <c r="B5" s="1"/>
      <c r="C5" s="1"/>
      <c r="D5" s="1"/>
      <c r="E5" s="1"/>
      <c r="F5" s="1"/>
      <c r="G5" s="2"/>
      <c r="H5" s="2"/>
      <c r="I5" s="2"/>
      <c r="J5" s="2"/>
    </row>
    <row r="6" spans="1:10" x14ac:dyDescent="0.2">
      <c r="A6" s="1"/>
      <c r="B6" s="1"/>
      <c r="C6" s="1"/>
      <c r="D6" s="1"/>
      <c r="E6" s="1"/>
      <c r="F6" s="1"/>
      <c r="G6" s="2"/>
      <c r="H6" s="2"/>
      <c r="I6" s="2"/>
      <c r="J6" s="2"/>
    </row>
    <row r="7" spans="1:10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  <c r="J7" s="2"/>
    </row>
    <row r="8" spans="1:10" x14ac:dyDescent="0.2">
      <c r="A8" s="6">
        <v>45839</v>
      </c>
      <c r="B8" s="5">
        <v>45843</v>
      </c>
      <c r="C8" s="3">
        <v>0</v>
      </c>
      <c r="D8" s="7">
        <v>19000</v>
      </c>
      <c r="E8" s="10">
        <v>45852.199305555558</v>
      </c>
      <c r="F8" s="3" t="s">
        <v>755</v>
      </c>
      <c r="G8" s="3" t="s">
        <v>107</v>
      </c>
      <c r="H8" s="8">
        <f>N(D8)-N(C8)-N(I8)</f>
        <v>16000</v>
      </c>
      <c r="I8" s="8">
        <f t="shared" ref="I8:I11" si="0">IF(AND(ISNUMBER(IF(ISTEXT(E8), DATEVALUE(LEFT(E8,10)), E8)), ISNUMBER(IF(ISTEXT(B8),  DATEVALUE(B8),           B8)), IF(ISTEXT(E8), DATEVALUE(LEFT(E8,10)), E8)&gt;IF(ISTEXT(B8),  DATEVALUE(B8),           B8)+2),3000,0)</f>
        <v>3000</v>
      </c>
    </row>
    <row r="9" spans="1:10" x14ac:dyDescent="0.2">
      <c r="A9" s="6">
        <v>45809</v>
      </c>
      <c r="B9" s="5">
        <v>45813</v>
      </c>
      <c r="C9" s="3">
        <v>0</v>
      </c>
      <c r="D9" s="7">
        <v>20000</v>
      </c>
      <c r="E9" s="10">
        <v>45816.262499999997</v>
      </c>
      <c r="F9" s="3" t="s">
        <v>756</v>
      </c>
      <c r="G9" s="3" t="s">
        <v>107</v>
      </c>
      <c r="H9" s="8">
        <f t="shared" ref="H9:H11" si="1">N(H8)+N(D9)-N(C9)-N(I9)</f>
        <v>33000</v>
      </c>
      <c r="I9" s="8">
        <f t="shared" si="0"/>
        <v>3000</v>
      </c>
    </row>
    <row r="10" spans="1:10" x14ac:dyDescent="0.2">
      <c r="A10" s="6">
        <v>45748</v>
      </c>
      <c r="B10" s="5">
        <v>45752</v>
      </c>
      <c r="C10" s="3">
        <v>0</v>
      </c>
      <c r="D10" s="7">
        <v>7000</v>
      </c>
      <c r="E10" s="10">
        <v>45753.29791666667</v>
      </c>
      <c r="F10" s="3" t="s">
        <v>757</v>
      </c>
      <c r="G10" s="3" t="s">
        <v>107</v>
      </c>
      <c r="H10" s="8">
        <f t="shared" si="1"/>
        <v>40000</v>
      </c>
      <c r="I10" s="8">
        <f t="shared" si="0"/>
        <v>0</v>
      </c>
    </row>
    <row r="11" spans="1:10" x14ac:dyDescent="0.2">
      <c r="A11" s="6">
        <v>45717</v>
      </c>
      <c r="B11" s="5">
        <v>45721</v>
      </c>
      <c r="C11" s="3">
        <v>0</v>
      </c>
      <c r="D11" s="7">
        <v>5000</v>
      </c>
      <c r="E11" s="10">
        <v>45741.077777777777</v>
      </c>
      <c r="F11" s="3" t="s">
        <v>758</v>
      </c>
      <c r="G11" s="3" t="s">
        <v>107</v>
      </c>
      <c r="H11" s="8">
        <f t="shared" si="1"/>
        <v>42000</v>
      </c>
      <c r="I11" s="8">
        <f t="shared" si="0"/>
        <v>3000</v>
      </c>
    </row>
  </sheetData>
  <conditionalFormatting sqref="H8:H1006">
    <cfRule type="cellIs" dxfId="7" priority="1" stopIfTrue="1" operator="lessThan">
      <formula>0</formula>
    </cfRule>
  </conditionalFormatting>
  <conditionalFormatting sqref="I8:I1006">
    <cfRule type="cellIs" dxfId="6" priority="2" stopIfTrue="1" operator="greaterThan">
      <formula>0</formula>
    </cfRule>
  </conditionalFormatting>
  <conditionalFormatting sqref="H8:H1006">
    <cfRule type="cellIs" dxfId="5" priority="3" stopIfTrue="1" operator="lessThan">
      <formula>0</formula>
    </cfRule>
  </conditionalFormatting>
  <conditionalFormatting sqref="I8:I1006">
    <cfRule type="cellIs" dxfId="4" priority="4" stopIfTrue="1" operator="greaterThan">
      <formula>0</formula>
    </cfRule>
  </conditionalFormatting>
  <conditionalFormatting sqref="H8:H1006">
    <cfRule type="cellIs" dxfId="3" priority="5" stopIfTrue="1" operator="lessThan">
      <formula>0</formula>
    </cfRule>
  </conditionalFormatting>
  <conditionalFormatting sqref="I8:I1006">
    <cfRule type="cellIs" dxfId="2" priority="6" stopIfTrue="1" operator="greaterThan">
      <formula>0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7:I9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7" max="7" width="15.85546875" customWidth="1"/>
  </cols>
  <sheetData>
    <row r="7" spans="1:9" x14ac:dyDescent="0.2">
      <c r="A7" s="3" t="s">
        <v>97</v>
      </c>
      <c r="B7" s="3" t="s">
        <v>99</v>
      </c>
      <c r="C7" s="3" t="s">
        <v>759</v>
      </c>
      <c r="D7" s="3" t="s">
        <v>760</v>
      </c>
      <c r="E7" s="3" t="s">
        <v>102</v>
      </c>
      <c r="F7" s="3" t="s">
        <v>761</v>
      </c>
      <c r="G7" s="3" t="s">
        <v>104</v>
      </c>
      <c r="H7" s="3" t="s">
        <v>105</v>
      </c>
      <c r="I7" s="3" t="s">
        <v>103</v>
      </c>
    </row>
    <row r="8" spans="1:9" x14ac:dyDescent="0.2">
      <c r="A8" s="6">
        <v>45901</v>
      </c>
      <c r="B8" s="3">
        <v>0</v>
      </c>
      <c r="C8" s="7">
        <v>7000</v>
      </c>
      <c r="D8" s="10">
        <v>45902.402083333334</v>
      </c>
      <c r="E8" s="3" t="s">
        <v>514</v>
      </c>
      <c r="F8" s="5">
        <v>45905</v>
      </c>
      <c r="G8" s="8">
        <f>N(C8)-N(B8)-N(H8)</f>
        <v>7000</v>
      </c>
      <c r="H8" s="8">
        <f t="shared" ref="H8:H9" si="0">IF(AND(ISNUMBER(IF(ISTEXT(D8), DATEVALUE(LEFT(D8,10)), D8)), ISNUMBER(IF(ISTEXT(F8),  DATEVALUE(F8),           F8)), IF(ISTEXT(D8), DATEVALUE(LEFT(D8,10)), D8)&gt;IF(ISTEXT(F8),  DATEVALUE(F8),           F8)+2),3000,0)</f>
        <v>0</v>
      </c>
      <c r="I8" s="3" t="s">
        <v>107</v>
      </c>
    </row>
    <row r="9" spans="1:9" x14ac:dyDescent="0.2">
      <c r="A9" s="6">
        <v>45748</v>
      </c>
      <c r="B9" s="3">
        <v>0</v>
      </c>
      <c r="C9" s="7">
        <v>13000</v>
      </c>
      <c r="D9" s="10">
        <v>45772.047222222223</v>
      </c>
      <c r="E9" s="3" t="s">
        <v>520</v>
      </c>
      <c r="F9" s="5">
        <v>45752</v>
      </c>
      <c r="G9" s="8">
        <f>N(G8)+N(C9)-N(B9)-N(H9)</f>
        <v>17000</v>
      </c>
      <c r="H9" s="8">
        <f t="shared" si="0"/>
        <v>3000</v>
      </c>
      <c r="I9" s="3" t="s">
        <v>107</v>
      </c>
    </row>
  </sheetData>
  <conditionalFormatting sqref="G8:G2000">
    <cfRule type="cellIs" dxfId="1" priority="1" stopIfTrue="1" operator="lessThan">
      <formula>0</formula>
    </cfRule>
  </conditionalFormatting>
  <conditionalFormatting sqref="H8:H2000">
    <cfRule type="cellIs" dxfId="0" priority="2" stopIfTrue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7"/>
  <sheetViews>
    <sheetView workbookViewId="0">
      <pane ySplit="7" topLeftCell="A8" activePane="bottomLeft" state="frozen"/>
      <selection pane="bottomLeft" activeCell="C8" sqref="C8:C16"/>
    </sheetView>
  </sheetViews>
  <sheetFormatPr defaultColWidth="12.5703125" defaultRowHeight="15.75" customHeight="1" x14ac:dyDescent="0.2"/>
  <cols>
    <col min="3" max="3" width="11.42578125" customWidth="1"/>
    <col min="5" max="5" width="16.42578125" style="17" customWidth="1"/>
    <col min="6" max="6" width="45.5703125" customWidth="1"/>
    <col min="8" max="8" width="15.85546875" customWidth="1"/>
    <col min="9" max="9" width="7.85546875" customWidth="1"/>
  </cols>
  <sheetData>
    <row r="1" spans="1:9" x14ac:dyDescent="0.2">
      <c r="A1" s="1" t="s">
        <v>87</v>
      </c>
      <c r="B1" s="1" t="s">
        <v>127</v>
      </c>
      <c r="C1" s="2"/>
      <c r="D1" s="2"/>
      <c r="E1" s="16"/>
      <c r="F1" s="2"/>
      <c r="G1" s="2"/>
      <c r="H1" s="2"/>
      <c r="I1" s="2"/>
    </row>
    <row r="2" spans="1:9" x14ac:dyDescent="0.2">
      <c r="A2" s="3" t="s">
        <v>90</v>
      </c>
      <c r="B2" s="5">
        <v>45488</v>
      </c>
    </row>
    <row r="3" spans="1:9" x14ac:dyDescent="0.2">
      <c r="A3" s="3" t="s">
        <v>91</v>
      </c>
    </row>
    <row r="4" spans="1:9" x14ac:dyDescent="0.2">
      <c r="A4" s="3" t="s">
        <v>93</v>
      </c>
      <c r="B4" s="3">
        <v>12000</v>
      </c>
    </row>
    <row r="5" spans="1:9" x14ac:dyDescent="0.2">
      <c r="A5" s="3" t="s">
        <v>94</v>
      </c>
    </row>
    <row r="7" spans="1:9" x14ac:dyDescent="0.2">
      <c r="A7" s="1" t="s">
        <v>97</v>
      </c>
      <c r="B7" s="1" t="s">
        <v>98</v>
      </c>
      <c r="C7" s="1" t="s">
        <v>99</v>
      </c>
      <c r="D7" s="1" t="s">
        <v>100</v>
      </c>
      <c r="E7" s="18" t="s">
        <v>101</v>
      </c>
      <c r="F7" s="1" t="s">
        <v>102</v>
      </c>
      <c r="G7" s="1" t="s">
        <v>103</v>
      </c>
      <c r="H7" s="1" t="s">
        <v>104</v>
      </c>
      <c r="I7" s="1" t="s">
        <v>105</v>
      </c>
    </row>
    <row r="8" spans="1:9" x14ac:dyDescent="0.2">
      <c r="A8" s="6">
        <v>45901</v>
      </c>
      <c r="B8" s="5">
        <v>45905</v>
      </c>
      <c r="C8" s="3">
        <v>12000</v>
      </c>
      <c r="D8" s="7">
        <v>12000</v>
      </c>
      <c r="E8" s="19">
        <v>45901.443055555559</v>
      </c>
      <c r="F8" s="3" t="s">
        <v>128</v>
      </c>
      <c r="G8" s="3" t="s">
        <v>107</v>
      </c>
      <c r="H8" s="8">
        <f>N(D8)-N(C8)-N(I8)</f>
        <v>0</v>
      </c>
      <c r="I8" s="8">
        <f t="shared" ref="I8:I16" si="0">IF(AND(ISNUMBER(IF(ISTEXT(E8), DATEVALUE(LEFT(E8,10)), E8)), ISNUMBER(IF(ISTEXT(B8),  DATEVALUE(B8),           B8)), IF(ISTEXT(E8), DATEVALUE(LEFT(E8,10)), E8)&gt;IF(ISTEXT(B8),  DATEVALUE(B8),           B8)+2),3000,0)</f>
        <v>0</v>
      </c>
    </row>
    <row r="9" spans="1:9" x14ac:dyDescent="0.2">
      <c r="A9" s="6">
        <v>45870</v>
      </c>
      <c r="B9" s="5">
        <v>45874</v>
      </c>
      <c r="C9" s="7">
        <v>12000</v>
      </c>
      <c r="D9" s="7">
        <v>24000</v>
      </c>
      <c r="E9" s="19">
        <v>45892.677777777775</v>
      </c>
      <c r="F9" s="3" t="s">
        <v>129</v>
      </c>
      <c r="G9" s="3" t="s">
        <v>107</v>
      </c>
      <c r="H9" s="8">
        <f t="shared" ref="H9:H16" si="1">N(H8)+N(D9)-N(C9)-N(I9)</f>
        <v>9000</v>
      </c>
      <c r="I9" s="8">
        <f t="shared" si="0"/>
        <v>3000</v>
      </c>
    </row>
    <row r="10" spans="1:9" x14ac:dyDescent="0.2">
      <c r="A10" s="6">
        <v>45839</v>
      </c>
      <c r="B10" s="5">
        <v>45843</v>
      </c>
      <c r="C10" s="7">
        <v>12000</v>
      </c>
      <c r="D10" s="7">
        <v>36000</v>
      </c>
      <c r="E10" s="19">
        <v>45852.802777777775</v>
      </c>
      <c r="F10" s="3" t="s">
        <v>130</v>
      </c>
      <c r="G10" s="3" t="s">
        <v>107</v>
      </c>
      <c r="H10" s="8">
        <f t="shared" si="1"/>
        <v>30000</v>
      </c>
      <c r="I10" s="8">
        <f t="shared" si="0"/>
        <v>3000</v>
      </c>
    </row>
    <row r="11" spans="1:9" x14ac:dyDescent="0.2">
      <c r="A11" s="6">
        <v>45809</v>
      </c>
      <c r="B11" s="5">
        <v>45813</v>
      </c>
      <c r="C11" s="7">
        <v>12000</v>
      </c>
      <c r="D11" s="7">
        <v>12000</v>
      </c>
      <c r="E11" s="19">
        <v>45824.621527777781</v>
      </c>
      <c r="F11" s="3" t="s">
        <v>131</v>
      </c>
      <c r="G11" s="3" t="s">
        <v>107</v>
      </c>
      <c r="H11" s="8">
        <f t="shared" si="1"/>
        <v>27000</v>
      </c>
      <c r="I11" s="8">
        <f t="shared" si="0"/>
        <v>3000</v>
      </c>
    </row>
    <row r="12" spans="1:9" x14ac:dyDescent="0.2">
      <c r="A12" s="9">
        <v>45778</v>
      </c>
      <c r="B12" s="5">
        <v>45782</v>
      </c>
      <c r="C12" s="7">
        <v>12000</v>
      </c>
      <c r="D12" s="7">
        <v>12000</v>
      </c>
      <c r="E12" s="19">
        <v>45793.620833333334</v>
      </c>
      <c r="F12" s="3" t="s">
        <v>132</v>
      </c>
      <c r="G12" s="3" t="s">
        <v>107</v>
      </c>
      <c r="H12" s="8">
        <f t="shared" si="1"/>
        <v>24000</v>
      </c>
      <c r="I12" s="8">
        <f t="shared" si="0"/>
        <v>3000</v>
      </c>
    </row>
    <row r="13" spans="1:9" x14ac:dyDescent="0.2">
      <c r="A13" s="6">
        <v>45748</v>
      </c>
      <c r="B13" s="5">
        <v>45752</v>
      </c>
      <c r="C13" s="7">
        <v>12000</v>
      </c>
      <c r="D13" s="7">
        <v>12000</v>
      </c>
      <c r="E13" s="19">
        <v>45758.695138888892</v>
      </c>
      <c r="F13" s="3" t="s">
        <v>133</v>
      </c>
      <c r="G13" s="3" t="s">
        <v>107</v>
      </c>
      <c r="H13" s="8">
        <f t="shared" si="1"/>
        <v>21000</v>
      </c>
      <c r="I13" s="8">
        <f t="shared" si="0"/>
        <v>3000</v>
      </c>
    </row>
    <row r="14" spans="1:9" x14ac:dyDescent="0.2">
      <c r="A14" s="6">
        <v>45717</v>
      </c>
      <c r="B14" s="5">
        <v>45721</v>
      </c>
      <c r="C14" s="7">
        <v>12000</v>
      </c>
      <c r="D14" s="7">
        <v>12000</v>
      </c>
      <c r="E14" s="19">
        <v>45728.818749999999</v>
      </c>
      <c r="F14" s="3" t="s">
        <v>134</v>
      </c>
      <c r="G14" s="3" t="s">
        <v>107</v>
      </c>
      <c r="H14" s="8">
        <f t="shared" si="1"/>
        <v>18000</v>
      </c>
      <c r="I14" s="8">
        <f t="shared" si="0"/>
        <v>3000</v>
      </c>
    </row>
    <row r="15" spans="1:9" x14ac:dyDescent="0.2">
      <c r="A15" s="6">
        <v>45689</v>
      </c>
      <c r="B15" s="5">
        <v>45693</v>
      </c>
      <c r="C15" s="7">
        <v>12000</v>
      </c>
      <c r="D15" s="7">
        <v>12000</v>
      </c>
      <c r="E15" s="19">
        <v>45699.711111111108</v>
      </c>
      <c r="F15" s="3" t="s">
        <v>135</v>
      </c>
      <c r="G15" s="3" t="s">
        <v>107</v>
      </c>
      <c r="H15" s="8">
        <f t="shared" si="1"/>
        <v>15000</v>
      </c>
      <c r="I15" s="8">
        <f t="shared" si="0"/>
        <v>3000</v>
      </c>
    </row>
    <row r="16" spans="1:9" x14ac:dyDescent="0.2">
      <c r="A16" s="6">
        <v>45658</v>
      </c>
      <c r="B16" s="5">
        <v>45662</v>
      </c>
      <c r="C16" s="7">
        <v>12000</v>
      </c>
      <c r="D16" s="7">
        <v>19000</v>
      </c>
      <c r="E16" s="19">
        <v>45676.159722222219</v>
      </c>
      <c r="F16" s="3" t="s">
        <v>136</v>
      </c>
      <c r="G16" s="3" t="s">
        <v>107</v>
      </c>
      <c r="H16" s="8">
        <f t="shared" si="1"/>
        <v>19000</v>
      </c>
      <c r="I16" s="8">
        <f t="shared" si="0"/>
        <v>3000</v>
      </c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0" spans="1:5" x14ac:dyDescent="0.2">
      <c r="A20" s="10"/>
    </row>
    <row r="21" spans="1:5" x14ac:dyDescent="0.2">
      <c r="A21" s="10"/>
    </row>
    <row r="22" spans="1:5" x14ac:dyDescent="0.2">
      <c r="A22" s="6"/>
      <c r="B22" s="5"/>
      <c r="E22" s="19"/>
    </row>
    <row r="23" spans="1:5" x14ac:dyDescent="0.2">
      <c r="A23" s="6"/>
      <c r="B23" s="5"/>
      <c r="E23" s="19"/>
    </row>
    <row r="24" spans="1:5" x14ac:dyDescent="0.2">
      <c r="A24" s="6"/>
      <c r="B24" s="5"/>
      <c r="E24" s="19"/>
    </row>
    <row r="25" spans="1:5" x14ac:dyDescent="0.2">
      <c r="A25" s="6"/>
      <c r="B25" s="5"/>
      <c r="E25" s="19"/>
    </row>
    <row r="26" spans="1:5" x14ac:dyDescent="0.2">
      <c r="A26" s="6"/>
      <c r="B26" s="5"/>
      <c r="E26" s="19"/>
    </row>
    <row r="27" spans="1:5" x14ac:dyDescent="0.2">
      <c r="A27" s="6"/>
      <c r="B27" s="5"/>
      <c r="E27" s="19"/>
    </row>
  </sheetData>
  <conditionalFormatting sqref="H8:H2000">
    <cfRule type="cellIs" dxfId="473" priority="1" stopIfTrue="1" operator="lessThan">
      <formula>0</formula>
    </cfRule>
  </conditionalFormatting>
  <conditionalFormatting sqref="I8:I2000">
    <cfRule type="cellIs" dxfId="472" priority="2" stopIfTrue="1" operator="greaterThan">
      <formula>0</formula>
    </cfRule>
  </conditionalFormatting>
  <conditionalFormatting sqref="H8:H2000">
    <cfRule type="cellIs" dxfId="471" priority="3" stopIfTrue="1" operator="lessThan">
      <formula>0</formula>
    </cfRule>
  </conditionalFormatting>
  <conditionalFormatting sqref="I8:I2000">
    <cfRule type="cellIs" dxfId="470" priority="4" stopIfTrue="1" operator="greaterThan">
      <formula>0</formula>
    </cfRule>
  </conditionalFormatting>
  <conditionalFormatting sqref="H8:H2000">
    <cfRule type="cellIs" dxfId="469" priority="5" stopIfTrue="1" operator="lessThan">
      <formula>0</formula>
    </cfRule>
  </conditionalFormatting>
  <conditionalFormatting sqref="I8:I2000">
    <cfRule type="cellIs" dxfId="468" priority="6" stopIfTrue="1" operator="greaterThan">
      <formula>0</formula>
    </cfRule>
  </conditionalFormatting>
  <conditionalFormatting sqref="H8:H2000">
    <cfRule type="cellIs" dxfId="467" priority="7" stopIfTrue="1" operator="lessThan">
      <formula>0</formula>
    </cfRule>
  </conditionalFormatting>
  <conditionalFormatting sqref="I8:I2000">
    <cfRule type="cellIs" dxfId="466" priority="8" stopIfTrue="1" operator="greaterThan">
      <formula>0</formula>
    </cfRule>
  </conditionalFormatting>
  <conditionalFormatting sqref="H8:H2000">
    <cfRule type="cellIs" dxfId="465" priority="9" stopIfTrue="1" operator="lessThan">
      <formula>0</formula>
    </cfRule>
  </conditionalFormatting>
  <conditionalFormatting sqref="I8:I2000">
    <cfRule type="cellIs" dxfId="464" priority="10" stopIfTrue="1" operator="greaterThan">
      <formula>0</formula>
    </cfRule>
  </conditionalFormatting>
  <conditionalFormatting sqref="H8:H2000">
    <cfRule type="cellIs" dxfId="463" priority="11" stopIfTrue="1" operator="lessThan">
      <formula>0</formula>
    </cfRule>
  </conditionalFormatting>
  <conditionalFormatting sqref="I8:I2000">
    <cfRule type="cellIs" dxfId="462" priority="12" stopIfTrue="1" operator="greaterThan">
      <formula>0</formula>
    </cfRule>
  </conditionalFormatting>
  <conditionalFormatting sqref="H8:H2000">
    <cfRule type="cellIs" dxfId="461" priority="13" stopIfTrue="1" operator="lessThan">
      <formula>0</formula>
    </cfRule>
  </conditionalFormatting>
  <conditionalFormatting sqref="I8:I2000">
    <cfRule type="cellIs" dxfId="460" priority="14" stopIfTrue="1" operator="greaterThan">
      <formula>0</formula>
    </cfRule>
  </conditionalFormatting>
  <conditionalFormatting sqref="H8:H2000">
    <cfRule type="cellIs" dxfId="459" priority="15" stopIfTrue="1" operator="lessThan">
      <formula>0</formula>
    </cfRule>
  </conditionalFormatting>
  <conditionalFormatting sqref="I8:I2000">
    <cfRule type="cellIs" dxfId="458" priority="16" stopIfTrue="1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5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5" max="5" width="16.42578125" customWidth="1"/>
    <col min="8" max="8" width="16.85546875" customWidth="1"/>
  </cols>
  <sheetData>
    <row r="1" spans="1:9" x14ac:dyDescent="0.2">
      <c r="A1" s="1" t="s">
        <v>87</v>
      </c>
      <c r="B1" s="1" t="s">
        <v>137</v>
      </c>
      <c r="C1" s="2"/>
      <c r="D1" s="2"/>
      <c r="E1" s="2"/>
      <c r="F1" s="2"/>
      <c r="G1" s="2"/>
      <c r="H1" s="2"/>
      <c r="I1" s="2"/>
    </row>
    <row r="2" spans="1:9" x14ac:dyDescent="0.2">
      <c r="A2" s="3" t="s">
        <v>90</v>
      </c>
      <c r="B2" s="3" t="s">
        <v>138</v>
      </c>
    </row>
    <row r="3" spans="1:9" x14ac:dyDescent="0.2">
      <c r="A3" s="3" t="s">
        <v>91</v>
      </c>
      <c r="B3" s="4">
        <v>45527</v>
      </c>
    </row>
    <row r="4" spans="1:9" x14ac:dyDescent="0.2">
      <c r="A4" s="3" t="s">
        <v>93</v>
      </c>
      <c r="B4" s="3">
        <v>12000</v>
      </c>
    </row>
    <row r="5" spans="1:9" x14ac:dyDescent="0.2">
      <c r="A5" s="3" t="s">
        <v>94</v>
      </c>
      <c r="B5" s="3" t="s">
        <v>139</v>
      </c>
      <c r="D5" s="3" t="s">
        <v>140</v>
      </c>
    </row>
    <row r="7" spans="1:9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</row>
    <row r="8" spans="1:9" x14ac:dyDescent="0.2">
      <c r="A8" s="6">
        <v>45901</v>
      </c>
      <c r="B8" s="5">
        <v>45905</v>
      </c>
      <c r="C8" s="3">
        <v>0</v>
      </c>
      <c r="D8" s="7">
        <v>12000</v>
      </c>
      <c r="E8" s="4">
        <v>45906.838888888888</v>
      </c>
      <c r="F8" s="3" t="s">
        <v>141</v>
      </c>
      <c r="G8" s="3" t="s">
        <v>107</v>
      </c>
      <c r="H8" s="8">
        <f>N(D8)-N(C8)-N(I8)</f>
        <v>12000</v>
      </c>
      <c r="I8" s="8">
        <f t="shared" ref="I8:I14" si="0">IF(AND(ISNUMBER(IF(ISTEXT(E8), DATEVALUE(LEFT(E8,10)), E8)), ISNUMBER(IF(ISTEXT(B8),  DATEVALUE(B8),           B8)), IF(ISTEXT(E8), DATEVALUE(LEFT(E8,10)), E8)&gt;IF(ISTEXT(B8),  DATEVALUE(B8),           B8)+2),3000,0)</f>
        <v>0</v>
      </c>
    </row>
    <row r="9" spans="1:9" x14ac:dyDescent="0.2">
      <c r="A9" s="6">
        <v>45870</v>
      </c>
      <c r="B9" s="5">
        <v>45874</v>
      </c>
      <c r="C9" s="3">
        <v>0</v>
      </c>
      <c r="D9" s="7">
        <v>12000</v>
      </c>
      <c r="E9" s="4">
        <v>45876.330555555556</v>
      </c>
      <c r="F9" s="3" t="s">
        <v>142</v>
      </c>
      <c r="G9" s="3" t="s">
        <v>107</v>
      </c>
      <c r="H9" s="8">
        <f t="shared" ref="H9:H14" si="1">N(H8)+N(D9)-N(C9)-N(I9)</f>
        <v>21000</v>
      </c>
      <c r="I9" s="8">
        <f t="shared" si="0"/>
        <v>3000</v>
      </c>
    </row>
    <row r="10" spans="1:9" x14ac:dyDescent="0.2">
      <c r="A10" s="6">
        <v>45839</v>
      </c>
      <c r="B10" s="5">
        <v>45843</v>
      </c>
      <c r="C10" s="3">
        <v>0</v>
      </c>
      <c r="D10" s="7">
        <v>12000</v>
      </c>
      <c r="E10" s="4">
        <v>45845.826388888891</v>
      </c>
      <c r="F10" s="3" t="s">
        <v>143</v>
      </c>
      <c r="G10" s="3" t="s">
        <v>107</v>
      </c>
      <c r="H10" s="8">
        <f t="shared" si="1"/>
        <v>30000</v>
      </c>
      <c r="I10" s="8">
        <f t="shared" si="0"/>
        <v>3000</v>
      </c>
    </row>
    <row r="11" spans="1:9" x14ac:dyDescent="0.2">
      <c r="A11" s="9">
        <v>45778</v>
      </c>
      <c r="B11" s="5">
        <v>45782</v>
      </c>
      <c r="C11" s="3">
        <v>0</v>
      </c>
      <c r="D11" s="7">
        <v>12000</v>
      </c>
      <c r="E11" s="4">
        <v>45784.297222222223</v>
      </c>
      <c r="F11" s="3" t="s">
        <v>144</v>
      </c>
      <c r="G11" s="3" t="s">
        <v>107</v>
      </c>
      <c r="H11" s="8">
        <f t="shared" si="1"/>
        <v>39000</v>
      </c>
      <c r="I11" s="8">
        <f t="shared" si="0"/>
        <v>3000</v>
      </c>
    </row>
    <row r="12" spans="1:9" x14ac:dyDescent="0.2">
      <c r="A12" s="6">
        <v>45717</v>
      </c>
      <c r="B12" s="5">
        <v>45721</v>
      </c>
      <c r="C12" s="3">
        <v>0</v>
      </c>
      <c r="D12" s="7">
        <v>12000</v>
      </c>
      <c r="E12" s="4">
        <v>45721.86041666667</v>
      </c>
      <c r="F12" s="3" t="s">
        <v>145</v>
      </c>
      <c r="G12" s="3" t="s">
        <v>107</v>
      </c>
      <c r="H12" s="8">
        <f t="shared" si="1"/>
        <v>51000</v>
      </c>
      <c r="I12" s="8">
        <f t="shared" si="0"/>
        <v>0</v>
      </c>
    </row>
    <row r="13" spans="1:9" x14ac:dyDescent="0.2">
      <c r="A13" s="6">
        <v>45689</v>
      </c>
      <c r="B13" s="5">
        <v>45693</v>
      </c>
      <c r="C13" s="3">
        <v>0</v>
      </c>
      <c r="D13" s="7">
        <v>12000</v>
      </c>
      <c r="E13" s="4">
        <v>45694.785416666666</v>
      </c>
      <c r="F13" s="3" t="s">
        <v>146</v>
      </c>
      <c r="G13" s="3" t="s">
        <v>107</v>
      </c>
      <c r="H13" s="8">
        <f t="shared" si="1"/>
        <v>63000</v>
      </c>
      <c r="I13" s="8">
        <f t="shared" si="0"/>
        <v>0</v>
      </c>
    </row>
    <row r="14" spans="1:9" x14ac:dyDescent="0.2">
      <c r="A14" s="6">
        <v>45658</v>
      </c>
      <c r="B14" s="5">
        <v>45662</v>
      </c>
      <c r="C14" s="3">
        <v>0</v>
      </c>
      <c r="D14" s="7">
        <v>14000</v>
      </c>
      <c r="E14" s="4">
        <v>45681.677777777775</v>
      </c>
      <c r="F14" s="3" t="s">
        <v>147</v>
      </c>
      <c r="G14" s="3" t="s">
        <v>107</v>
      </c>
      <c r="H14" s="8">
        <f t="shared" si="1"/>
        <v>74000</v>
      </c>
      <c r="I14" s="8">
        <f t="shared" si="0"/>
        <v>3000</v>
      </c>
    </row>
    <row r="15" spans="1:9" x14ac:dyDescent="0.2">
      <c r="B15" s="4"/>
    </row>
    <row r="16" spans="1:9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0" spans="1:5" x14ac:dyDescent="0.2">
      <c r="A20" s="10"/>
    </row>
    <row r="21" spans="1:5" x14ac:dyDescent="0.2">
      <c r="A21" s="10"/>
    </row>
    <row r="22" spans="1:5" x14ac:dyDescent="0.2">
      <c r="A22" s="6"/>
      <c r="B22" s="5"/>
      <c r="E22" s="10"/>
    </row>
    <row r="23" spans="1:5" x14ac:dyDescent="0.2">
      <c r="A23" s="6"/>
      <c r="B23" s="5"/>
      <c r="E23" s="10"/>
    </row>
    <row r="24" spans="1:5" x14ac:dyDescent="0.2">
      <c r="A24" s="6"/>
      <c r="B24" s="5"/>
      <c r="E24" s="10"/>
    </row>
    <row r="25" spans="1:5" x14ac:dyDescent="0.2">
      <c r="A25" s="6"/>
      <c r="B25" s="5"/>
      <c r="E25" s="10"/>
    </row>
  </sheetData>
  <conditionalFormatting sqref="H8:H2000">
    <cfRule type="cellIs" dxfId="457" priority="1" stopIfTrue="1" operator="lessThan">
      <formula>0</formula>
    </cfRule>
  </conditionalFormatting>
  <conditionalFormatting sqref="I8:I2000">
    <cfRule type="cellIs" dxfId="456" priority="2" stopIfTrue="1" operator="greaterThan">
      <formula>0</formula>
    </cfRule>
  </conditionalFormatting>
  <conditionalFormatting sqref="H8:H2000">
    <cfRule type="cellIs" dxfId="455" priority="3" stopIfTrue="1" operator="lessThan">
      <formula>0</formula>
    </cfRule>
  </conditionalFormatting>
  <conditionalFormatting sqref="I8:I2000">
    <cfRule type="cellIs" dxfId="454" priority="4" stopIfTrue="1" operator="greaterThan">
      <formula>0</formula>
    </cfRule>
  </conditionalFormatting>
  <conditionalFormatting sqref="H8:H2000">
    <cfRule type="cellIs" dxfId="453" priority="5" stopIfTrue="1" operator="lessThan">
      <formula>0</formula>
    </cfRule>
  </conditionalFormatting>
  <conditionalFormatting sqref="I8:I2000">
    <cfRule type="cellIs" dxfId="452" priority="6" stopIfTrue="1" operator="greaterThan">
      <formula>0</formula>
    </cfRule>
  </conditionalFormatting>
  <conditionalFormatting sqref="H8:H2000">
    <cfRule type="cellIs" dxfId="451" priority="7" stopIfTrue="1" operator="lessThan">
      <formula>0</formula>
    </cfRule>
  </conditionalFormatting>
  <conditionalFormatting sqref="I8:I2000">
    <cfRule type="cellIs" dxfId="450" priority="8" stopIfTrue="1" operator="greaterThan">
      <formula>0</formula>
    </cfRule>
  </conditionalFormatting>
  <conditionalFormatting sqref="H8:H2000">
    <cfRule type="cellIs" dxfId="449" priority="9" stopIfTrue="1" operator="lessThan">
      <formula>0</formula>
    </cfRule>
  </conditionalFormatting>
  <conditionalFormatting sqref="I8:I2000">
    <cfRule type="cellIs" dxfId="448" priority="10" stopIfTrue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6"/>
  <sheetViews>
    <sheetView tabSelected="1" workbookViewId="0">
      <pane ySplit="7" topLeftCell="A8" activePane="bottomLeft" state="frozen"/>
      <selection pane="bottomLeft" activeCell="E1" sqref="E1:E1048576"/>
    </sheetView>
  </sheetViews>
  <sheetFormatPr defaultColWidth="12.5703125" defaultRowHeight="15.75" customHeight="1" x14ac:dyDescent="0.2"/>
  <cols>
    <col min="2" max="2" width="18.140625" bestFit="1" customWidth="1"/>
    <col min="6" max="6" width="35.28515625" customWidth="1"/>
  </cols>
  <sheetData>
    <row r="1" spans="1:9" x14ac:dyDescent="0.2">
      <c r="A1" s="1" t="s">
        <v>87</v>
      </c>
      <c r="B1" s="1" t="s">
        <v>148</v>
      </c>
      <c r="C1" s="2"/>
      <c r="D1" s="2"/>
      <c r="E1" s="2"/>
      <c r="F1" s="2"/>
      <c r="G1" s="2"/>
      <c r="H1" s="2"/>
      <c r="I1" s="2"/>
    </row>
    <row r="2" spans="1:9" x14ac:dyDescent="0.2">
      <c r="A2" s="3" t="s">
        <v>90</v>
      </c>
      <c r="B2" s="3" t="s">
        <v>149</v>
      </c>
    </row>
    <row r="3" spans="1:9" x14ac:dyDescent="0.2">
      <c r="A3" s="3" t="s">
        <v>91</v>
      </c>
      <c r="B3" s="4">
        <v>45526</v>
      </c>
    </row>
    <row r="4" spans="1:9" x14ac:dyDescent="0.2">
      <c r="A4" s="3" t="s">
        <v>93</v>
      </c>
      <c r="B4" s="3">
        <v>12000</v>
      </c>
    </row>
    <row r="5" spans="1:9" x14ac:dyDescent="0.2">
      <c r="A5" s="3" t="s">
        <v>94</v>
      </c>
      <c r="B5" s="3" t="s">
        <v>150</v>
      </c>
    </row>
    <row r="7" spans="1:9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</row>
    <row r="8" spans="1:9" x14ac:dyDescent="0.2">
      <c r="A8" s="6">
        <v>45901</v>
      </c>
      <c r="B8" s="5">
        <v>45905</v>
      </c>
      <c r="C8" s="3">
        <v>0</v>
      </c>
      <c r="D8" s="7">
        <v>12000</v>
      </c>
      <c r="E8" s="4">
        <v>45902.377083333333</v>
      </c>
      <c r="F8" s="3" t="s">
        <v>151</v>
      </c>
      <c r="G8" s="3" t="s">
        <v>107</v>
      </c>
      <c r="H8" s="8">
        <f>N(D8)-N(C8)-N(I8)</f>
        <v>12000</v>
      </c>
      <c r="I8" s="8">
        <f t="shared" ref="I8:I14" si="0">IF(AND(ISNUMBER(IF(ISTEXT(E8), DATEVALUE(LEFT(E8,10)), E8)), ISNUMBER(IF(ISTEXT(B8),  DATEVALUE(B8),           B8)), IF(ISTEXT(E8), DATEVALUE(LEFT(E8,10)), E8)&gt;IF(ISTEXT(B8),  DATEVALUE(B8),           B8)+2),3000,0)</f>
        <v>0</v>
      </c>
    </row>
    <row r="9" spans="1:9" x14ac:dyDescent="0.2">
      <c r="A9" s="6">
        <v>45870</v>
      </c>
      <c r="B9" s="5">
        <v>45874</v>
      </c>
      <c r="C9" s="3">
        <v>0</v>
      </c>
      <c r="D9" s="7">
        <v>12000</v>
      </c>
      <c r="E9" s="4">
        <v>45873.402083333334</v>
      </c>
      <c r="F9" s="3" t="s">
        <v>152</v>
      </c>
      <c r="G9" s="3" t="s">
        <v>107</v>
      </c>
      <c r="H9" s="8">
        <f t="shared" ref="H9:H14" si="1">N(H8)+N(D9)-N(C9)-N(I9)</f>
        <v>24000</v>
      </c>
      <c r="I9" s="8">
        <f t="shared" si="0"/>
        <v>0</v>
      </c>
    </row>
    <row r="10" spans="1:9" x14ac:dyDescent="0.2">
      <c r="A10" s="6">
        <v>45839</v>
      </c>
      <c r="B10" s="5">
        <v>45843</v>
      </c>
      <c r="C10" s="3">
        <v>0</v>
      </c>
      <c r="D10" s="7">
        <v>12000</v>
      </c>
      <c r="E10" s="4">
        <v>45842.370138888888</v>
      </c>
      <c r="F10" s="3" t="s">
        <v>153</v>
      </c>
      <c r="G10" s="3" t="s">
        <v>107</v>
      </c>
      <c r="H10" s="8">
        <f t="shared" si="1"/>
        <v>36000</v>
      </c>
      <c r="I10" s="8">
        <f t="shared" si="0"/>
        <v>0</v>
      </c>
    </row>
    <row r="11" spans="1:9" x14ac:dyDescent="0.2">
      <c r="A11" s="6">
        <v>45809</v>
      </c>
      <c r="B11" s="5">
        <v>45813</v>
      </c>
      <c r="C11" s="3">
        <v>0</v>
      </c>
      <c r="D11" s="7">
        <v>12000</v>
      </c>
      <c r="E11" s="4">
        <v>45812.376388888886</v>
      </c>
      <c r="F11" s="3" t="s">
        <v>154</v>
      </c>
      <c r="G11" s="3" t="s">
        <v>107</v>
      </c>
      <c r="H11" s="8">
        <f t="shared" si="1"/>
        <v>48000</v>
      </c>
      <c r="I11" s="8">
        <f t="shared" si="0"/>
        <v>0</v>
      </c>
    </row>
    <row r="12" spans="1:9" x14ac:dyDescent="0.2">
      <c r="A12" s="9">
        <v>45778</v>
      </c>
      <c r="B12" s="5">
        <v>45782</v>
      </c>
      <c r="C12" s="3">
        <v>0</v>
      </c>
      <c r="D12" s="7">
        <v>12000</v>
      </c>
      <c r="E12" s="4">
        <v>45780.481944444444</v>
      </c>
      <c r="F12" s="3" t="s">
        <v>155</v>
      </c>
      <c r="G12" s="3" t="s">
        <v>107</v>
      </c>
      <c r="H12" s="8">
        <f t="shared" si="1"/>
        <v>60000</v>
      </c>
      <c r="I12" s="8">
        <f t="shared" si="0"/>
        <v>0</v>
      </c>
    </row>
    <row r="13" spans="1:9" x14ac:dyDescent="0.2">
      <c r="A13" s="6">
        <v>45748</v>
      </c>
      <c r="B13" s="5">
        <v>45752</v>
      </c>
      <c r="C13" s="3">
        <v>0</v>
      </c>
      <c r="D13" s="7">
        <v>12000</v>
      </c>
      <c r="E13" s="4">
        <v>45748.472222222219</v>
      </c>
      <c r="F13" s="3" t="s">
        <v>156</v>
      </c>
      <c r="G13" s="3" t="s">
        <v>107</v>
      </c>
      <c r="H13" s="8">
        <f t="shared" si="1"/>
        <v>72000</v>
      </c>
      <c r="I13" s="8">
        <f t="shared" si="0"/>
        <v>0</v>
      </c>
    </row>
    <row r="14" spans="1:9" x14ac:dyDescent="0.2">
      <c r="A14" s="6">
        <v>45717</v>
      </c>
      <c r="B14" s="5">
        <v>45721</v>
      </c>
      <c r="C14" s="3">
        <v>0</v>
      </c>
      <c r="D14" s="7">
        <v>12000</v>
      </c>
      <c r="E14" s="4">
        <v>45719.400694444441</v>
      </c>
      <c r="F14" s="3" t="s">
        <v>157</v>
      </c>
      <c r="G14" s="3" t="s">
        <v>107</v>
      </c>
      <c r="H14" s="8">
        <f t="shared" si="1"/>
        <v>84000</v>
      </c>
      <c r="I14" s="8">
        <f t="shared" si="0"/>
        <v>0</v>
      </c>
    </row>
    <row r="15" spans="1:9" x14ac:dyDescent="0.2">
      <c r="B15" s="4"/>
    </row>
    <row r="16" spans="1:9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0" spans="1:5" x14ac:dyDescent="0.2">
      <c r="A20" s="10"/>
    </row>
    <row r="22" spans="1:5" x14ac:dyDescent="0.2">
      <c r="A22" s="6"/>
      <c r="B22" s="5"/>
      <c r="E22" s="10"/>
    </row>
    <row r="23" spans="1:5" x14ac:dyDescent="0.2">
      <c r="A23" s="6"/>
      <c r="B23" s="5"/>
      <c r="E23" s="10"/>
    </row>
    <row r="24" spans="1:5" x14ac:dyDescent="0.2">
      <c r="A24" s="6"/>
      <c r="B24" s="5"/>
      <c r="E24" s="10"/>
    </row>
    <row r="25" spans="1:5" x14ac:dyDescent="0.2">
      <c r="A25" s="6"/>
      <c r="B25" s="5"/>
      <c r="E25" s="10"/>
    </row>
    <row r="26" spans="1:5" x14ac:dyDescent="0.2">
      <c r="A26" s="6"/>
      <c r="B26" s="5"/>
      <c r="E26" s="10"/>
    </row>
  </sheetData>
  <conditionalFormatting sqref="H8:H2000">
    <cfRule type="cellIs" dxfId="447" priority="1" stopIfTrue="1" operator="lessThan">
      <formula>0</formula>
    </cfRule>
  </conditionalFormatting>
  <conditionalFormatting sqref="I8:I2000">
    <cfRule type="cellIs" dxfId="446" priority="2" stopIfTrue="1" operator="greaterThan">
      <formula>0</formula>
    </cfRule>
  </conditionalFormatting>
  <conditionalFormatting sqref="H8:H2000">
    <cfRule type="cellIs" dxfId="445" priority="3" stopIfTrue="1" operator="lessThan">
      <formula>0</formula>
    </cfRule>
  </conditionalFormatting>
  <conditionalFormatting sqref="I8:I2000">
    <cfRule type="cellIs" dxfId="444" priority="4" stopIfTrue="1" operator="greaterThan">
      <formula>0</formula>
    </cfRule>
  </conditionalFormatting>
  <conditionalFormatting sqref="H8:H2000">
    <cfRule type="cellIs" dxfId="443" priority="5" stopIfTrue="1" operator="lessThan">
      <formula>0</formula>
    </cfRule>
  </conditionalFormatting>
  <conditionalFormatting sqref="I8:I2000">
    <cfRule type="cellIs" dxfId="442" priority="6" stopIfTrue="1" operator="greaterThan">
      <formula>0</formula>
    </cfRule>
  </conditionalFormatting>
  <conditionalFormatting sqref="H8:H2000">
    <cfRule type="cellIs" dxfId="441" priority="7" stopIfTrue="1" operator="lessThan">
      <formula>0</formula>
    </cfRule>
  </conditionalFormatting>
  <conditionalFormatting sqref="I8:I2000">
    <cfRule type="cellIs" dxfId="440" priority="8" stopIfTrue="1" operator="greaterThan">
      <formula>0</formula>
    </cfRule>
  </conditionalFormatting>
  <conditionalFormatting sqref="H8:H2000">
    <cfRule type="cellIs" dxfId="439" priority="9" stopIfTrue="1" operator="lessThan">
      <formula>0</formula>
    </cfRule>
  </conditionalFormatting>
  <conditionalFormatting sqref="I8:I2000">
    <cfRule type="cellIs" dxfId="438" priority="10" stopIfTrue="1" operator="greaterThan">
      <formula>0</formula>
    </cfRule>
  </conditionalFormatting>
  <conditionalFormatting sqref="H8:H2000">
    <cfRule type="cellIs" dxfId="437" priority="11" stopIfTrue="1" operator="lessThan">
      <formula>0</formula>
    </cfRule>
  </conditionalFormatting>
  <conditionalFormatting sqref="I8:I2000">
    <cfRule type="cellIs" dxfId="436" priority="12" stopIfTrue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2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5" max="5" width="14" customWidth="1"/>
    <col min="8" max="8" width="15.85546875" customWidth="1"/>
    <col min="9" max="9" width="7.85546875" customWidth="1"/>
    <col min="10" max="11" width="12.85546875" customWidth="1"/>
  </cols>
  <sheetData>
    <row r="1" spans="1:11" x14ac:dyDescent="0.2">
      <c r="A1" s="1" t="s">
        <v>87</v>
      </c>
      <c r="B1" s="1" t="s">
        <v>158</v>
      </c>
      <c r="C1" s="2"/>
      <c r="D1" s="1" t="s">
        <v>88</v>
      </c>
      <c r="E1" s="1">
        <v>254703110978</v>
      </c>
      <c r="F1" s="2"/>
      <c r="G1" s="2"/>
      <c r="H1" s="2"/>
      <c r="I1" s="2"/>
      <c r="J1" s="2"/>
      <c r="K1" s="2"/>
    </row>
    <row r="2" spans="1:11" x14ac:dyDescent="0.2">
      <c r="A2" s="3" t="s">
        <v>90</v>
      </c>
    </row>
    <row r="3" spans="1:11" x14ac:dyDescent="0.2">
      <c r="A3" s="3" t="s">
        <v>91</v>
      </c>
      <c r="B3" s="4">
        <v>45770</v>
      </c>
    </row>
    <row r="4" spans="1:11" x14ac:dyDescent="0.2">
      <c r="A4" s="3" t="s">
        <v>93</v>
      </c>
      <c r="B4" s="3">
        <v>24000</v>
      </c>
    </row>
    <row r="5" spans="1:11" x14ac:dyDescent="0.2">
      <c r="A5" s="3" t="s">
        <v>94</v>
      </c>
      <c r="B5" s="3" t="s">
        <v>159</v>
      </c>
    </row>
    <row r="7" spans="1:11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  <c r="J7" s="2"/>
      <c r="K7" s="2"/>
    </row>
    <row r="8" spans="1:11" x14ac:dyDescent="0.2">
      <c r="A8" s="6">
        <v>45901</v>
      </c>
      <c r="B8" s="5">
        <v>45905</v>
      </c>
      <c r="C8" s="3">
        <v>12000</v>
      </c>
      <c r="D8" s="7">
        <v>12000</v>
      </c>
      <c r="E8" s="10">
        <v>45904.492361111108</v>
      </c>
      <c r="F8" s="3" t="s">
        <v>160</v>
      </c>
      <c r="G8" s="3" t="s">
        <v>107</v>
      </c>
      <c r="H8" s="8">
        <f>N(D8)-N(C8)-N(I8)</f>
        <v>0</v>
      </c>
      <c r="I8" s="8">
        <f t="shared" ref="I8:I11" si="0">IF(AND(ISNUMBER(IF(ISTEXT(E8), DATEVALUE(LEFT(E8,10)), E8)), ISNUMBER(IF(ISTEXT(B8),  DATEVALUE(B8),           B8)), IF(ISTEXT(E8), DATEVALUE(LEFT(E8,10)), E8)&gt;IF(ISTEXT(B8),  DATEVALUE(B8),           B8)+2),3000,0)</f>
        <v>0</v>
      </c>
    </row>
    <row r="9" spans="1:11" x14ac:dyDescent="0.2">
      <c r="A9" s="6">
        <v>45870</v>
      </c>
      <c r="B9" s="5">
        <v>45874</v>
      </c>
      <c r="C9" s="3">
        <v>12000</v>
      </c>
      <c r="D9" s="7">
        <v>12000</v>
      </c>
      <c r="E9" s="10">
        <v>45873.445138888892</v>
      </c>
      <c r="F9" s="3" t="s">
        <v>161</v>
      </c>
      <c r="G9" s="3" t="s">
        <v>107</v>
      </c>
      <c r="H9" s="8">
        <f t="shared" ref="H9:H11" si="1">N(H8)+N(D9)-N(C9)-N(I9)</f>
        <v>0</v>
      </c>
      <c r="I9" s="8">
        <f t="shared" si="0"/>
        <v>0</v>
      </c>
    </row>
    <row r="10" spans="1:11" x14ac:dyDescent="0.2">
      <c r="A10" s="6">
        <v>45839</v>
      </c>
      <c r="B10" s="5">
        <v>45843</v>
      </c>
      <c r="C10" s="3">
        <v>12000</v>
      </c>
      <c r="D10" s="7">
        <v>23000</v>
      </c>
      <c r="E10" s="10">
        <v>45860.655555555553</v>
      </c>
      <c r="F10" s="3" t="s">
        <v>162</v>
      </c>
      <c r="G10" s="3" t="s">
        <v>107</v>
      </c>
      <c r="H10" s="8">
        <f t="shared" si="1"/>
        <v>8000</v>
      </c>
      <c r="I10" s="8">
        <f t="shared" si="0"/>
        <v>3000</v>
      </c>
    </row>
    <row r="11" spans="1:11" x14ac:dyDescent="0.2">
      <c r="A11" s="6">
        <v>45748</v>
      </c>
      <c r="B11" s="5">
        <v>45752</v>
      </c>
      <c r="C11" s="3">
        <v>12000</v>
      </c>
      <c r="D11" s="7">
        <v>36000</v>
      </c>
      <c r="E11" s="10">
        <v>45770.679861111108</v>
      </c>
      <c r="F11" s="3" t="s">
        <v>163</v>
      </c>
      <c r="G11" s="3" t="s">
        <v>107</v>
      </c>
      <c r="H11" s="8">
        <f t="shared" si="1"/>
        <v>29000</v>
      </c>
      <c r="I11" s="8">
        <f t="shared" si="0"/>
        <v>3000</v>
      </c>
    </row>
    <row r="12" spans="1:11" x14ac:dyDescent="0.2">
      <c r="B12" s="4"/>
      <c r="E12" s="4"/>
    </row>
    <row r="13" spans="1:11" x14ac:dyDescent="0.2">
      <c r="B13" s="4"/>
      <c r="E13" s="4"/>
    </row>
    <row r="14" spans="1:11" x14ac:dyDescent="0.2">
      <c r="A14" s="6"/>
      <c r="B14" s="5"/>
      <c r="E14" s="4"/>
    </row>
    <row r="15" spans="1:11" x14ac:dyDescent="0.2">
      <c r="B15" s="4"/>
    </row>
    <row r="16" spans="1:11" x14ac:dyDescent="0.2">
      <c r="B16" s="4"/>
    </row>
    <row r="17" spans="1:5" x14ac:dyDescent="0.2">
      <c r="B17" s="4"/>
    </row>
    <row r="18" spans="1:5" x14ac:dyDescent="0.2">
      <c r="B18" s="4"/>
    </row>
    <row r="19" spans="1:5" x14ac:dyDescent="0.2">
      <c r="B19" s="4"/>
    </row>
    <row r="20" spans="1:5" x14ac:dyDescent="0.2">
      <c r="A20" s="9"/>
      <c r="B20" s="5"/>
      <c r="E20" s="10"/>
    </row>
    <row r="21" spans="1:5" x14ac:dyDescent="0.2">
      <c r="A21" s="6"/>
      <c r="B21" s="5"/>
      <c r="E21" s="10"/>
    </row>
    <row r="22" spans="1:5" x14ac:dyDescent="0.2">
      <c r="A22" s="6"/>
      <c r="B22" s="5"/>
      <c r="E22" s="10"/>
    </row>
  </sheetData>
  <conditionalFormatting sqref="H8:H2000">
    <cfRule type="cellIs" dxfId="435" priority="1" stopIfTrue="1" operator="lessThan">
      <formula>0</formula>
    </cfRule>
  </conditionalFormatting>
  <conditionalFormatting sqref="I8:I2000">
    <cfRule type="cellIs" dxfId="434" priority="2" stopIfTrue="1" operator="greaterThan">
      <formula>0</formula>
    </cfRule>
  </conditionalFormatting>
  <conditionalFormatting sqref="H8:H2000">
    <cfRule type="cellIs" dxfId="433" priority="3" stopIfTrue="1" operator="lessThan">
      <formula>0</formula>
    </cfRule>
  </conditionalFormatting>
  <conditionalFormatting sqref="I8:I2000">
    <cfRule type="cellIs" dxfId="432" priority="4" stopIfTrue="1" operator="greaterThan">
      <formula>0</formula>
    </cfRule>
  </conditionalFormatting>
  <conditionalFormatting sqref="H8:H2000">
    <cfRule type="cellIs" dxfId="431" priority="5" stopIfTrue="1" operator="lessThan">
      <formula>0</formula>
    </cfRule>
  </conditionalFormatting>
  <conditionalFormatting sqref="I8:I2000">
    <cfRule type="cellIs" dxfId="430" priority="6" stopIfTrue="1" operator="greaterThan">
      <formula>0</formula>
    </cfRule>
  </conditionalFormatting>
  <conditionalFormatting sqref="H8:H2000">
    <cfRule type="cellIs" dxfId="429" priority="7" stopIfTrue="1" operator="lessThan">
      <formula>0</formula>
    </cfRule>
  </conditionalFormatting>
  <conditionalFormatting sqref="I8:I2000">
    <cfRule type="cellIs" dxfId="428" priority="8" stopIfTrue="1" operator="greaterThan">
      <formula>0</formula>
    </cfRule>
  </conditionalFormatting>
  <conditionalFormatting sqref="H8:H2000">
    <cfRule type="cellIs" dxfId="427" priority="9" stopIfTrue="1" operator="lessThan">
      <formula>0</formula>
    </cfRule>
  </conditionalFormatting>
  <conditionalFormatting sqref="I8:I2000">
    <cfRule type="cellIs" dxfId="426" priority="10" stopIfTrue="1" operator="greaterThan">
      <formula>0</formula>
    </cfRule>
  </conditionalFormatting>
  <conditionalFormatting sqref="H8:H2000">
    <cfRule type="cellIs" dxfId="425" priority="11" stopIfTrue="1" operator="lessThan">
      <formula>0</formula>
    </cfRule>
  </conditionalFormatting>
  <conditionalFormatting sqref="I8:I2000">
    <cfRule type="cellIs" dxfId="424" priority="12" stopIfTrue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7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2" max="2" width="16.42578125" customWidth="1"/>
    <col min="8" max="8" width="15.85546875" customWidth="1"/>
    <col min="9" max="9" width="7.85546875" customWidth="1"/>
  </cols>
  <sheetData>
    <row r="1" spans="1:9" ht="12.75" x14ac:dyDescent="0.2">
      <c r="A1" s="1" t="s">
        <v>87</v>
      </c>
      <c r="B1" s="1" t="s">
        <v>21</v>
      </c>
      <c r="C1" s="2"/>
      <c r="D1" s="1" t="s">
        <v>88</v>
      </c>
      <c r="E1" s="1">
        <v>712468209</v>
      </c>
      <c r="F1" s="2"/>
      <c r="G1" s="2"/>
      <c r="H1" s="2"/>
      <c r="I1" s="2"/>
    </row>
    <row r="2" spans="1:9" ht="12.75" x14ac:dyDescent="0.2">
      <c r="A2" s="3" t="s">
        <v>90</v>
      </c>
      <c r="B2" s="4">
        <v>45297</v>
      </c>
    </row>
    <row r="3" spans="1:9" ht="12.75" x14ac:dyDescent="0.2">
      <c r="A3" s="3" t="s">
        <v>91</v>
      </c>
      <c r="B3" s="11">
        <v>45396</v>
      </c>
    </row>
    <row r="4" spans="1:9" ht="12.75" x14ac:dyDescent="0.2">
      <c r="A4" s="3" t="s">
        <v>93</v>
      </c>
      <c r="B4" s="3">
        <v>12000</v>
      </c>
      <c r="D4" s="3" t="s">
        <v>164</v>
      </c>
    </row>
    <row r="5" spans="1:9" ht="12.75" x14ac:dyDescent="0.2">
      <c r="A5" s="3" t="s">
        <v>94</v>
      </c>
      <c r="B5" s="3" t="s">
        <v>165</v>
      </c>
    </row>
    <row r="7" spans="1:9" ht="12.75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</row>
    <row r="8" spans="1:9" ht="12.75" x14ac:dyDescent="0.2">
      <c r="A8" s="6">
        <v>45870</v>
      </c>
      <c r="B8" s="5">
        <v>45874</v>
      </c>
      <c r="C8" s="3">
        <v>0</v>
      </c>
      <c r="D8" s="7">
        <v>12000</v>
      </c>
      <c r="E8" s="4">
        <v>45893.340277777781</v>
      </c>
      <c r="F8" s="3" t="s">
        <v>166</v>
      </c>
      <c r="G8" s="3" t="s">
        <v>107</v>
      </c>
      <c r="H8" s="8">
        <f>N(D8)-N(C8)-N(I8)</f>
        <v>9000</v>
      </c>
      <c r="I8" s="8">
        <f t="shared" ref="I8:I12" si="0">IF(AND(ISNUMBER(IF(ISTEXT(E8), DATEVALUE(LEFT(E8,10)), E8)), ISNUMBER(IF(ISTEXT(B8),  DATEVALUE(B8),           B8)), IF(ISTEXT(E8), DATEVALUE(LEFT(E8,10)), E8)&gt;IF(ISTEXT(B8),  DATEVALUE(B8),           B8)+2),3000,0)</f>
        <v>3000</v>
      </c>
    </row>
    <row r="9" spans="1:9" ht="12.75" x14ac:dyDescent="0.2">
      <c r="A9" s="6">
        <v>45839</v>
      </c>
      <c r="B9" s="5">
        <v>45843</v>
      </c>
      <c r="C9" s="3">
        <v>0</v>
      </c>
      <c r="D9" s="7">
        <v>12000</v>
      </c>
      <c r="E9" s="4">
        <v>45868.606249999997</v>
      </c>
      <c r="F9" s="3" t="s">
        <v>167</v>
      </c>
      <c r="G9" s="3" t="s">
        <v>107</v>
      </c>
      <c r="H9" s="8">
        <f t="shared" ref="H9:H12" si="1">N(H8)+N(D9)-N(C9)-N(I9)</f>
        <v>18000</v>
      </c>
      <c r="I9" s="8">
        <f t="shared" si="0"/>
        <v>3000</v>
      </c>
    </row>
    <row r="10" spans="1:9" ht="12.75" x14ac:dyDescent="0.2">
      <c r="A10" s="6">
        <v>45809</v>
      </c>
      <c r="B10" s="5">
        <v>45813</v>
      </c>
      <c r="C10" s="3">
        <v>0</v>
      </c>
      <c r="D10" s="7">
        <v>12000</v>
      </c>
      <c r="E10" s="4">
        <v>45837.647916666669</v>
      </c>
      <c r="F10" s="3" t="s">
        <v>168</v>
      </c>
      <c r="G10" s="3" t="s">
        <v>107</v>
      </c>
      <c r="H10" s="8">
        <f t="shared" si="1"/>
        <v>27000</v>
      </c>
      <c r="I10" s="8">
        <f t="shared" si="0"/>
        <v>3000</v>
      </c>
    </row>
    <row r="11" spans="1:9" ht="12.75" x14ac:dyDescent="0.2">
      <c r="A11" s="6">
        <v>45748</v>
      </c>
      <c r="B11" s="5">
        <v>45752</v>
      </c>
      <c r="C11" s="3">
        <v>0</v>
      </c>
      <c r="D11" s="7">
        <v>24000</v>
      </c>
      <c r="E11" s="4">
        <v>45748.956944444442</v>
      </c>
      <c r="F11" s="3" t="s">
        <v>169</v>
      </c>
      <c r="G11" s="3" t="s">
        <v>107</v>
      </c>
      <c r="H11" s="8">
        <f t="shared" si="1"/>
        <v>51000</v>
      </c>
      <c r="I11" s="8">
        <f t="shared" si="0"/>
        <v>0</v>
      </c>
    </row>
    <row r="12" spans="1:9" ht="12.75" x14ac:dyDescent="0.2">
      <c r="A12" s="6">
        <v>45717</v>
      </c>
      <c r="B12" s="5">
        <v>45721</v>
      </c>
      <c r="C12" s="3">
        <v>0</v>
      </c>
      <c r="D12" s="7">
        <v>12000</v>
      </c>
      <c r="E12" s="4">
        <v>45717.651388888888</v>
      </c>
      <c r="F12" s="3" t="s">
        <v>170</v>
      </c>
      <c r="G12" s="3" t="s">
        <v>107</v>
      </c>
      <c r="H12" s="8">
        <f t="shared" si="1"/>
        <v>63000</v>
      </c>
      <c r="I12" s="8">
        <f t="shared" si="0"/>
        <v>0</v>
      </c>
    </row>
    <row r="13" spans="1:9" ht="12.75" x14ac:dyDescent="0.2">
      <c r="B13" s="4"/>
      <c r="E13" s="4"/>
    </row>
    <row r="14" spans="1:9" ht="12.75" x14ac:dyDescent="0.2">
      <c r="B14" s="4"/>
      <c r="E14" s="4"/>
    </row>
    <row r="15" spans="1:9" ht="12.75" x14ac:dyDescent="0.2">
      <c r="B15" s="4"/>
    </row>
    <row r="16" spans="1:9" ht="12.75" x14ac:dyDescent="0.2">
      <c r="B16" s="4"/>
    </row>
    <row r="17" spans="1:5" ht="12.75" x14ac:dyDescent="0.2">
      <c r="B17" s="4"/>
    </row>
    <row r="18" spans="1:5" ht="12.75" x14ac:dyDescent="0.2">
      <c r="B18" s="4"/>
    </row>
    <row r="19" spans="1:5" ht="17.25" customHeight="1" x14ac:dyDescent="0.2">
      <c r="B19" s="4"/>
    </row>
    <row r="20" spans="1:5" ht="12.75" x14ac:dyDescent="0.2">
      <c r="A20" s="10"/>
    </row>
    <row r="21" spans="1:5" ht="12.75" x14ac:dyDescent="0.2">
      <c r="A21" s="10"/>
    </row>
    <row r="22" spans="1:5" ht="12.75" x14ac:dyDescent="0.2">
      <c r="A22" s="10"/>
    </row>
    <row r="23" spans="1:5" ht="12.75" x14ac:dyDescent="0.2">
      <c r="A23" s="6"/>
      <c r="B23" s="5"/>
      <c r="E23" s="10"/>
    </row>
    <row r="24" spans="1:5" ht="12.75" x14ac:dyDescent="0.2">
      <c r="A24" s="6"/>
      <c r="B24" s="5"/>
      <c r="E24" s="10"/>
    </row>
    <row r="25" spans="1:5" ht="12.75" x14ac:dyDescent="0.2">
      <c r="A25" s="6"/>
      <c r="B25" s="5"/>
      <c r="E25" s="10"/>
    </row>
    <row r="26" spans="1:5" ht="12.75" x14ac:dyDescent="0.2">
      <c r="A26" s="9"/>
      <c r="B26" s="5"/>
      <c r="E26" s="10"/>
    </row>
    <row r="27" spans="1:5" ht="12.75" x14ac:dyDescent="0.2">
      <c r="A27" s="6"/>
      <c r="B27" s="5"/>
      <c r="E27" s="10"/>
    </row>
  </sheetData>
  <conditionalFormatting sqref="H8:H2000">
    <cfRule type="cellIs" dxfId="423" priority="1" stopIfTrue="1" operator="lessThan">
      <formula>0</formula>
    </cfRule>
  </conditionalFormatting>
  <conditionalFormatting sqref="I8:I2000">
    <cfRule type="cellIs" dxfId="422" priority="2" stopIfTrue="1" operator="greaterThan">
      <formula>0</formula>
    </cfRule>
  </conditionalFormatting>
  <conditionalFormatting sqref="H8:H2000">
    <cfRule type="cellIs" dxfId="421" priority="3" stopIfTrue="1" operator="lessThan">
      <formula>0</formula>
    </cfRule>
  </conditionalFormatting>
  <conditionalFormatting sqref="I8:I2000">
    <cfRule type="cellIs" dxfId="420" priority="4" stopIfTrue="1" operator="greaterThan">
      <formula>0</formula>
    </cfRule>
  </conditionalFormatting>
  <conditionalFormatting sqref="H8:H2000">
    <cfRule type="cellIs" dxfId="419" priority="5" stopIfTrue="1" operator="lessThan">
      <formula>0</formula>
    </cfRule>
  </conditionalFormatting>
  <conditionalFormatting sqref="I8:I2000">
    <cfRule type="cellIs" dxfId="418" priority="6" stopIfTrue="1" operator="greaterThan">
      <formula>0</formula>
    </cfRule>
  </conditionalFormatting>
  <conditionalFormatting sqref="H8:H2000">
    <cfRule type="cellIs" dxfId="417" priority="7" stopIfTrue="1" operator="lessThan">
      <formula>0</formula>
    </cfRule>
  </conditionalFormatting>
  <conditionalFormatting sqref="I8:I2000">
    <cfRule type="cellIs" dxfId="416" priority="8" stopIfTrue="1" operator="greaterThan">
      <formula>0</formula>
    </cfRule>
  </conditionalFormatting>
  <conditionalFormatting sqref="H8:H2000">
    <cfRule type="cellIs" dxfId="415" priority="9" stopIfTrue="1" operator="lessThan">
      <formula>0</formula>
    </cfRule>
  </conditionalFormatting>
  <conditionalFormatting sqref="I8:I2000">
    <cfRule type="cellIs" dxfId="414" priority="10" stopIfTrue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Tenant</vt:lpstr>
      <vt:lpstr>A1 - Florence</vt:lpstr>
      <vt:lpstr>A2 - Hadassah</vt:lpstr>
      <vt:lpstr>A3 George Ndungu</vt:lpstr>
      <vt:lpstr>A4-Hasting Omondi</vt:lpstr>
      <vt:lpstr>A5- Junior Mtemwa </vt:lpstr>
      <vt:lpstr>A6- Keith Gikunda</vt:lpstr>
      <vt:lpstr>B1- Stacy Akinyi</vt:lpstr>
      <vt:lpstr>B2 - Meshell</vt:lpstr>
      <vt:lpstr>B3 - Rama</vt:lpstr>
      <vt:lpstr>B4 Steve Ndungu</vt:lpstr>
      <vt:lpstr>B5 - Teresa</vt:lpstr>
      <vt:lpstr>B6 - Artaxerxes</vt:lpstr>
      <vt:lpstr>C1 - Eutycus Juma</vt:lpstr>
      <vt:lpstr>C2 - Nancy</vt:lpstr>
      <vt:lpstr>C3 - Venerandah - Q</vt:lpstr>
      <vt:lpstr>C4 - Sophie Omondi</vt:lpstr>
      <vt:lpstr>C5 RoseMary</vt:lpstr>
      <vt:lpstr>C6 - Kennedy (Q)</vt:lpstr>
      <vt:lpstr>D1 - Sadiah (Q)</vt:lpstr>
      <vt:lpstr>D2 - Abdallah</vt:lpstr>
      <vt:lpstr>D3 - Miriam</vt:lpstr>
      <vt:lpstr>D4 -Kevin</vt:lpstr>
      <vt:lpstr>D5 - Melody</vt:lpstr>
      <vt:lpstr>D6- Lucy</vt:lpstr>
      <vt:lpstr>E1 - Mitchelle </vt:lpstr>
      <vt:lpstr>E2 - Karen</vt:lpstr>
      <vt:lpstr>E3 - Audrey</vt:lpstr>
      <vt:lpstr>E4 - Benjamin</vt:lpstr>
      <vt:lpstr>E5 - Catherine</vt:lpstr>
      <vt:lpstr>E6- Gideon Saningo</vt:lpstr>
      <vt:lpstr>F1 - Wycliffe</vt:lpstr>
      <vt:lpstr>F2- John Wilson (2)</vt:lpstr>
      <vt:lpstr>F3 - Maureen</vt:lpstr>
      <vt:lpstr>F4 -Phyllis </vt:lpstr>
      <vt:lpstr>F5 - Finah</vt:lpstr>
      <vt:lpstr>F6 - Amos</vt:lpstr>
      <vt:lpstr>G1 - Eric</vt:lpstr>
      <vt:lpstr>G2 - Titus</vt:lpstr>
      <vt:lpstr>Refunds</vt:lpstr>
      <vt:lpstr>ProcessedRefs</vt:lpstr>
      <vt:lpstr>PaymentHistory</vt:lpstr>
      <vt:lpstr>G4 - TINA GARZA</vt:lpstr>
      <vt:lpstr>G5 - AutoAdded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Eugene Maina</cp:lastModifiedBy>
  <dcterms:modified xsi:type="dcterms:W3CDTF">2025-09-29T13:01:45Z</dcterms:modified>
</cp:coreProperties>
</file>