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DATA\Risk\"/>
    </mc:Choice>
  </mc:AlternateContent>
  <xr:revisionPtr revIDLastSave="0" documentId="10_ncr:100000_{7B242F09-29A9-4609-956B-5DCBBE712F95}" xr6:coauthVersionLast="31" xr6:coauthVersionMax="31" xr10:uidLastSave="{00000000-0000-0000-0000-000000000000}"/>
  <bookViews>
    <workbookView xWindow="480" yWindow="135" windowWidth="27795" windowHeight="11055" xr2:uid="{00000000-000D-0000-FFFF-FFFF00000000}"/>
  </bookViews>
  <sheets>
    <sheet name="Risks" sheetId="1" r:id="rId1"/>
    <sheet name="Terms &amp; Definitions" sheetId="2" r:id="rId2"/>
    <sheet name="Reference Values" sheetId="3" r:id="rId3"/>
  </sheets>
  <calcPr calcId="179017" calcOnSave="0"/>
</workbook>
</file>

<file path=xl/calcChain.xml><?xml version="1.0" encoding="utf-8"?>
<calcChain xmlns="http://schemas.openxmlformats.org/spreadsheetml/2006/main">
  <c r="F141" i="1" l="1"/>
  <c r="G141" i="1" s="1"/>
  <c r="F140" i="1"/>
  <c r="G140" i="1" s="1"/>
  <c r="F139" i="1"/>
  <c r="G139" i="1" s="1"/>
  <c r="F138" i="1"/>
  <c r="G138" i="1" s="1"/>
  <c r="F137" i="1"/>
  <c r="G137" i="1" s="1"/>
  <c r="F136" i="1"/>
  <c r="G136" i="1" s="1"/>
  <c r="F135" i="1"/>
  <c r="G135" i="1" s="1"/>
  <c r="F134" i="1"/>
  <c r="G134" i="1" s="1"/>
  <c r="F105" i="1"/>
  <c r="G105" i="1" s="1"/>
  <c r="F104" i="1"/>
  <c r="G104" i="1" s="1"/>
  <c r="F103" i="1"/>
  <c r="G103" i="1" s="1"/>
  <c r="F102" i="1"/>
  <c r="G102" i="1" s="1"/>
  <c r="F101" i="1"/>
  <c r="G101" i="1" s="1"/>
  <c r="F100" i="1"/>
  <c r="G100" i="1" s="1"/>
  <c r="F99" i="1"/>
  <c r="G99" i="1" s="1"/>
  <c r="F98" i="1"/>
  <c r="G98" i="1" s="1"/>
  <c r="F25" i="1"/>
  <c r="G25" i="1" s="1"/>
  <c r="F24" i="1"/>
  <c r="G24" i="1" s="1"/>
  <c r="F132" i="1"/>
  <c r="G132" i="1" s="1"/>
  <c r="F131" i="1"/>
  <c r="G131" i="1" s="1"/>
  <c r="F60" i="1"/>
  <c r="G60" i="1" s="1"/>
  <c r="F61" i="1"/>
  <c r="G61" i="1" s="1"/>
  <c r="F59" i="1"/>
  <c r="G59" i="1" s="1"/>
  <c r="F58" i="1"/>
  <c r="G58" i="1" s="1"/>
  <c r="F130" i="1"/>
  <c r="G130" i="1" s="1"/>
  <c r="F129" i="1"/>
  <c r="G129" i="1" s="1"/>
  <c r="F128" i="1"/>
  <c r="G128" i="1" s="1"/>
  <c r="F127" i="1"/>
  <c r="G127" i="1" s="1"/>
  <c r="F126" i="1"/>
  <c r="G126" i="1" s="1"/>
  <c r="F125" i="1"/>
  <c r="G125" i="1" s="1"/>
  <c r="F124" i="1"/>
  <c r="G124" i="1" s="1"/>
  <c r="F123" i="1"/>
  <c r="G123" i="1" s="1"/>
  <c r="F122" i="1"/>
  <c r="G122" i="1" s="1"/>
  <c r="F121" i="1"/>
  <c r="G121" i="1" s="1"/>
  <c r="F120" i="1"/>
  <c r="G120" i="1" s="1"/>
  <c r="F119" i="1"/>
  <c r="G119" i="1" s="1"/>
  <c r="F117" i="1"/>
  <c r="G117" i="1" s="1"/>
  <c r="F116" i="1"/>
  <c r="G116" i="1" s="1"/>
  <c r="F115" i="1"/>
  <c r="G115" i="1" s="1"/>
  <c r="F114" i="1"/>
  <c r="G114" i="1" s="1"/>
  <c r="F113" i="1"/>
  <c r="G113" i="1" s="1"/>
  <c r="F112" i="1"/>
  <c r="G112" i="1" s="1"/>
  <c r="F111" i="1"/>
  <c r="G111" i="1" s="1"/>
  <c r="F110" i="1"/>
  <c r="G110" i="1" s="1"/>
  <c r="F109" i="1"/>
  <c r="G109" i="1" s="1"/>
  <c r="F108" i="1"/>
  <c r="G108" i="1" s="1"/>
  <c r="F107" i="1"/>
  <c r="G107" i="1" s="1"/>
  <c r="F96" i="1"/>
  <c r="G96" i="1" s="1"/>
  <c r="F95" i="1"/>
  <c r="G95" i="1" s="1"/>
  <c r="F94" i="1"/>
  <c r="G94" i="1" s="1"/>
  <c r="F93" i="1"/>
  <c r="G93" i="1" s="1"/>
  <c r="F92" i="1"/>
  <c r="G92" i="1" s="1"/>
  <c r="F91" i="1"/>
  <c r="G91" i="1" s="1"/>
  <c r="F90" i="1"/>
  <c r="G90" i="1" s="1"/>
  <c r="F88" i="1"/>
  <c r="G88" i="1" s="1"/>
  <c r="F87" i="1"/>
  <c r="G87" i="1" s="1"/>
  <c r="F86" i="1"/>
  <c r="G86" i="1" s="1"/>
  <c r="F85" i="1"/>
  <c r="G85" i="1" s="1"/>
  <c r="F84" i="1"/>
  <c r="G84" i="1" s="1"/>
  <c r="F83" i="1"/>
  <c r="G83" i="1" s="1"/>
  <c r="F82" i="1"/>
  <c r="G82" i="1" s="1"/>
  <c r="F81" i="1"/>
  <c r="G81" i="1" s="1"/>
  <c r="F80" i="1"/>
  <c r="G80" i="1" s="1"/>
  <c r="F78" i="1"/>
  <c r="G78" i="1" s="1"/>
  <c r="F77" i="1"/>
  <c r="G77" i="1" s="1"/>
  <c r="F76" i="1"/>
  <c r="G76" i="1" s="1"/>
  <c r="F75" i="1"/>
  <c r="G75" i="1" s="1"/>
  <c r="F74" i="1"/>
  <c r="G74" i="1" s="1"/>
  <c r="F73" i="1"/>
  <c r="G73" i="1" s="1"/>
  <c r="F72" i="1"/>
  <c r="G72" i="1" s="1"/>
  <c r="F71" i="1"/>
  <c r="G71" i="1" s="1"/>
  <c r="F65" i="1"/>
  <c r="G65" i="1" s="1"/>
  <c r="F70" i="1"/>
  <c r="G70" i="1" s="1"/>
  <c r="F69" i="1"/>
  <c r="G69" i="1" s="1"/>
  <c r="F68" i="1"/>
  <c r="G68" i="1" s="1"/>
  <c r="F67" i="1"/>
  <c r="G67" i="1" s="1"/>
  <c r="F66" i="1"/>
  <c r="G66" i="1" s="1"/>
  <c r="F64" i="1"/>
  <c r="G64" i="1" s="1"/>
  <c r="F63" i="1"/>
  <c r="G63" i="1" s="1"/>
  <c r="F53" i="1"/>
  <c r="G53" i="1" s="1"/>
  <c r="F54" i="1"/>
  <c r="G54" i="1" s="1"/>
  <c r="F56" i="1"/>
  <c r="G56" i="1" s="1"/>
  <c r="F55" i="1"/>
  <c r="G55" i="1" s="1"/>
  <c r="F51" i="1"/>
  <c r="G51" i="1" s="1"/>
  <c r="F50" i="1"/>
  <c r="G50" i="1" s="1"/>
  <c r="F49" i="1"/>
  <c r="G49" i="1" s="1"/>
  <c r="F48" i="1"/>
  <c r="G48" i="1" s="1"/>
  <c r="F47" i="1"/>
  <c r="G47" i="1" s="1"/>
  <c r="F46" i="1"/>
  <c r="G46" i="1" s="1"/>
  <c r="F45" i="1"/>
  <c r="G45" i="1" s="1"/>
  <c r="F44" i="1"/>
  <c r="G44" i="1" s="1"/>
  <c r="F43" i="1"/>
  <c r="G43" i="1" s="1"/>
  <c r="F42" i="1"/>
  <c r="G42" i="1" s="1"/>
  <c r="F40" i="1"/>
  <c r="G40" i="1" s="1"/>
  <c r="F39" i="1"/>
  <c r="G39" i="1" s="1"/>
  <c r="F38" i="1"/>
  <c r="G38" i="1" s="1"/>
  <c r="F37" i="1"/>
  <c r="G37" i="1" s="1"/>
  <c r="F13" i="1"/>
  <c r="G13" i="1" s="1"/>
  <c r="F12" i="1"/>
  <c r="G12" i="1" s="1"/>
  <c r="F11" i="1"/>
  <c r="G11" i="1" s="1"/>
  <c r="F10" i="1"/>
  <c r="G10" i="1" s="1"/>
  <c r="F9" i="1"/>
  <c r="G9" i="1" s="1"/>
  <c r="F8" i="1"/>
  <c r="G8" i="1" s="1"/>
  <c r="F35" i="1"/>
  <c r="G35" i="1" s="1"/>
  <c r="F34" i="1"/>
  <c r="G34" i="1" s="1"/>
  <c r="F33" i="1"/>
  <c r="G33" i="1" s="1"/>
  <c r="F32" i="1"/>
  <c r="G32" i="1" s="1"/>
  <c r="F31" i="1"/>
  <c r="G31" i="1" s="1"/>
  <c r="F30" i="1"/>
  <c r="G30" i="1" s="1"/>
  <c r="F29" i="1"/>
  <c r="G29" i="1" s="1"/>
  <c r="F28" i="1" l="1"/>
  <c r="G28" i="1" s="1"/>
  <c r="F27" i="1"/>
  <c r="G27" i="1" s="1"/>
  <c r="F23" i="1"/>
  <c r="G23" i="1" s="1"/>
  <c r="F22" i="1"/>
  <c r="G22" i="1" s="1"/>
  <c r="F20" i="1"/>
  <c r="G20" i="1" s="1"/>
  <c r="F19" i="1"/>
  <c r="G19" i="1" s="1"/>
  <c r="F18" i="1"/>
  <c r="G18" i="1" s="1"/>
  <c r="F17" i="1"/>
  <c r="G17" i="1" s="1"/>
  <c r="F16" i="1"/>
  <c r="G16" i="1" s="1"/>
  <c r="F15" i="1"/>
  <c r="G15" i="1" s="1"/>
  <c r="F6" i="1"/>
  <c r="G6" i="1" s="1"/>
  <c r="F4" i="1"/>
  <c r="G4" i="1" s="1"/>
  <c r="F3" i="1"/>
  <c r="G3" i="1" s="1"/>
  <c r="F5" i="1"/>
  <c r="G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Eugene Taylashev</author>
    <author>hp</author>
  </authors>
  <commentList>
    <comment ref="A1" authorId="0" shapeId="0" xr:uid="{00000000-0006-0000-0000-000001000000}">
      <text>
        <r>
          <rPr>
            <b/>
            <sz val="9"/>
            <color indexed="81"/>
            <rFont val="Tahoma"/>
            <charset val="1"/>
          </rPr>
          <t>Risk ID:</t>
        </r>
        <r>
          <rPr>
            <sz val="9"/>
            <color indexed="81"/>
            <rFont val="Tahoma"/>
            <family val="2"/>
          </rPr>
          <t xml:space="preserve"> a simple number for reference</t>
        </r>
        <r>
          <rPr>
            <sz val="9"/>
            <color indexed="81"/>
            <rFont val="Tahoma"/>
            <charset val="1"/>
          </rPr>
          <t xml:space="preserve">
</t>
        </r>
      </text>
    </comment>
    <comment ref="C1" authorId="1" shapeId="0" xr:uid="{00000000-0006-0000-0000-000002000000}">
      <text>
        <r>
          <rPr>
            <b/>
            <sz val="9"/>
            <color indexed="81"/>
            <rFont val="Tahoma"/>
            <family val="2"/>
          </rPr>
          <t>Consequence</t>
        </r>
        <r>
          <rPr>
            <sz val="9"/>
            <color indexed="81"/>
            <rFont val="Tahoma"/>
            <family val="2"/>
          </rPr>
          <t xml:space="preserve"> - outcome of an event affecting MCAP’s objectives</t>
        </r>
      </text>
    </comment>
    <comment ref="D1" authorId="0" shapeId="0" xr:uid="{00000000-0006-0000-0000-000003000000}">
      <text>
        <r>
          <rPr>
            <b/>
            <sz val="9"/>
            <color indexed="81"/>
            <rFont val="Tahoma"/>
            <family val="2"/>
          </rPr>
          <t>Impact</t>
        </r>
        <r>
          <rPr>
            <sz val="9"/>
            <color indexed="81"/>
            <rFont val="Tahoma"/>
            <family val="2"/>
          </rPr>
          <t xml:space="preserve"> - The assessed potential impact resulting from a compromise of the confidentiality, integrity, or
availability of an information type, expressed as a value of low, moderate, or high.</t>
        </r>
      </text>
    </comment>
    <comment ref="E1" authorId="1" shapeId="0" xr:uid="{00000000-0006-0000-0000-000004000000}">
      <text>
        <r>
          <rPr>
            <b/>
            <sz val="9"/>
            <color indexed="81"/>
            <rFont val="Tahoma"/>
            <family val="2"/>
          </rPr>
          <t>Probability</t>
        </r>
        <r>
          <rPr>
            <sz val="9"/>
            <color indexed="81"/>
            <rFont val="Tahoma"/>
            <family val="2"/>
          </rPr>
          <t xml:space="preserve"> - a weighted factor based on a subjective analysis of the likelihood of occurrence that a given threat is capable of exploiting a given vulnerability or a set of vulnerabilities.
For Probability consider the following frequency guideline:
* Exceptional - few times per century
* Very Unlikely - once a decade
* Unlikely - once a year
* Possible - once a month
* Likely - every few days
* Frequent - several times a day</t>
        </r>
      </text>
    </comment>
    <comment ref="F1" authorId="1" shapeId="0" xr:uid="{00000000-0006-0000-0000-000005000000}">
      <text>
        <r>
          <rPr>
            <b/>
            <sz val="9"/>
            <color indexed="81"/>
            <rFont val="Tahoma"/>
            <family val="2"/>
          </rPr>
          <t>Residual</t>
        </r>
        <r>
          <rPr>
            <sz val="9"/>
            <color indexed="81"/>
            <rFont val="Tahoma"/>
            <family val="2"/>
          </rPr>
          <t xml:space="preserve"> Risk Rate</t>
        </r>
      </text>
    </comment>
    <comment ref="B16" authorId="0" shapeId="0" xr:uid="{5692CD60-5CB8-4A50-BC80-55971AB1D69E}">
      <text>
        <r>
          <rPr>
            <b/>
            <sz val="9"/>
            <color indexed="81"/>
            <rFont val="Tahoma"/>
            <family val="2"/>
          </rPr>
          <t>Eugene Taylashev:</t>
        </r>
        <r>
          <rPr>
            <sz val="9"/>
            <color indexed="81"/>
            <rFont val="Tahoma"/>
            <family val="2"/>
          </rPr>
          <t xml:space="preserve">
Agile methodology welcomes changes to the initial scope</t>
        </r>
      </text>
    </comment>
  </commentList>
</comments>
</file>

<file path=xl/sharedStrings.xml><?xml version="1.0" encoding="utf-8"?>
<sst xmlns="http://schemas.openxmlformats.org/spreadsheetml/2006/main" count="456" uniqueCount="313">
  <si>
    <t>Business Impact (Pull-down values - edit only text)</t>
  </si>
  <si>
    <t>1-Insignificant</t>
  </si>
  <si>
    <t>2-Minor</t>
  </si>
  <si>
    <t>3-Moderate</t>
  </si>
  <si>
    <t>4-Major</t>
  </si>
  <si>
    <t>5-Catastrophic</t>
  </si>
  <si>
    <t>Probability (Pull-down values -edit only text)</t>
  </si>
  <si>
    <t>1-Rare</t>
  </si>
  <si>
    <t>2-Unlikely</t>
  </si>
  <si>
    <t>3-Possible</t>
  </si>
  <si>
    <t>4-Likely</t>
  </si>
  <si>
    <t>5-Almost certain</t>
  </si>
  <si>
    <t>Term</t>
  </si>
  <si>
    <t>MCAP Definition</t>
  </si>
  <si>
    <t>Ref</t>
  </si>
  <si>
    <t>Access control</t>
  </si>
  <si>
    <t>Mechanisms that limit availability of information or information-processing resources only to authorized persons or applications</t>
  </si>
  <si>
    <t>PCI-DSS</t>
  </si>
  <si>
    <t>Adversary</t>
  </si>
  <si>
    <t>Individual, group, organization, or government that conducts or has the intent to conduct detrimental activities.</t>
  </si>
  <si>
    <t>DHS Risk Lexicon</t>
  </si>
  <si>
    <t>Asset</t>
  </si>
  <si>
    <t>Anything that has value to the organization and which therefore requires protection. See also 'information asset'</t>
  </si>
  <si>
    <t>ISO/IEC 27005:2011</t>
  </si>
  <si>
    <t>Attack</t>
  </si>
  <si>
    <t>Any kind of malicious activity that attempts to collect, disrupt, deny, degrade, or destroy information system resources or the information itself.</t>
  </si>
  <si>
    <t>CNSSI No. 4009</t>
  </si>
  <si>
    <t>Authentication</t>
  </si>
  <si>
    <t>Verifying the identity of a user, process, or device, often as a prerequisite to allowing access to resources in an information system.</t>
  </si>
  <si>
    <t>FIPS 200</t>
  </si>
  <si>
    <t>Availability</t>
  </si>
  <si>
    <t xml:space="preserve">Ensuring timely and reliable access to and use of information. </t>
  </si>
  <si>
    <t>44 U.S.C., Sec. 3542</t>
  </si>
  <si>
    <t>Compensating Security Control</t>
  </si>
  <si>
    <t>A management, operational, and/or technical control (i.e., safeguard or countermeasure) employed by an organization in lieu of a recommended security control in the low, moderate, or high baselines that provides equivalent or comparable protection for an information system.</t>
  </si>
  <si>
    <t>Confidentiality</t>
  </si>
  <si>
    <t>Preserving authorized restrictions on information access and disclosure, including means for protecting personal privacy and proprietary information.</t>
  </si>
  <si>
    <t>Consequence</t>
  </si>
  <si>
    <t>outcome of an event affecting MCAP’s objectives. An event can lead to a range of consequences. A consequence can be certain or uncertain and in the context of information security is usually negative.</t>
  </si>
  <si>
    <t>Control</t>
  </si>
  <si>
    <t>measure that is modifying risk. Controls for information security include any process, policy, procedure, guideline, practice or organizational structure, which can be administrative, technical, management, or legal in nature which modify information security risk.</t>
  </si>
  <si>
    <t>Criticality</t>
  </si>
  <si>
    <t>A measure of the degree to which an organization depends on the information or information system for the success of a mission or of a business function.</t>
  </si>
  <si>
    <t>NIST SP 800-60</t>
  </si>
  <si>
    <t>Cyber Attack</t>
  </si>
  <si>
    <t>An attack, via cyberspace, targeting an enterprise’s use of cyberspace for the purpose of disrupting, disabling, destroying, or maliciously controlling a computing environment/infrastructure; or destroying the integrity of the data or stealing controlled information.</t>
  </si>
  <si>
    <t>Cyber Security</t>
  </si>
  <si>
    <t>The ability to protect or defend the use of cyberspace from cyber attacks.</t>
  </si>
  <si>
    <t>Cyberspace</t>
  </si>
  <si>
    <t>A global domain within the information environment consisting of the interdependent network of information systems infrastructures including the Internet, telecommunications networks, computer systems, and embedded processors and controllers.</t>
  </si>
  <si>
    <t>Event</t>
  </si>
  <si>
    <t>occurrence or change of a particular set of circumstances. An event can be one or more occurrences, and can have several causes. A negative event can sometimes be referred to as an “incident” or “accident”.</t>
  </si>
  <si>
    <t>External context</t>
  </si>
  <si>
    <t>external environment in which MCAP seeks to achieve its objectives. External context can include: the cultural, social, political, legal, regulatory, financial, technological, economic, natural and competitive environment, whether international, national, regional or local; key drivers and trends having impact on the objectives of the organization; and relationships with, and perceptions and values of, external stakeholders</t>
  </si>
  <si>
    <t>Impact Level</t>
  </si>
  <si>
    <t>The magnitude of harm that can be expected to result from the consequences of unauthorized disclosure of information, unauthorized modification of information, unauthorized destruction of information, or loss of information or information system availability.</t>
  </si>
  <si>
    <t>Impact Value</t>
  </si>
  <si>
    <t>The assessed potential impact resulting from a compromise of the confidentiality, integrity, or availability of an information type, expressed as a value of low, moderate, or high.</t>
  </si>
  <si>
    <t>CNSSI No. 1253</t>
  </si>
  <si>
    <t>Information</t>
  </si>
  <si>
    <t>Any communication or representation of knowledge such as facts, data, or opinions in any medium or form, including textual, numerical, graphic, cartographic, narrative, or audiovisual.</t>
  </si>
  <si>
    <t>Information Asset</t>
  </si>
  <si>
    <t>A body of knowledge that is organized and managed as a single entity. Like any other corporate asset, an organization's information assets have financial value. That value of the asset increases in direct relationship to the number of people who are able to make use of the information.</t>
  </si>
  <si>
    <t>Information Owner</t>
  </si>
  <si>
    <t>Official with statutory or operational authority for specified information and responsibility for establishing the controls for its generation, classification, collection, processing, dissemination, and disposal.</t>
  </si>
  <si>
    <t>Information Resources</t>
  </si>
  <si>
    <t>Information and related resources, such as personnel, equipment, funds, and information technology.</t>
  </si>
  <si>
    <t>44 U.S.C., Sec. 3502</t>
  </si>
  <si>
    <t>Information Security</t>
  </si>
  <si>
    <t>The protection of information and information systems from unauthorized access, use, disclosure, disruption, modification, or destruction in order to provide confidentiality, integrity, and availability.</t>
  </si>
  <si>
    <t>Information System</t>
  </si>
  <si>
    <t>A discrete set of information resources organized for the collection, processing, maintenance, use, sharing, dissemination, or disposition of information.</t>
  </si>
  <si>
    <t>Information System Owner</t>
  </si>
  <si>
    <t>Official responsible for the overall procurement, development, integration, modification, or operation and maintenance of an information system.</t>
  </si>
  <si>
    <t>NIST SP 800-30</t>
  </si>
  <si>
    <t>Integrity</t>
  </si>
  <si>
    <t>Guarding against improper information modification or destruction, and includes ensuring information nonrepudiation and authenticity.</t>
  </si>
  <si>
    <t>internal context</t>
  </si>
  <si>
    <t>internal environment in which MCAP seeks to achieve its objectives. Internal context can include: governance, organizational structure, roles and accountabilities; policies, objectives, and the strategies that are in place to achieve them; the capabilities, understood in terms of resources and knowledge (e.g. capital, time, people, processes, systems and technologies); information systems, information flows and decision-making processes (both formal and informal); relationships with, and perceptions and values of, internal stakeholders; the organization's culture; standards, guidelines and models adopted by the organization; and form and extent of contractual relationships.</t>
  </si>
  <si>
    <t>Level of risk</t>
  </si>
  <si>
    <t>magnitude of a risk, expressed in terms of the combination of consequences  and their likelihood.</t>
  </si>
  <si>
    <t>Likelihood</t>
  </si>
  <si>
    <t>chance of something happening</t>
  </si>
  <si>
    <t>Likelihood of Occurrence</t>
  </si>
  <si>
    <t>A weighted factor based on a subjective analysis of the probability that a given threat is capable of exploiting a given vulnerability or a set of vulnerabilities.</t>
  </si>
  <si>
    <t>Management Controls</t>
  </si>
  <si>
    <t>The security controls (i.e., safeguards or countermeasures) for an information system that focus on the management of risk and the management of information system security.</t>
  </si>
  <si>
    <t>Operational Controls</t>
  </si>
  <si>
    <t>The security controls (i.e., safeguards or countermeasures) for an information system that are primarily implemented and executed by people (as opposed to systems).</t>
  </si>
  <si>
    <t>Owner</t>
  </si>
  <si>
    <t>See Information Owner and Information System Owner</t>
  </si>
  <si>
    <t>Qualitative Assessment</t>
  </si>
  <si>
    <t>Use of a set of methods, principles, or rules for assessing risk based on nonnumerical categories or levels.</t>
  </si>
  <si>
    <t>Quantitative Assessment</t>
  </si>
  <si>
    <t>Use of a set of methods, principles, or rules for assessing risks based on the use of numbers where the meanings and proportionality of values are maintained inside and outside the context of the assessment.</t>
  </si>
  <si>
    <t>Residual risk</t>
  </si>
  <si>
    <t>risk remaining after risk treatment. Residual risk can also be known as “retained risk”</t>
  </si>
  <si>
    <t>Portion of risk remaining after security measures have been applied.</t>
  </si>
  <si>
    <t>Risk</t>
  </si>
  <si>
    <t>Effect of uncertainty on objectives. Information security risk is often expressed in terms of a combination of the consequences of an information security event and the associated likelihood of occurrence. Information security risk is associated with the potential that threats will exploit vulnerabilities of an information asset or group of information assets and thereby cause harm to an organization.</t>
  </si>
  <si>
    <t>Risk Analysis</t>
  </si>
  <si>
    <t>process to comprehend the nature of risk and to determine the level of risk. Risk analysis provides the basis for risk evaluation and decisions about risk treatment.</t>
  </si>
  <si>
    <t>Risk Assessment</t>
  </si>
  <si>
    <t>overall process of risk identification, risk analysis and risk evaluation.</t>
  </si>
  <si>
    <t>Risk Communication</t>
  </si>
  <si>
    <t>continual and iterative processes that MCAP conducts to provide, share or obtain information, and to engage in dialogue with stakeholders regarding the management of risk. The information can relate to the existence, nature, form, likelihood, significance, evaluation, acceptability and treatment of risk.</t>
  </si>
  <si>
    <t>Risk Criteria</t>
  </si>
  <si>
    <t>terms of reference against which the significance of a risk is evaluated. Risk criteria are based on organizational objectives, and external and internal context.</t>
  </si>
  <si>
    <t>Risk Evaluation</t>
  </si>
  <si>
    <t>process of comparing the results of risk analysis with risk criteria to determine whether the risk and/or its magnitude is acceptable or tolerable. Risk evaluation assists in the decision about risk treatment.</t>
  </si>
  <si>
    <t>Risk Identification</t>
  </si>
  <si>
    <t>process of finding, recognizing and describing risks. Risk identification involves the identification of risk sources, events, their causes and their potential consequences. Risk identification can involve historical data, theoretical analysis, informed and expert opinions, and stakeholders’ needs.</t>
  </si>
  <si>
    <t>Risk Management</t>
  </si>
  <si>
    <t>coordinated activities to direct and control an organization with regard to risk.</t>
  </si>
  <si>
    <t>Risk Treatment</t>
  </si>
  <si>
    <t>process to modify risk. Risk treatment can involve: avoiding the risk by deciding not to start or continue with the activity that gives rise to the risk; taking or increasing risk in order to pursue an opportunity; removing the risk source; changing the likelihood; changing the consequences; sharing the risk with another party or parties (including contracts and risk financing); and retaining the risk by informed choice.</t>
  </si>
  <si>
    <t>Security Policy</t>
  </si>
  <si>
    <t>A set of criteria for the provision of security services.</t>
  </si>
  <si>
    <t>Stakeholder</t>
  </si>
  <si>
    <t>person or organization that can affect, be affected by, or perceive themselves to be affected by a decision or activity</t>
  </si>
  <si>
    <t>Threat</t>
  </si>
  <si>
    <t>Condition or activity that has the potential to cause information or information processing resources to be intentionally or accidentally lost, modified, exposed, made inaccessible, or otherwise affected to the detriment of the organization.</t>
  </si>
  <si>
    <t>Consequences</t>
  </si>
  <si>
    <t>F - Material Financial loss</t>
  </si>
  <si>
    <t>L - Legal actions</t>
  </si>
  <si>
    <t>R - Reputation damage</t>
  </si>
  <si>
    <t>U - Loss of users / customers</t>
  </si>
  <si>
    <t>C - Loss of competitive advantage</t>
  </si>
  <si>
    <t>K - Loss of knowledge / Intellectual Property</t>
  </si>
  <si>
    <t>I - Key stakeholders (e.g. Board, Shareholders) confidence loss</t>
  </si>
  <si>
    <t>S - Loss of service / SLA</t>
  </si>
  <si>
    <t>Risk ID</t>
  </si>
  <si>
    <t>Rate</t>
  </si>
  <si>
    <t>Decision/Actions</t>
  </si>
  <si>
    <t>Undesirable Event/Incident Scenario</t>
  </si>
  <si>
    <t>VLOOKUP Values (do not edit)</t>
  </si>
  <si>
    <t>Risk Rating</t>
  </si>
  <si>
    <t>Not rated</t>
  </si>
  <si>
    <t>Low</t>
  </si>
  <si>
    <t>Medium</t>
  </si>
  <si>
    <t>High</t>
  </si>
  <si>
    <t>Extreme</t>
  </si>
  <si>
    <t>FoP/Probability</t>
  </si>
  <si>
    <t>Severity/Impact</t>
  </si>
  <si>
    <t>Executive Support </t>
  </si>
  <si>
    <t xml:space="preserve">Project specific consequences </t>
  </si>
  <si>
    <r>
      <t>D - the project will not deliver expected results (</t>
    </r>
    <r>
      <rPr>
        <b/>
        <sz val="10"/>
        <rFont val="Calibri"/>
        <family val="2"/>
        <scheme val="minor"/>
      </rPr>
      <t>Performance</t>
    </r>
    <r>
      <rPr>
        <sz val="10"/>
        <rFont val="Calibri"/>
        <family val="2"/>
        <scheme val="minor"/>
      </rPr>
      <t>)</t>
    </r>
  </si>
  <si>
    <t>Project Scope</t>
  </si>
  <si>
    <r>
      <rPr>
        <b/>
        <sz val="10"/>
        <color theme="1"/>
        <rFont val="Calibri"/>
        <family val="2"/>
        <scheme val="minor"/>
      </rPr>
      <t>Executives fail to support project</t>
    </r>
    <r>
      <rPr>
        <sz val="10"/>
        <color theme="1"/>
        <rFont val="Calibri"/>
        <family val="2"/>
        <scheme val="minor"/>
      </rPr>
      <t xml:space="preserve">
Project objectives are not achieved because the project team lacks the authority.</t>
    </r>
  </si>
  <si>
    <r>
      <rPr>
        <b/>
        <sz val="10"/>
        <color theme="1"/>
        <rFont val="Calibri"/>
        <family val="2"/>
        <scheme val="minor"/>
      </rPr>
      <t>Executives disengaged with project</t>
    </r>
    <r>
      <rPr>
        <sz val="10"/>
        <color theme="1"/>
        <rFont val="Calibri"/>
        <family val="2"/>
        <scheme val="minor"/>
      </rPr>
      <t xml:space="preserve">
Project objectives are not achieved because stakeholders disregards project communications and meetings.</t>
    </r>
  </si>
  <si>
    <r>
      <rPr>
        <b/>
        <sz val="10"/>
        <color theme="1"/>
        <rFont val="Calibri"/>
        <family val="2"/>
        <scheme val="minor"/>
      </rPr>
      <t>Conflict between executive stakeholders</t>
    </r>
    <r>
      <rPr>
        <sz val="10"/>
        <color theme="1"/>
        <rFont val="Calibri"/>
        <family val="2"/>
        <scheme val="minor"/>
      </rPr>
      <t xml:space="preserve">
Project objectives are not achieved because members of executive management are combative to the project or there is a disagreement over project issues at the executive level. </t>
    </r>
  </si>
  <si>
    <r>
      <rPr>
        <b/>
        <sz val="10"/>
        <color theme="1"/>
        <rFont val="Calibri"/>
        <family val="2"/>
        <scheme val="minor"/>
      </rPr>
      <t>Executive turnover</t>
    </r>
    <r>
      <rPr>
        <sz val="10"/>
        <color theme="1"/>
        <rFont val="Calibri"/>
        <family val="2"/>
        <scheme val="minor"/>
      </rPr>
      <t xml:space="preserve">
Project objectives are not achieved because a key executive leaves the company/team.</t>
    </r>
  </si>
  <si>
    <r>
      <rPr>
        <b/>
        <sz val="10"/>
        <color theme="1"/>
        <rFont val="Calibri"/>
        <family val="2"/>
        <scheme val="minor"/>
      </rPr>
      <t>Bad scope</t>
    </r>
    <r>
      <rPr>
        <sz val="10"/>
        <color theme="1"/>
        <rFont val="Calibri"/>
        <family val="2"/>
        <scheme val="minor"/>
      </rPr>
      <t xml:space="preserve">
Project objectives are not achieved because  the scope is not well defined.</t>
    </r>
  </si>
  <si>
    <r>
      <rPr>
        <b/>
        <sz val="10"/>
        <color theme="1"/>
        <rFont val="Calibri"/>
        <family val="2"/>
        <scheme val="minor"/>
      </rPr>
      <t>Scope creep</t>
    </r>
    <r>
      <rPr>
        <sz val="10"/>
        <color theme="1"/>
        <rFont val="Calibri"/>
        <family val="2"/>
        <scheme val="minor"/>
      </rPr>
      <t xml:space="preserve">
Project objectives are not achieved because of uncontrolled changes and continuous growth of scope.</t>
    </r>
  </si>
  <si>
    <r>
      <rPr>
        <b/>
        <sz val="10"/>
        <color theme="1"/>
        <rFont val="Calibri"/>
        <family val="2"/>
        <scheme val="minor"/>
      </rPr>
      <t>Gold plating inflates scope</t>
    </r>
    <r>
      <rPr>
        <sz val="10"/>
        <color theme="1"/>
        <rFont val="Calibri"/>
        <family val="2"/>
        <scheme val="minor"/>
      </rPr>
      <t xml:space="preserve">
Project objectives are not achieved because the project team add their own product features that aren't in requirements or change requests.</t>
    </r>
  </si>
  <si>
    <r>
      <rPr>
        <b/>
        <sz val="10"/>
        <color theme="1"/>
        <rFont val="Calibri"/>
        <family val="2"/>
        <scheme val="minor"/>
      </rPr>
      <t>Estimates are inaccurate</t>
    </r>
    <r>
      <rPr>
        <sz val="10"/>
        <color theme="1"/>
        <rFont val="Calibri"/>
        <family val="2"/>
        <scheme val="minor"/>
      </rPr>
      <t xml:space="preserve">
Project objectives are not achieved because of inaccurate estimates</t>
    </r>
  </si>
  <si>
    <r>
      <rPr>
        <b/>
        <sz val="10"/>
        <color theme="1"/>
        <rFont val="Calibri"/>
        <family val="2"/>
        <scheme val="minor"/>
      </rPr>
      <t>Dependencies are inaccurate</t>
    </r>
    <r>
      <rPr>
        <sz val="10"/>
        <color theme="1"/>
        <rFont val="Calibri"/>
        <family val="2"/>
        <scheme val="minor"/>
      </rPr>
      <t xml:space="preserve">
Project objectives are not achieved because dependencies dramatically impact the project schedule and costs. </t>
    </r>
  </si>
  <si>
    <r>
      <rPr>
        <b/>
        <sz val="10"/>
        <color theme="1"/>
        <rFont val="Calibri"/>
        <family val="2"/>
        <scheme val="minor"/>
      </rPr>
      <t>Activities are missing</t>
    </r>
    <r>
      <rPr>
        <sz val="10"/>
        <color theme="1"/>
        <rFont val="Calibri"/>
        <family val="2"/>
        <scheme val="minor"/>
      </rPr>
      <t xml:space="preserve">
Project objectives are not achieved because required activities are missing from scope definition</t>
    </r>
  </si>
  <si>
    <r>
      <rPr>
        <b/>
        <sz val="10"/>
        <color theme="1"/>
        <rFont val="Calibri"/>
        <family val="2"/>
        <scheme val="minor"/>
      </rPr>
      <t>Cost forecasts are inaccurate</t>
    </r>
    <r>
      <rPr>
        <sz val="10"/>
        <color theme="1"/>
        <rFont val="Calibri"/>
        <family val="2"/>
        <scheme val="minor"/>
      </rPr>
      <t xml:space="preserve">
Project objectives are not achieved because of inaccurate cost estimates and forecasts.</t>
    </r>
  </si>
  <si>
    <t>Change Management (waterfall projects)</t>
  </si>
  <si>
    <r>
      <rPr>
        <b/>
        <sz val="10"/>
        <color theme="1"/>
        <rFont val="Calibri"/>
        <family val="2"/>
        <scheme val="minor"/>
      </rPr>
      <t xml:space="preserve">Change management overload </t>
    </r>
    <r>
      <rPr>
        <sz val="10"/>
        <color theme="1"/>
        <rFont val="Calibri"/>
        <family val="2"/>
        <scheme val="minor"/>
      </rPr>
      <t xml:space="preserve">
Project objectives are not achieved because of a large number of change requests. Which dramatically raises the complexity of the project and distracts key resources. </t>
    </r>
  </si>
  <si>
    <r>
      <rPr>
        <b/>
        <sz val="10"/>
        <color theme="1"/>
        <rFont val="Calibri"/>
        <family val="2"/>
        <scheme val="minor"/>
      </rPr>
      <t xml:space="preserve">Stakeholder conflict over changes </t>
    </r>
    <r>
      <rPr>
        <sz val="10"/>
        <color theme="1"/>
        <rFont val="Calibri"/>
        <family val="2"/>
        <scheme val="minor"/>
      </rPr>
      <t xml:space="preserve">
Project objectives are not achieved because of stakeholder conflict over proposed changes. </t>
    </r>
  </si>
  <si>
    <r>
      <rPr>
        <b/>
        <sz val="10"/>
        <color theme="1"/>
        <rFont val="Calibri"/>
        <family val="2"/>
        <scheme val="minor"/>
      </rPr>
      <t>Project failure perception because of changes</t>
    </r>
    <r>
      <rPr>
        <sz val="10"/>
        <color theme="1"/>
        <rFont val="Calibri"/>
        <family val="2"/>
        <scheme val="minor"/>
      </rPr>
      <t xml:space="preserve">
Large numbers of high priority change requests may lead to the perception that the project has failed. When the schedule and budget are continually extended — stakeholders may feel the project missed its original targets. </t>
    </r>
  </si>
  <si>
    <r>
      <rPr>
        <b/>
        <sz val="10"/>
        <color theme="1"/>
        <rFont val="Calibri"/>
        <family val="2"/>
        <scheme val="minor"/>
      </rPr>
      <t>Lack of a change management system</t>
    </r>
    <r>
      <rPr>
        <sz val="10"/>
        <color theme="1"/>
        <rFont val="Calibri"/>
        <family val="2"/>
        <scheme val="minor"/>
      </rPr>
      <t xml:space="preserve">
Project objectives are not achieved because of  lack of tools to track and communicate changes.</t>
    </r>
  </si>
  <si>
    <r>
      <rPr>
        <b/>
        <sz val="10"/>
        <color theme="1"/>
        <rFont val="Calibri"/>
        <family val="2"/>
        <scheme val="minor"/>
      </rPr>
      <t>Lack of a change management process</t>
    </r>
    <r>
      <rPr>
        <sz val="10"/>
        <color theme="1"/>
        <rFont val="Calibri"/>
        <family val="2"/>
        <scheme val="minor"/>
      </rPr>
      <t xml:space="preserve">
Project objectives are not achieved because of limited visibility into changes that impact the project. </t>
    </r>
  </si>
  <si>
    <r>
      <rPr>
        <b/>
        <sz val="10"/>
        <color theme="1"/>
        <rFont val="Calibri"/>
        <family val="2"/>
        <scheme val="minor"/>
      </rPr>
      <t>Lack of a change control board</t>
    </r>
    <r>
      <rPr>
        <sz val="10"/>
        <color theme="1"/>
        <rFont val="Calibri"/>
        <family val="2"/>
        <scheme val="minor"/>
      </rPr>
      <t xml:space="preserve">
Objectives of a large project are not achieved because of lack of a change control board to manage changes</t>
    </r>
  </si>
  <si>
    <r>
      <rPr>
        <b/>
        <sz val="10"/>
        <color theme="1"/>
        <rFont val="Calibri"/>
        <family val="2"/>
        <scheme val="minor"/>
      </rPr>
      <t>Inaccurate change priorities</t>
    </r>
    <r>
      <rPr>
        <sz val="10"/>
        <color theme="1"/>
        <rFont val="Calibri"/>
        <family val="2"/>
        <scheme val="minor"/>
      </rPr>
      <t xml:space="preserve">
Project objectives are not achieved because of inaccurate change priorities. When non-essential changes are prioritized impacting critical schedules.</t>
    </r>
  </si>
  <si>
    <r>
      <rPr>
        <b/>
        <sz val="10"/>
        <color theme="1"/>
        <rFont val="Calibri"/>
        <family val="2"/>
        <scheme val="minor"/>
      </rPr>
      <t>Ambiguous change requests</t>
    </r>
    <r>
      <rPr>
        <sz val="10"/>
        <color theme="1"/>
        <rFont val="Calibri"/>
        <family val="2"/>
        <scheme val="minor"/>
      </rPr>
      <t xml:space="preserve">
Project objectives are not achieved because of low quality of change requests. </t>
    </r>
  </si>
  <si>
    <r>
      <rPr>
        <b/>
        <sz val="10"/>
        <color theme="1"/>
        <rFont val="Calibri"/>
        <family val="2"/>
        <scheme val="minor"/>
      </rPr>
      <t>Confliction change requests</t>
    </r>
    <r>
      <rPr>
        <sz val="10"/>
        <color theme="1"/>
        <rFont val="Calibri"/>
        <family val="2"/>
        <scheme val="minor"/>
      </rPr>
      <t xml:space="preserve">
Project objectives are not achieved because of change requests that make no sense in the context of the requirements. </t>
    </r>
  </si>
  <si>
    <t>D</t>
  </si>
  <si>
    <t>Stakeholders</t>
  </si>
  <si>
    <r>
      <rPr>
        <b/>
        <sz val="10"/>
        <color theme="1"/>
        <rFont val="Calibri"/>
        <family val="2"/>
        <scheme val="minor"/>
      </rPr>
      <t>Stakeholders become disengaged</t>
    </r>
    <r>
      <rPr>
        <sz val="10"/>
        <color theme="1"/>
        <rFont val="Calibri"/>
        <family val="2"/>
        <scheme val="minor"/>
      </rPr>
      <t xml:space="preserve">
Project objectives are not achieved because of stakeholders ignore project communications.</t>
    </r>
  </si>
  <si>
    <r>
      <rPr>
        <b/>
        <sz val="10"/>
        <color theme="1"/>
        <rFont val="Calibri"/>
        <family val="2"/>
        <scheme val="minor"/>
      </rPr>
      <t>Stakeholder turnover</t>
    </r>
    <r>
      <rPr>
        <sz val="10"/>
        <color theme="1"/>
        <rFont val="Calibri"/>
        <family val="2"/>
        <scheme val="minor"/>
      </rPr>
      <t xml:space="preserve">
Project objectives are not achieved because of stakeholder turnover.</t>
    </r>
  </si>
  <si>
    <t>I</t>
  </si>
  <si>
    <r>
      <rPr>
        <b/>
        <sz val="10"/>
        <color theme="1"/>
        <rFont val="Calibri"/>
        <family val="2"/>
        <scheme val="minor"/>
      </rPr>
      <t>Stakeholders fail to support</t>
    </r>
    <r>
      <rPr>
        <sz val="10"/>
        <color theme="1"/>
        <rFont val="Calibri"/>
        <family val="2"/>
        <scheme val="minor"/>
      </rPr>
      <t xml:space="preserve">
Project objectives are not achieved because of stakeholders have a negative attitude towards the project and wish to see it fail. </t>
    </r>
  </si>
  <si>
    <r>
      <rPr>
        <b/>
        <sz val="10"/>
        <color theme="1"/>
        <rFont val="Calibri"/>
        <family val="2"/>
        <scheme val="minor"/>
      </rPr>
      <t>Stakeholder conflict</t>
    </r>
    <r>
      <rPr>
        <sz val="10"/>
        <color theme="1"/>
        <rFont val="Calibri"/>
        <family val="2"/>
        <scheme val="minor"/>
      </rPr>
      <t xml:space="preserve">
Project objectives are not achieved because of disagreement between stakeholders over project issues.</t>
    </r>
  </si>
  <si>
    <t>D,I</t>
  </si>
  <si>
    <r>
      <rPr>
        <b/>
        <sz val="10"/>
        <color theme="1"/>
        <rFont val="Calibri"/>
        <family val="2"/>
        <scheme val="minor"/>
      </rPr>
      <t>Process inputs are low quality</t>
    </r>
    <r>
      <rPr>
        <sz val="10"/>
        <color theme="1"/>
        <rFont val="Calibri"/>
        <family val="2"/>
        <scheme val="minor"/>
      </rPr>
      <t xml:space="preserve"> 
Project objectives are not achieved because inputs from stakeholders are low quality (e.g. business case, requirements, change requests). </t>
    </r>
  </si>
  <si>
    <t xml:space="preserve">Communication </t>
  </si>
  <si>
    <r>
      <rPr>
        <b/>
        <sz val="10"/>
        <color theme="1"/>
        <rFont val="Calibri"/>
        <family val="2"/>
        <scheme val="minor"/>
      </rPr>
      <t>Project team misunderstand requirements</t>
    </r>
    <r>
      <rPr>
        <sz val="10"/>
        <color theme="1"/>
        <rFont val="Calibri"/>
        <family val="2"/>
        <scheme val="minor"/>
      </rPr>
      <t xml:space="preserve">
Project objectives are not achieved because the project team misunderstand requirements</t>
    </r>
  </si>
  <si>
    <r>
      <rPr>
        <b/>
        <sz val="10"/>
        <color theme="1"/>
        <rFont val="Calibri"/>
        <family val="2"/>
        <scheme val="minor"/>
      </rPr>
      <t>Communication overhead</t>
    </r>
    <r>
      <rPr>
        <sz val="10"/>
        <color theme="1"/>
        <rFont val="Calibri"/>
        <family val="2"/>
        <scheme val="minor"/>
      </rPr>
      <t xml:space="preserve"> 
Project objectives are not achieved because key project resources spend a high percentage of their time engaging stakeholders on project issues and change requests.</t>
    </r>
  </si>
  <si>
    <r>
      <rPr>
        <b/>
        <sz val="10"/>
        <color theme="1"/>
        <rFont val="Calibri"/>
        <family val="2"/>
        <scheme val="minor"/>
      </rPr>
      <t>Users have inaccurate expectations</t>
    </r>
    <r>
      <rPr>
        <sz val="10"/>
        <color theme="1"/>
        <rFont val="Calibri"/>
        <family val="2"/>
        <scheme val="minor"/>
      </rPr>
      <t xml:space="preserve">
Users' inaccurate expectations  may lead to the perception that the project has failed (i.e. users don't understand the product that's coming their way). </t>
    </r>
  </si>
  <si>
    <t>U</t>
  </si>
  <si>
    <r>
      <rPr>
        <b/>
        <sz val="10"/>
        <color theme="1"/>
        <rFont val="Calibri"/>
        <family val="2"/>
        <scheme val="minor"/>
      </rPr>
      <t>Resource shortfalls</t>
    </r>
    <r>
      <rPr>
        <sz val="10"/>
        <color theme="1"/>
        <rFont val="Calibri"/>
        <family val="2"/>
        <scheme val="minor"/>
      </rPr>
      <t xml:space="preserve">
Project objectives are not achieved because of inability to secure sufficient resources for the project.</t>
    </r>
  </si>
  <si>
    <r>
      <rPr>
        <b/>
        <sz val="10"/>
        <color theme="1"/>
        <rFont val="Calibri"/>
        <family val="2"/>
        <scheme val="minor"/>
      </rPr>
      <t>Exchange rate variability</t>
    </r>
    <r>
      <rPr>
        <sz val="10"/>
        <color theme="1"/>
        <rFont val="Calibri"/>
        <family val="2"/>
        <scheme val="minor"/>
      </rPr>
      <t xml:space="preserve">
Project objectives are not achieved because costs are incurred in foreign currencies exchange rates, which can have a dramatic impact.</t>
    </r>
  </si>
  <si>
    <r>
      <rPr>
        <b/>
        <sz val="10"/>
        <color theme="1"/>
        <rFont val="Calibri"/>
        <family val="2"/>
        <scheme val="minor"/>
      </rPr>
      <t>Under communication</t>
    </r>
    <r>
      <rPr>
        <sz val="10"/>
        <color theme="1"/>
        <rFont val="Calibri"/>
        <family val="2"/>
        <scheme val="minor"/>
      </rPr>
      <t xml:space="preserve">
Project objectives are not achieved because of inappropriate communication between team, stakeholders and users.</t>
    </r>
  </si>
  <si>
    <r>
      <rPr>
        <b/>
        <sz val="10"/>
        <color theme="1"/>
        <rFont val="Calibri"/>
        <family val="2"/>
        <scheme val="minor"/>
      </rPr>
      <t>Insufficient knowledge/skills</t>
    </r>
    <r>
      <rPr>
        <sz val="10"/>
        <color theme="1"/>
        <rFont val="Calibri"/>
        <family val="2"/>
        <scheme val="minor"/>
      </rPr>
      <t xml:space="preserve">
Project objectives are not achieved because of learning curves lead to delays and cost overrun.</t>
    </r>
  </si>
  <si>
    <r>
      <rPr>
        <b/>
        <sz val="10"/>
        <color theme="1"/>
        <rFont val="Calibri"/>
        <family val="2"/>
        <scheme val="minor"/>
      </rPr>
      <t>Training isn't available</t>
    </r>
    <r>
      <rPr>
        <sz val="10"/>
        <color theme="1"/>
        <rFont val="Calibri"/>
        <family val="2"/>
        <scheme val="minor"/>
      </rPr>
      <t xml:space="preserve">
Project objectives are not achieved because lack of appropriate training for missing skills.</t>
    </r>
  </si>
  <si>
    <r>
      <t>T - activities will take longer than expected (</t>
    </r>
    <r>
      <rPr>
        <b/>
        <sz val="10"/>
        <rFont val="Calibri"/>
        <family val="2"/>
        <scheme val="minor"/>
      </rPr>
      <t>Schedule</t>
    </r>
    <r>
      <rPr>
        <sz val="10"/>
        <rFont val="Calibri"/>
        <family val="2"/>
        <scheme val="minor"/>
      </rPr>
      <t>)</t>
    </r>
  </si>
  <si>
    <r>
      <t>$ - escalation of project costs (</t>
    </r>
    <r>
      <rPr>
        <b/>
        <sz val="10"/>
        <rFont val="Calibri"/>
        <family val="2"/>
        <scheme val="minor"/>
      </rPr>
      <t>Cost</t>
    </r>
    <r>
      <rPr>
        <sz val="10"/>
        <rFont val="Calibri"/>
        <family val="2"/>
        <scheme val="minor"/>
      </rPr>
      <t>)</t>
    </r>
  </si>
  <si>
    <t>$,F</t>
  </si>
  <si>
    <t>$,T,D</t>
  </si>
  <si>
    <t>T,D</t>
  </si>
  <si>
    <t>$,T,D,I</t>
  </si>
  <si>
    <t>T,D,I</t>
  </si>
  <si>
    <t>T</t>
  </si>
  <si>
    <t>$,T</t>
  </si>
  <si>
    <r>
      <rPr>
        <b/>
        <sz val="10"/>
        <color theme="1"/>
        <rFont val="Calibri"/>
        <family val="2"/>
        <scheme val="minor"/>
      </rPr>
      <t>Training is inadequate</t>
    </r>
    <r>
      <rPr>
        <sz val="10"/>
        <color theme="1"/>
        <rFont val="Calibri"/>
        <family val="2"/>
        <scheme val="minor"/>
      </rPr>
      <t xml:space="preserve">
Project objectives are not achieved because team members are not fully productive in a new skill.</t>
    </r>
  </si>
  <si>
    <r>
      <rPr>
        <b/>
        <sz val="10"/>
        <color theme="1"/>
        <rFont val="Calibri"/>
        <family val="2"/>
        <scheme val="minor"/>
      </rPr>
      <t>Team members are inexperienced</t>
    </r>
    <r>
      <rPr>
        <sz val="10"/>
        <color theme="1"/>
        <rFont val="Calibri"/>
        <family val="2"/>
        <scheme val="minor"/>
      </rPr>
      <t xml:space="preserve">
Project objectives are not achieved because team members are  not fully productive due to lack of experience.</t>
    </r>
  </si>
  <si>
    <r>
      <rPr>
        <b/>
        <sz val="10"/>
        <color theme="1"/>
        <rFont val="Calibri"/>
        <family val="2"/>
        <scheme val="minor"/>
      </rPr>
      <t>Performance issues</t>
    </r>
    <r>
      <rPr>
        <sz val="10"/>
        <color theme="1"/>
        <rFont val="Calibri"/>
        <family val="2"/>
        <scheme val="minor"/>
      </rPr>
      <t xml:space="preserve">
Project objectives are not achieved because team members perform below expectations.</t>
    </r>
  </si>
  <si>
    <r>
      <rPr>
        <b/>
        <sz val="10"/>
        <color theme="1"/>
        <rFont val="Calibri"/>
        <family val="2"/>
        <scheme val="minor"/>
      </rPr>
      <t>Resource turnover</t>
    </r>
    <r>
      <rPr>
        <sz val="10"/>
        <color theme="1"/>
        <rFont val="Calibri"/>
        <family val="2"/>
        <scheme val="minor"/>
      </rPr>
      <t xml:space="preserve">
Resource turnover leads to delays and cost overrun.</t>
    </r>
  </si>
  <si>
    <r>
      <rPr>
        <b/>
        <sz val="10"/>
        <color theme="1"/>
        <rFont val="Calibri"/>
        <family val="2"/>
        <scheme val="minor"/>
      </rPr>
      <t>Lack of commitment from functional managers</t>
    </r>
    <r>
      <rPr>
        <sz val="10"/>
        <color theme="1"/>
        <rFont val="Calibri"/>
        <family val="2"/>
        <scheme val="minor"/>
      </rPr>
      <t xml:space="preserve">
Project objectives are not achieved because lack of commitment from functional managers. </t>
    </r>
    <r>
      <rPr>
        <b/>
        <sz val="10"/>
        <color theme="1"/>
        <rFont val="Calibri"/>
        <family val="2"/>
        <scheme val="minor"/>
      </rPr>
      <t>In a matrix organization</t>
    </r>
    <r>
      <rPr>
        <sz val="10"/>
        <color theme="1"/>
        <rFont val="Calibri"/>
        <family val="2"/>
        <scheme val="minor"/>
      </rPr>
      <t xml:space="preserve"> your team may report to functional managers. These functional managers are important stakeholders whose support is critical. </t>
    </r>
  </si>
  <si>
    <r>
      <rPr>
        <b/>
        <sz val="10"/>
        <color theme="1"/>
        <rFont val="Calibri"/>
        <family val="2"/>
        <scheme val="minor"/>
      </rPr>
      <t>Low team motivation</t>
    </r>
    <r>
      <rPr>
        <sz val="10"/>
        <color theme="1"/>
        <rFont val="Calibri"/>
        <family val="2"/>
        <scheme val="minor"/>
      </rPr>
      <t xml:space="preserve">
Project objectives are not achieved because team members  lack motivation.  This is a particularly common risk for </t>
    </r>
    <r>
      <rPr>
        <b/>
        <sz val="10"/>
        <color theme="1"/>
        <rFont val="Calibri"/>
        <family val="2"/>
        <scheme val="minor"/>
      </rPr>
      <t>long running projects</t>
    </r>
    <r>
      <rPr>
        <sz val="10"/>
        <color theme="1"/>
        <rFont val="Calibri"/>
        <family val="2"/>
        <scheme val="minor"/>
      </rPr>
      <t xml:space="preserve">. </t>
    </r>
  </si>
  <si>
    <r>
      <rPr>
        <b/>
        <sz val="10"/>
        <color theme="1"/>
        <rFont val="Calibri"/>
        <family val="2"/>
        <scheme val="minor"/>
      </rPr>
      <t>Negative attitude</t>
    </r>
    <r>
      <rPr>
        <sz val="10"/>
        <color theme="1"/>
        <rFont val="Calibri"/>
        <family val="2"/>
        <scheme val="minor"/>
      </rPr>
      <t xml:space="preserve">
Project objectives are not achieved because team members have negative attitudes towards the project and may actively or passively </t>
    </r>
    <r>
      <rPr>
        <b/>
        <sz val="10"/>
        <color theme="1"/>
        <rFont val="Calibri"/>
        <family val="2"/>
        <scheme val="minor"/>
      </rPr>
      <t>sabotage</t>
    </r>
    <r>
      <rPr>
        <sz val="10"/>
        <color theme="1"/>
        <rFont val="Calibri"/>
        <family val="2"/>
        <scheme val="minor"/>
      </rPr>
      <t xml:space="preserve"> project efforts. </t>
    </r>
  </si>
  <si>
    <t>Architecture</t>
  </si>
  <si>
    <r>
      <rPr>
        <b/>
        <sz val="10"/>
        <color theme="1"/>
        <rFont val="Calibri"/>
        <family val="2"/>
        <scheme val="minor"/>
      </rPr>
      <t>Architecture fails to pass governance processes</t>
    </r>
    <r>
      <rPr>
        <sz val="10"/>
        <color theme="1"/>
        <rFont val="Calibri"/>
        <family val="2"/>
        <scheme val="minor"/>
      </rPr>
      <t xml:space="preserve">
Project objectives are not achieved because the selected architecture fails to pass technology governance processes (i.e. PCI DSS compliance).</t>
    </r>
  </si>
  <si>
    <t>$,D</t>
  </si>
  <si>
    <r>
      <rPr>
        <b/>
        <sz val="10"/>
        <color theme="1"/>
        <rFont val="Calibri"/>
        <family val="2"/>
        <scheme val="minor"/>
      </rPr>
      <t>Architecture lacks flexibility</t>
    </r>
    <r>
      <rPr>
        <sz val="10"/>
        <color theme="1"/>
        <rFont val="Calibri"/>
        <family val="2"/>
        <scheme val="minor"/>
      </rPr>
      <t xml:space="preserve">
Project objectives are not achieved because the selected architecture is incapable of supporting change requests and needs to be reworked. </t>
    </r>
  </si>
  <si>
    <r>
      <rPr>
        <b/>
        <sz val="10"/>
        <color theme="1"/>
        <rFont val="Calibri"/>
        <family val="2"/>
        <scheme val="minor"/>
      </rPr>
      <t>Architecture is not fit</t>
    </r>
    <r>
      <rPr>
        <sz val="10"/>
        <color theme="1"/>
        <rFont val="Calibri"/>
        <family val="2"/>
        <scheme val="minor"/>
      </rPr>
      <t xml:space="preserve">
Project objectives are not achieved because the selected architecture is low quality and not fit for purpose.</t>
    </r>
  </si>
  <si>
    <r>
      <rPr>
        <b/>
        <sz val="10"/>
        <color theme="1"/>
        <rFont val="Calibri"/>
        <family val="2"/>
        <scheme val="minor"/>
      </rPr>
      <t>Architecture is infeasible</t>
    </r>
    <r>
      <rPr>
        <sz val="10"/>
        <color theme="1"/>
        <rFont val="Calibri"/>
        <family val="2"/>
        <scheme val="minor"/>
      </rPr>
      <t xml:space="preserve">
Project objectives are not achieved because the selected architecture is impossible to implement, excessively costly or doesn't support the requirements. </t>
    </r>
  </si>
  <si>
    <t>Design</t>
  </si>
  <si>
    <r>
      <rPr>
        <b/>
        <sz val="10"/>
        <color theme="1"/>
        <rFont val="Calibri"/>
        <family val="2"/>
        <scheme val="minor"/>
      </rPr>
      <t>Design is infeasible</t>
    </r>
    <r>
      <rPr>
        <sz val="10"/>
        <color theme="1"/>
        <rFont val="Calibri"/>
        <family val="2"/>
        <scheme val="minor"/>
      </rPr>
      <t xml:space="preserve">
Project objectives are not achieved because the selected design is impossible to implement, excessively costly or doesn't support the requirements. </t>
    </r>
  </si>
  <si>
    <r>
      <rPr>
        <b/>
        <sz val="10"/>
        <color theme="1"/>
        <rFont val="Calibri"/>
        <family val="2"/>
        <scheme val="minor"/>
      </rPr>
      <t>Design is not fit</t>
    </r>
    <r>
      <rPr>
        <sz val="10"/>
        <color theme="1"/>
        <rFont val="Calibri"/>
        <family val="2"/>
        <scheme val="minor"/>
      </rPr>
      <t xml:space="preserve">
Project objectives are not achieved because the selected design is low quality and not fit for purpose.</t>
    </r>
  </si>
  <si>
    <r>
      <rPr>
        <b/>
        <sz val="10"/>
        <color theme="1"/>
        <rFont val="Calibri"/>
        <family val="2"/>
        <scheme val="minor"/>
      </rPr>
      <t>Design lacks flexibility</t>
    </r>
    <r>
      <rPr>
        <sz val="10"/>
        <color theme="1"/>
        <rFont val="Calibri"/>
        <family val="2"/>
        <scheme val="minor"/>
      </rPr>
      <t xml:space="preserve">
Project objectives are not achieved because the selected design makes change requests difficult and costly. </t>
    </r>
  </si>
  <si>
    <r>
      <rPr>
        <b/>
        <sz val="10"/>
        <color theme="1"/>
        <rFont val="Calibri"/>
        <family val="2"/>
        <scheme val="minor"/>
      </rPr>
      <t>Design uncomfortable for users</t>
    </r>
    <r>
      <rPr>
        <sz val="10"/>
        <color theme="1"/>
        <rFont val="Calibri"/>
        <family val="2"/>
        <scheme val="minor"/>
      </rPr>
      <t xml:space="preserve">
Project objectives are not achieved because the selected design has high level of user complains (i.e. low quality from user point of view).</t>
    </r>
  </si>
  <si>
    <t>D,U</t>
  </si>
  <si>
    <t xml:space="preserve">Technical </t>
  </si>
  <si>
    <r>
      <rPr>
        <b/>
        <sz val="10"/>
        <color theme="1"/>
        <rFont val="Calibri"/>
        <family val="2"/>
        <scheme val="minor"/>
      </rPr>
      <t>Technology components aren't fit for purpose</t>
    </r>
    <r>
      <rPr>
        <sz val="10"/>
        <color theme="1"/>
        <rFont val="Calibri"/>
        <family val="2"/>
        <scheme val="minor"/>
      </rPr>
      <t xml:space="preserve">
Project objectives are not achieved because technology components are low quality. </t>
    </r>
  </si>
  <si>
    <r>
      <rPr>
        <b/>
        <sz val="10"/>
        <color theme="1"/>
        <rFont val="Calibri"/>
        <family val="2"/>
        <scheme val="minor"/>
      </rPr>
      <t>Technology components aren't scalable</t>
    </r>
    <r>
      <rPr>
        <sz val="10"/>
        <color theme="1"/>
        <rFont val="Calibri"/>
        <family val="2"/>
        <scheme val="minor"/>
      </rPr>
      <t xml:space="preserve">
Project objectives are not achieved because technology components can't be scaled to meet performance demands. </t>
    </r>
  </si>
  <si>
    <r>
      <rPr>
        <b/>
        <sz val="10"/>
        <color theme="1"/>
        <rFont val="Calibri"/>
        <family val="2"/>
        <scheme val="minor"/>
      </rPr>
      <t>Technology components aren't interoperable</t>
    </r>
    <r>
      <rPr>
        <sz val="10"/>
        <color theme="1"/>
        <rFont val="Calibri"/>
        <family val="2"/>
        <scheme val="minor"/>
      </rPr>
      <t xml:space="preserve">
Project objectives are not achieved because technology components lack standard interfaces and/or integration.</t>
    </r>
  </si>
  <si>
    <t>$,D,S</t>
  </si>
  <si>
    <r>
      <rPr>
        <b/>
        <sz val="10"/>
        <color theme="1"/>
        <rFont val="Calibri"/>
        <family val="2"/>
        <scheme val="minor"/>
      </rPr>
      <t>Technology components violate best practices</t>
    </r>
    <r>
      <rPr>
        <sz val="10"/>
        <color theme="1"/>
        <rFont val="Calibri"/>
        <family val="2"/>
        <scheme val="minor"/>
      </rPr>
      <t xml:space="preserve">
Project objectives are not achieved because technology components aren't compliant with standards and best practices.</t>
    </r>
  </si>
  <si>
    <t>$,D,L</t>
  </si>
  <si>
    <r>
      <rPr>
        <b/>
        <sz val="10"/>
        <color theme="1"/>
        <rFont val="Calibri"/>
        <family val="2"/>
        <scheme val="minor"/>
      </rPr>
      <t>Technology components have security vulnerabilities</t>
    </r>
    <r>
      <rPr>
        <sz val="10"/>
        <color theme="1"/>
        <rFont val="Calibri"/>
        <family val="2"/>
        <scheme val="minor"/>
      </rPr>
      <t xml:space="preserve">
Project objectives are not achieved because technology components have known </t>
    </r>
    <r>
      <rPr>
        <b/>
        <sz val="10"/>
        <color theme="1"/>
        <rFont val="Calibri"/>
        <family val="2"/>
        <scheme val="minor"/>
      </rPr>
      <t>unfixable</t>
    </r>
    <r>
      <rPr>
        <sz val="10"/>
        <color theme="1"/>
        <rFont val="Calibri"/>
        <family val="2"/>
        <scheme val="minor"/>
      </rPr>
      <t xml:space="preserve"> security vulnerabilities.</t>
    </r>
  </si>
  <si>
    <t>D,S</t>
  </si>
  <si>
    <r>
      <rPr>
        <b/>
        <sz val="10"/>
        <color theme="1"/>
        <rFont val="Calibri"/>
        <family val="2"/>
        <scheme val="minor"/>
      </rPr>
      <t>Technology components are over-engineered</t>
    </r>
    <r>
      <rPr>
        <sz val="10"/>
        <color theme="1"/>
        <rFont val="Calibri"/>
        <family val="2"/>
        <scheme val="minor"/>
      </rPr>
      <t xml:space="preserve">
Project objectives are not achieved because technology components are bloated with unneeded functionality and design features.</t>
    </r>
  </si>
  <si>
    <r>
      <rPr>
        <b/>
        <sz val="10"/>
        <color theme="1"/>
        <rFont val="Calibri"/>
        <family val="2"/>
        <scheme val="minor"/>
      </rPr>
      <t>Technology components lack stability</t>
    </r>
    <r>
      <rPr>
        <sz val="10"/>
        <color theme="1"/>
        <rFont val="Calibri"/>
        <family val="2"/>
        <scheme val="minor"/>
      </rPr>
      <t xml:space="preserve">
Project objectives are not achieved because technology components lack stability (i.e. crash).</t>
    </r>
  </si>
  <si>
    <r>
      <rPr>
        <b/>
        <sz val="10"/>
        <color theme="1"/>
        <rFont val="Calibri"/>
        <family val="2"/>
        <scheme val="minor"/>
      </rPr>
      <t>Technology components aren't extensible</t>
    </r>
    <r>
      <rPr>
        <sz val="10"/>
        <color theme="1"/>
        <rFont val="Calibri"/>
        <family val="2"/>
        <scheme val="minor"/>
      </rPr>
      <t xml:space="preserve">
Project objectives are not achieved because technology components are difficult to extend with new capabilities. </t>
    </r>
  </si>
  <si>
    <r>
      <rPr>
        <b/>
        <sz val="10"/>
        <color theme="1"/>
        <rFont val="Calibri"/>
        <family val="2"/>
        <scheme val="minor"/>
      </rPr>
      <t>Technology components aren't reliable</t>
    </r>
    <r>
      <rPr>
        <sz val="10"/>
        <color theme="1"/>
        <rFont val="Calibri"/>
        <family val="2"/>
        <scheme val="minor"/>
      </rPr>
      <t xml:space="preserve">
Project objectives are not achieved because technology components fail after a short time. </t>
    </r>
  </si>
  <si>
    <r>
      <rPr>
        <b/>
        <sz val="10"/>
        <color theme="1"/>
        <rFont val="Calibri"/>
        <family val="2"/>
        <scheme val="minor"/>
      </rPr>
      <t>Date leakage</t>
    </r>
    <r>
      <rPr>
        <sz val="10"/>
        <color theme="1"/>
        <rFont val="Calibri"/>
        <family val="2"/>
        <scheme val="minor"/>
      </rPr>
      <t xml:space="preserve">
Project objectives are not achieved because of security incidents during the project (e.g. information or test data are leaked). </t>
    </r>
  </si>
  <si>
    <t>D,R,U</t>
  </si>
  <si>
    <r>
      <rPr>
        <b/>
        <sz val="10"/>
        <color theme="1"/>
        <rFont val="Calibri"/>
        <family val="2"/>
        <scheme val="minor"/>
      </rPr>
      <t xml:space="preserve">System outages </t>
    </r>
    <r>
      <rPr>
        <sz val="10"/>
        <color theme="1"/>
        <rFont val="Calibri"/>
        <family val="2"/>
        <scheme val="minor"/>
      </rPr>
      <t xml:space="preserve">
Project objectives are not achieved because critical systems go down (i.e. code repository, test environments, shared file or DB server)</t>
    </r>
  </si>
  <si>
    <r>
      <rPr>
        <b/>
        <sz val="10"/>
        <color theme="1"/>
        <rFont val="Calibri"/>
        <family val="2"/>
        <scheme val="minor"/>
      </rPr>
      <t>Legacy components lack documentation</t>
    </r>
    <r>
      <rPr>
        <sz val="10"/>
        <color theme="1"/>
        <rFont val="Calibri"/>
        <family val="2"/>
        <scheme val="minor"/>
      </rPr>
      <t xml:space="preserve">
Project objectives are not achieved because of integration with undocumented legacy components.</t>
    </r>
  </si>
  <si>
    <r>
      <rPr>
        <b/>
        <sz val="10"/>
        <color theme="1"/>
        <rFont val="Calibri"/>
        <family val="2"/>
        <scheme val="minor"/>
      </rPr>
      <t>Legacy components are out of support</t>
    </r>
    <r>
      <rPr>
        <sz val="10"/>
        <color theme="1"/>
        <rFont val="Calibri"/>
        <family val="2"/>
        <scheme val="minor"/>
      </rPr>
      <t xml:space="preserve">
Project objectives are not achieved because of integration with legacy components that are no longer in support.</t>
    </r>
  </si>
  <si>
    <t>T,D,S</t>
  </si>
  <si>
    <r>
      <rPr>
        <b/>
        <sz val="10"/>
        <color theme="1"/>
        <rFont val="Calibri"/>
        <family val="2"/>
        <scheme val="minor"/>
      </rPr>
      <t>Components or products aren't maintainable</t>
    </r>
    <r>
      <rPr>
        <sz val="10"/>
        <color theme="1"/>
        <rFont val="Calibri"/>
        <family val="2"/>
        <scheme val="minor"/>
      </rPr>
      <t xml:space="preserve">
Project objectives are not achieved because of integration with technology components, tools or platforms that are difficult to maintain (e.g. lacking documentation, rare skills, complex or experimental). </t>
    </r>
  </si>
  <si>
    <r>
      <rPr>
        <b/>
        <sz val="10"/>
        <color theme="1"/>
        <rFont val="Calibri"/>
        <family val="2"/>
        <scheme val="minor"/>
      </rPr>
      <t>Components or products can't be operationalized</t>
    </r>
    <r>
      <rPr>
        <sz val="10"/>
        <color theme="1"/>
        <rFont val="Calibri"/>
        <family val="2"/>
        <scheme val="minor"/>
      </rPr>
      <t xml:space="preserve">
Project objectives are not achieved because of criteria for operationalization of new systems aren't met.</t>
    </r>
  </si>
  <si>
    <r>
      <rPr>
        <b/>
        <sz val="10"/>
        <color theme="1"/>
        <rFont val="Calibri"/>
        <family val="2"/>
        <scheme val="minor"/>
      </rPr>
      <t>Project management tool problems &amp; issues</t>
    </r>
    <r>
      <rPr>
        <sz val="10"/>
        <color theme="1"/>
        <rFont val="Calibri"/>
        <family val="2"/>
        <scheme val="minor"/>
      </rPr>
      <t xml:space="preserve">
Project objectives are not achieved because project management tools have technical problems.</t>
    </r>
  </si>
  <si>
    <t>Integration</t>
  </si>
  <si>
    <r>
      <rPr>
        <b/>
        <sz val="10"/>
        <color theme="1"/>
        <rFont val="Calibri"/>
        <family val="2"/>
        <scheme val="minor"/>
      </rPr>
      <t>Delays to required infrastructure</t>
    </r>
    <r>
      <rPr>
        <sz val="10"/>
        <color theme="1"/>
        <rFont val="Calibri"/>
        <family val="2"/>
        <scheme val="minor"/>
      </rPr>
      <t xml:space="preserve">
Project objectives are not achieved because delays to infrastructure such as hardware or software.</t>
    </r>
  </si>
  <si>
    <r>
      <rPr>
        <b/>
        <sz val="10"/>
        <color theme="1"/>
        <rFont val="Calibri"/>
        <family val="2"/>
        <scheme val="minor"/>
      </rPr>
      <t>Failure to integrate with business processes</t>
    </r>
    <r>
      <rPr>
        <sz val="10"/>
        <color theme="1"/>
        <rFont val="Calibri"/>
        <family val="2"/>
        <scheme val="minor"/>
      </rPr>
      <t xml:space="preserve">
Project objectives are not achieved because the product fails to fit into the existing business processes. </t>
    </r>
  </si>
  <si>
    <r>
      <rPr>
        <b/>
        <sz val="10"/>
        <color theme="1"/>
        <rFont val="Calibri"/>
        <family val="2"/>
        <scheme val="minor"/>
      </rPr>
      <t>Failure to integrate with systems</t>
    </r>
    <r>
      <rPr>
        <sz val="10"/>
        <color theme="1"/>
        <rFont val="Calibri"/>
        <family val="2"/>
        <scheme val="minor"/>
      </rPr>
      <t xml:space="preserve">
Project objectives are not achieved because the product fails to integrate with existing systems.</t>
    </r>
  </si>
  <si>
    <r>
      <rPr>
        <b/>
        <sz val="10"/>
        <color theme="1"/>
        <rFont val="Calibri"/>
        <family val="2"/>
        <scheme val="minor"/>
      </rPr>
      <t>Integration testing environments aren't available</t>
    </r>
    <r>
      <rPr>
        <sz val="10"/>
        <color theme="1"/>
        <rFont val="Calibri"/>
        <family val="2"/>
        <scheme val="minor"/>
      </rPr>
      <t xml:space="preserve">
Project objectives are not achieved because environments to test integration aren't available.</t>
    </r>
  </si>
  <si>
    <t>F,D</t>
  </si>
  <si>
    <r>
      <rPr>
        <b/>
        <sz val="10"/>
        <color theme="1"/>
        <rFont val="Calibri"/>
        <family val="2"/>
        <scheme val="minor"/>
      </rPr>
      <t>Failure to integration with the organization</t>
    </r>
    <r>
      <rPr>
        <sz val="10"/>
        <color theme="1"/>
        <rFont val="Calibri"/>
        <family val="2"/>
        <scheme val="minor"/>
      </rPr>
      <t xml:space="preserve">
Project objectives are not achieved because the project fails to integrate with the organization. This happens when the project is focused on delivering something specific and fails to look at the organization as a whole.</t>
    </r>
  </si>
  <si>
    <t>F,D,I,R</t>
  </si>
  <si>
    <r>
      <rPr>
        <b/>
        <sz val="10"/>
        <color theme="1"/>
        <rFont val="Calibri"/>
        <family val="2"/>
        <scheme val="minor"/>
      </rPr>
      <t>Failure to integrate components</t>
    </r>
    <r>
      <rPr>
        <sz val="10"/>
        <color theme="1"/>
        <rFont val="Calibri"/>
        <family val="2"/>
        <scheme val="minor"/>
      </rPr>
      <t xml:space="preserve">
Project objectives are not achieved because product components fail to integrate with each other. This can represent a significant risk when you've </t>
    </r>
    <r>
      <rPr>
        <b/>
        <sz val="10"/>
        <color theme="1"/>
        <rFont val="Calibri"/>
        <family val="2"/>
        <scheme val="minor"/>
      </rPr>
      <t>outsourced</t>
    </r>
    <r>
      <rPr>
        <sz val="10"/>
        <color theme="1"/>
        <rFont val="Calibri"/>
        <family val="2"/>
        <scheme val="minor"/>
      </rPr>
      <t xml:space="preserve"> work to a large number of vendors. </t>
    </r>
  </si>
  <si>
    <r>
      <rPr>
        <b/>
        <sz val="10"/>
        <color theme="1"/>
        <rFont val="Calibri"/>
        <family val="2"/>
        <scheme val="minor"/>
      </rPr>
      <t>Project disrupts operations</t>
    </r>
    <r>
      <rPr>
        <sz val="10"/>
        <color theme="1"/>
        <rFont val="Calibri"/>
        <family val="2"/>
        <scheme val="minor"/>
      </rPr>
      <t xml:space="preserve">
Project objectives are not achieved because the project disrupts business operations and damage the organization's financial results.</t>
    </r>
  </si>
  <si>
    <t>F,R,U,I</t>
  </si>
  <si>
    <t>U,I</t>
  </si>
  <si>
    <r>
      <rPr>
        <b/>
        <sz val="10"/>
        <color theme="1"/>
        <rFont val="Calibri"/>
        <family val="2"/>
        <scheme val="minor"/>
      </rPr>
      <t>Project disrupts sales</t>
    </r>
    <r>
      <rPr>
        <sz val="10"/>
        <color theme="1"/>
        <rFont val="Calibri"/>
        <family val="2"/>
        <scheme val="minor"/>
      </rPr>
      <t xml:space="preserve">
Project objectives are not achieved because the project disrupts sales effectiveness.</t>
    </r>
  </si>
  <si>
    <r>
      <rPr>
        <b/>
        <sz val="10"/>
        <color theme="1"/>
        <rFont val="Calibri"/>
        <family val="2"/>
        <scheme val="minor"/>
      </rPr>
      <t>Project disrupts compliance</t>
    </r>
    <r>
      <rPr>
        <sz val="10"/>
        <color theme="1"/>
        <rFont val="Calibri"/>
        <family val="2"/>
        <scheme val="minor"/>
      </rPr>
      <t xml:space="preserve">
Project objectives are not achieved because the project disrupts compliance processes such as audits and reporting. </t>
    </r>
  </si>
  <si>
    <t>L,R,I</t>
  </si>
  <si>
    <t>Requirements</t>
  </si>
  <si>
    <r>
      <rPr>
        <b/>
        <sz val="10"/>
        <color theme="1"/>
        <rFont val="Calibri"/>
        <family val="2"/>
        <scheme val="minor"/>
      </rPr>
      <t>Requirements not align with strategy</t>
    </r>
    <r>
      <rPr>
        <sz val="10"/>
        <color theme="1"/>
        <rFont val="Calibri"/>
        <family val="2"/>
        <scheme val="minor"/>
      </rPr>
      <t xml:space="preserve">
Project objectives are not achieved because requirements conflict with the organization's strategy.</t>
    </r>
  </si>
  <si>
    <r>
      <rPr>
        <b/>
        <sz val="10"/>
        <color theme="1"/>
        <rFont val="Calibri"/>
        <family val="2"/>
        <scheme val="minor"/>
      </rPr>
      <t>Requirements not align with business processes</t>
    </r>
    <r>
      <rPr>
        <sz val="10"/>
        <color theme="1"/>
        <rFont val="Calibri"/>
        <family val="2"/>
        <scheme val="minor"/>
      </rPr>
      <t xml:space="preserve">
Project objectives are not achieved because requirements fail to align with business processes.</t>
    </r>
  </si>
  <si>
    <r>
      <rPr>
        <b/>
        <sz val="10"/>
        <color theme="1"/>
        <rFont val="Calibri"/>
        <family val="2"/>
        <scheme val="minor"/>
      </rPr>
      <t>Requirements not align with systems</t>
    </r>
    <r>
      <rPr>
        <sz val="10"/>
        <color theme="1"/>
        <rFont val="Calibri"/>
        <family val="2"/>
        <scheme val="minor"/>
      </rPr>
      <t xml:space="preserve">
Project objectives are not achieved because requirements fail to align with other systems (e.g. duplicate functionality). </t>
    </r>
  </si>
  <si>
    <t>L,R,D</t>
  </si>
  <si>
    <r>
      <rPr>
        <b/>
        <sz val="10"/>
        <color theme="1"/>
        <rFont val="Calibri"/>
        <family val="2"/>
        <scheme val="minor"/>
      </rPr>
      <t>Requirements are ambiguous</t>
    </r>
    <r>
      <rPr>
        <sz val="10"/>
        <color theme="1"/>
        <rFont val="Calibri"/>
        <family val="2"/>
        <scheme val="minor"/>
      </rPr>
      <t xml:space="preserve">
Project objectives are not achieved because requirements are unclear and open to interpretation.</t>
    </r>
  </si>
  <si>
    <r>
      <rPr>
        <b/>
        <sz val="10"/>
        <color theme="1"/>
        <rFont val="Calibri"/>
        <family val="2"/>
        <scheme val="minor"/>
      </rPr>
      <t>Requirements are low quality</t>
    </r>
    <r>
      <rPr>
        <sz val="10"/>
        <color theme="1"/>
        <rFont val="Calibri"/>
        <family val="2"/>
        <scheme val="minor"/>
      </rPr>
      <t xml:space="preserve">
Project objectives are not achieved because requirements aren't fit for purpose.</t>
    </r>
  </si>
  <si>
    <r>
      <rPr>
        <b/>
        <sz val="10"/>
        <color theme="1"/>
        <rFont val="Calibri"/>
        <family val="2"/>
        <scheme val="minor"/>
      </rPr>
      <t>Requirements are incomplete</t>
    </r>
    <r>
      <rPr>
        <sz val="10"/>
        <color theme="1"/>
        <rFont val="Calibri"/>
        <family val="2"/>
        <scheme val="minor"/>
      </rPr>
      <t xml:space="preserve">
Project objectives are not achieved because requirements contain holes</t>
    </r>
  </si>
  <si>
    <r>
      <rPr>
        <b/>
        <sz val="10"/>
        <color theme="1"/>
        <rFont val="Calibri"/>
        <family val="2"/>
        <scheme val="minor"/>
      </rPr>
      <t>Decisions are ambiguous</t>
    </r>
    <r>
      <rPr>
        <sz val="10"/>
        <color theme="1"/>
        <rFont val="Calibri"/>
        <family val="2"/>
        <scheme val="minor"/>
      </rPr>
      <t xml:space="preserve">
Project objectives are not achieved because stakeholders make decisions that are intentionally ambiguous (a </t>
    </r>
    <r>
      <rPr>
        <b/>
        <sz val="10"/>
        <color theme="1"/>
        <rFont val="Calibri"/>
        <family val="2"/>
        <scheme val="minor"/>
      </rPr>
      <t>responsibility avoidance</t>
    </r>
    <r>
      <rPr>
        <sz val="10"/>
        <color theme="1"/>
        <rFont val="Calibri"/>
        <family val="2"/>
        <scheme val="minor"/>
      </rPr>
      <t xml:space="preserve"> technique). </t>
    </r>
  </si>
  <si>
    <r>
      <rPr>
        <b/>
        <sz val="10"/>
        <color theme="1"/>
        <rFont val="Calibri"/>
        <family val="2"/>
        <scheme val="minor"/>
      </rPr>
      <t>Decisions are low quality</t>
    </r>
    <r>
      <rPr>
        <sz val="10"/>
        <color theme="1"/>
        <rFont val="Calibri"/>
        <family val="2"/>
        <scheme val="minor"/>
      </rPr>
      <t xml:space="preserve">
Project objectives are not achieved because decisions aren't fit for purpose.</t>
    </r>
  </si>
  <si>
    <r>
      <rPr>
        <b/>
        <sz val="10"/>
        <color theme="1"/>
        <rFont val="Calibri"/>
        <family val="2"/>
        <scheme val="minor"/>
      </rPr>
      <t>Decisions are incomplete</t>
    </r>
    <r>
      <rPr>
        <sz val="10"/>
        <color theme="1"/>
        <rFont val="Calibri"/>
        <family val="2"/>
        <scheme val="minor"/>
      </rPr>
      <t xml:space="preserve">
Project objectives are not achieved because decisions  don't address the issue or create more issues. </t>
    </r>
  </si>
  <si>
    <t>Decisions &amp; Issue Resolution &amp; Approvals</t>
  </si>
  <si>
    <r>
      <rPr>
        <b/>
        <sz val="10"/>
        <color theme="1"/>
        <rFont val="Calibri"/>
        <family val="2"/>
        <scheme val="minor"/>
      </rPr>
      <t>Delays to stakeholder approvals</t>
    </r>
    <r>
      <rPr>
        <sz val="10"/>
        <color theme="1"/>
        <rFont val="Calibri"/>
        <family val="2"/>
        <scheme val="minor"/>
      </rPr>
      <t xml:space="preserve">
Project objectives are not achieved because of delays to stakeholder approvals.</t>
    </r>
  </si>
  <si>
    <r>
      <rPr>
        <b/>
        <sz val="10"/>
        <color theme="1"/>
        <rFont val="Calibri"/>
        <family val="2"/>
        <scheme val="minor"/>
      </rPr>
      <t>Delays to financial approvals</t>
    </r>
    <r>
      <rPr>
        <sz val="10"/>
        <color theme="1"/>
        <rFont val="Calibri"/>
        <family val="2"/>
        <scheme val="minor"/>
      </rPr>
      <t xml:space="preserve">
Project objectives are not achieved because of delays to financial approvals.</t>
    </r>
  </si>
  <si>
    <r>
      <rPr>
        <b/>
        <sz val="10"/>
        <color theme="1"/>
        <rFont val="Calibri"/>
        <family val="2"/>
        <scheme val="minor"/>
      </rPr>
      <t>Delays to procurement processes</t>
    </r>
    <r>
      <rPr>
        <sz val="10"/>
        <color theme="1"/>
        <rFont val="Calibri"/>
        <family val="2"/>
        <scheme val="minor"/>
      </rPr>
      <t xml:space="preserve">
Project objectives are not achieved because of delays due to procurement processes.</t>
    </r>
  </si>
  <si>
    <r>
      <rPr>
        <b/>
        <sz val="10"/>
        <color theme="1"/>
        <rFont val="Calibri"/>
        <family val="2"/>
        <scheme val="minor"/>
      </rPr>
      <t>Delays to recruiting processes</t>
    </r>
    <r>
      <rPr>
        <sz val="10"/>
        <color theme="1"/>
        <rFont val="Calibri"/>
        <family val="2"/>
        <scheme val="minor"/>
      </rPr>
      <t xml:space="preserve">
Project objectives are not achieved because of delays due to recruiting processes.</t>
    </r>
  </si>
  <si>
    <r>
      <rPr>
        <b/>
        <sz val="10"/>
        <color theme="1"/>
        <rFont val="Calibri"/>
        <family val="2"/>
        <scheme val="minor"/>
      </rPr>
      <t>Delays to training</t>
    </r>
    <r>
      <rPr>
        <sz val="10"/>
        <color theme="1"/>
        <rFont val="Calibri"/>
        <family val="2"/>
        <scheme val="minor"/>
      </rPr>
      <t xml:space="preserve">
Project objectives are not achieved because of delays due to team member training or </t>
    </r>
    <r>
      <rPr>
        <b/>
        <sz val="10"/>
        <color theme="1"/>
        <rFont val="Calibri"/>
        <family val="2"/>
        <scheme val="minor"/>
      </rPr>
      <t>training budget</t>
    </r>
    <r>
      <rPr>
        <sz val="10"/>
        <color theme="1"/>
        <rFont val="Calibri"/>
        <family val="2"/>
        <scheme val="minor"/>
      </rPr>
      <t xml:space="preserve"> approval.</t>
    </r>
  </si>
  <si>
    <r>
      <rPr>
        <b/>
        <sz val="10"/>
        <color theme="1"/>
        <rFont val="Calibri"/>
        <family val="2"/>
        <scheme val="minor"/>
      </rPr>
      <t>Authority is unclear</t>
    </r>
    <r>
      <rPr>
        <sz val="10"/>
        <color theme="1"/>
        <rFont val="Calibri"/>
        <family val="2"/>
        <scheme val="minor"/>
      </rPr>
      <t xml:space="preserve">
Project objectives are not achieved because it's unclear who has the authority to accomplish a project objective. </t>
    </r>
  </si>
  <si>
    <r>
      <rPr>
        <b/>
        <sz val="10"/>
        <color theme="1"/>
        <rFont val="Calibri"/>
        <family val="2"/>
        <scheme val="minor"/>
      </rPr>
      <t>Project team lacks authority</t>
    </r>
    <r>
      <rPr>
        <sz val="10"/>
        <color theme="1"/>
        <rFont val="Calibri"/>
        <family val="2"/>
        <scheme val="minor"/>
      </rPr>
      <t xml:space="preserve">
Project objectives are not achieved because project team lacks authority to complete work.</t>
    </r>
  </si>
  <si>
    <t xml:space="preserve">Team </t>
  </si>
  <si>
    <r>
      <rPr>
        <b/>
        <sz val="10"/>
        <color theme="1"/>
        <rFont val="Calibri"/>
        <family val="2"/>
        <scheme val="minor"/>
      </rPr>
      <t>Fails to match the organization's culture</t>
    </r>
    <r>
      <rPr>
        <sz val="10"/>
        <color theme="1"/>
        <rFont val="Calibri"/>
        <family val="2"/>
        <scheme val="minor"/>
      </rPr>
      <t xml:space="preserve">
Project objectives are not achieved because the project ails to match the organization's culture.  For example, the organization's culture calls for employees to bring their own mobile devices to work (BYOD) and you build a user interface that only works on a specific device. </t>
    </r>
  </si>
  <si>
    <r>
      <rPr>
        <b/>
        <sz val="10"/>
        <color theme="1"/>
        <rFont val="Calibri"/>
        <family val="2"/>
        <scheme val="minor"/>
      </rPr>
      <t>An organizational change disrupts the project</t>
    </r>
    <r>
      <rPr>
        <sz val="10"/>
        <color theme="1"/>
        <rFont val="Calibri"/>
        <family val="2"/>
        <scheme val="minor"/>
      </rPr>
      <t xml:space="preserve">
Project objectives are not achieved because of organizational changes (i.e. merger or acquisition)</t>
    </r>
  </si>
  <si>
    <t>Organizational &amp; External</t>
  </si>
  <si>
    <r>
      <rPr>
        <b/>
        <sz val="10"/>
        <color theme="1"/>
        <rFont val="Calibri"/>
        <family val="2"/>
        <scheme val="minor"/>
      </rPr>
      <t>Conflict with vendor leads to project issues</t>
    </r>
    <r>
      <rPr>
        <sz val="10"/>
        <color theme="1"/>
        <rFont val="Calibri"/>
        <family val="2"/>
        <scheme val="minor"/>
      </rPr>
      <t xml:space="preserve">
Project objectives are not achieved because the relationship with vendor turns to conflict and project issues mount.</t>
    </r>
  </si>
  <si>
    <r>
      <rPr>
        <b/>
        <sz val="10"/>
        <color theme="1"/>
        <rFont val="Calibri"/>
        <family val="2"/>
        <scheme val="minor"/>
      </rPr>
      <t>Conflict between vendors leads to project issues</t>
    </r>
    <r>
      <rPr>
        <sz val="10"/>
        <color theme="1"/>
        <rFont val="Calibri"/>
        <family val="2"/>
        <scheme val="minor"/>
      </rPr>
      <t xml:space="preserve">
Project objectives are not achieved because conflict between vendors leads to project issues</t>
    </r>
  </si>
  <si>
    <r>
      <rPr>
        <b/>
        <sz val="10"/>
        <color theme="1"/>
        <rFont val="Calibri"/>
        <family val="2"/>
        <scheme val="minor"/>
      </rPr>
      <t>Decision delays</t>
    </r>
    <r>
      <rPr>
        <sz val="10"/>
        <color theme="1"/>
        <rFont val="Calibri"/>
        <family val="2"/>
        <scheme val="minor"/>
      </rPr>
      <t xml:space="preserve">
Project objectives are not achieved because long decision turnaround time.</t>
    </r>
  </si>
  <si>
    <r>
      <rPr>
        <b/>
        <sz val="10"/>
        <color theme="1"/>
        <rFont val="Calibri"/>
        <family val="2"/>
        <scheme val="minor"/>
      </rPr>
      <t>Vendor components fail to meet requirements</t>
    </r>
    <r>
      <rPr>
        <sz val="10"/>
        <color theme="1"/>
        <rFont val="Calibri"/>
        <family val="2"/>
        <scheme val="minor"/>
      </rPr>
      <t xml:space="preserve">
Project objectives are not achieved because a vendor misunderstands requirements or delivers components that are completely off the mark.</t>
    </r>
  </si>
  <si>
    <r>
      <rPr>
        <b/>
        <sz val="10"/>
        <color theme="1"/>
        <rFont val="Calibri"/>
        <family val="2"/>
        <scheme val="minor"/>
      </rPr>
      <t>Vendor components are low quality</t>
    </r>
    <r>
      <rPr>
        <sz val="10"/>
        <color theme="1"/>
        <rFont val="Calibri"/>
        <family val="2"/>
        <scheme val="minor"/>
      </rPr>
      <t xml:space="preserve">
Project objectives are not achieved because vendor components aren't fit for purpose.</t>
    </r>
  </si>
  <si>
    <r>
      <rPr>
        <b/>
        <sz val="10"/>
        <color theme="1"/>
        <rFont val="Calibri"/>
        <family val="2"/>
        <scheme val="minor"/>
      </rPr>
      <t>Vendor components introduce third party liability</t>
    </r>
    <r>
      <rPr>
        <sz val="10"/>
        <color theme="1"/>
        <rFont val="Calibri"/>
        <family val="2"/>
        <scheme val="minor"/>
      </rPr>
      <t xml:space="preserve">
Project objectives are not achieved because vendor components introduce liability (e.g. they violate patents or licenses).</t>
    </r>
  </si>
  <si>
    <t>$,D,R,L</t>
  </si>
  <si>
    <r>
      <rPr>
        <b/>
        <sz val="10"/>
        <color theme="1"/>
        <rFont val="Calibri"/>
        <family val="2"/>
        <scheme val="minor"/>
      </rPr>
      <t>Loss of intellectual property</t>
    </r>
    <r>
      <rPr>
        <sz val="10"/>
        <color theme="1"/>
        <rFont val="Calibri"/>
        <family val="2"/>
        <scheme val="minor"/>
      </rPr>
      <t xml:space="preserve">
Project objectives are not achieved because vendors spy on you. </t>
    </r>
  </si>
  <si>
    <t>K,C</t>
  </si>
  <si>
    <r>
      <rPr>
        <b/>
        <sz val="10"/>
        <color theme="1"/>
        <rFont val="Calibri"/>
        <family val="2"/>
        <scheme val="minor"/>
      </rPr>
      <t>Third-party service quality is low</t>
    </r>
    <r>
      <rPr>
        <sz val="10"/>
        <color theme="1"/>
        <rFont val="Calibri"/>
        <family val="2"/>
        <scheme val="minor"/>
      </rPr>
      <t xml:space="preserve">
Project objectives are not achieved because services procured for the project are not fit for purpose (i.e. consulting, IaaS, PaaS).</t>
    </r>
  </si>
  <si>
    <r>
      <rPr>
        <b/>
        <sz val="10"/>
        <color theme="1"/>
        <rFont val="Calibri"/>
        <family val="2"/>
        <scheme val="minor"/>
      </rPr>
      <t>Legal &amp; regulatory change impacts project</t>
    </r>
    <r>
      <rPr>
        <sz val="10"/>
        <color theme="1"/>
        <rFont val="Calibri"/>
        <family val="2"/>
        <scheme val="minor"/>
      </rPr>
      <t xml:space="preserve">
Project objectives are not achieved because of legal &amp; regulatory changes</t>
    </r>
  </si>
  <si>
    <r>
      <rPr>
        <b/>
        <sz val="10"/>
        <color theme="1"/>
        <rFont val="Calibri"/>
        <family val="2"/>
        <scheme val="minor"/>
      </rPr>
      <t>Force Majeure (e.g. act of nature) impacts project</t>
    </r>
    <r>
      <rPr>
        <sz val="10"/>
        <color theme="1"/>
        <rFont val="Calibri"/>
        <family val="2"/>
        <scheme val="minor"/>
      </rPr>
      <t xml:space="preserve">
Project objectives are not achieved because of major disruptions such as acts of nature. </t>
    </r>
  </si>
  <si>
    <r>
      <rPr>
        <b/>
        <sz val="10"/>
        <color theme="1"/>
        <rFont val="Calibri"/>
        <family val="2"/>
        <scheme val="minor"/>
      </rPr>
      <t>Market forces impact project</t>
    </r>
    <r>
      <rPr>
        <sz val="10"/>
        <color theme="1"/>
        <rFont val="Calibri"/>
        <family val="2"/>
        <scheme val="minor"/>
      </rPr>
      <t xml:space="preserve">
Project objectives are not achieved because of market changes (e.g. a market crash). </t>
    </r>
  </si>
  <si>
    <r>
      <rPr>
        <b/>
        <sz val="10"/>
        <color theme="1"/>
        <rFont val="Calibri"/>
        <family val="2"/>
        <scheme val="minor"/>
      </rPr>
      <t>Industry change impacts project</t>
    </r>
    <r>
      <rPr>
        <sz val="10"/>
        <color theme="1"/>
        <rFont val="Calibri"/>
        <family val="2"/>
        <scheme val="minor"/>
      </rPr>
      <t xml:space="preserve">
Project objectives are not achieved because of technology or business innovation changes your industry.</t>
    </r>
  </si>
  <si>
    <r>
      <rPr>
        <b/>
        <sz val="10"/>
        <color theme="1"/>
        <rFont val="Calibri"/>
        <family val="2"/>
        <scheme val="minor"/>
      </rPr>
      <t>Failure to follow methodology</t>
    </r>
    <r>
      <rPr>
        <sz val="10"/>
        <color theme="1"/>
        <rFont val="Calibri"/>
        <family val="2"/>
        <scheme val="minor"/>
      </rPr>
      <t xml:space="preserve">
Project objectives are not achieved because of failure to follow methodology (i.e. scheduling, priorities).</t>
    </r>
  </si>
  <si>
    <r>
      <rPr>
        <b/>
        <sz val="10"/>
        <color theme="1"/>
        <rFont val="Calibri"/>
        <family val="2"/>
        <scheme val="minor"/>
      </rPr>
      <t>Lack of management or control</t>
    </r>
    <r>
      <rPr>
        <sz val="10"/>
        <color theme="1"/>
        <rFont val="Calibri"/>
        <family val="2"/>
        <scheme val="minor"/>
      </rPr>
      <t xml:space="preserve">
Project objectives are not achieved because lack of project management.</t>
    </r>
  </si>
  <si>
    <t>Cost &amp; Project Management</t>
  </si>
  <si>
    <t>User Acceptance</t>
  </si>
  <si>
    <r>
      <rPr>
        <b/>
        <sz val="10"/>
        <color theme="1"/>
        <rFont val="Calibri"/>
        <family val="2"/>
        <scheme val="minor"/>
      </rPr>
      <t>Users reject the prototype</t>
    </r>
    <r>
      <rPr>
        <sz val="10"/>
        <color theme="1"/>
        <rFont val="Calibri"/>
        <family val="2"/>
        <scheme val="minor"/>
      </rPr>
      <t xml:space="preserve">
Project objectives are not achieved because users reject the prototype (require significant rework).</t>
    </r>
  </si>
  <si>
    <r>
      <rPr>
        <b/>
        <sz val="10"/>
        <color theme="1"/>
        <rFont val="Calibri"/>
        <family val="2"/>
        <scheme val="minor"/>
      </rPr>
      <t>Inappropriate User Interface (UI)</t>
    </r>
    <r>
      <rPr>
        <sz val="10"/>
        <color theme="1"/>
        <rFont val="Calibri"/>
        <family val="2"/>
        <scheme val="minor"/>
      </rPr>
      <t xml:space="preserve">
Project objectives are not achieved because the user interface doesn't allow users to complete end-to-end tasks. </t>
    </r>
  </si>
  <si>
    <r>
      <rPr>
        <b/>
        <sz val="10"/>
        <color theme="1"/>
        <rFont val="Calibri"/>
        <family val="2"/>
        <scheme val="minor"/>
      </rPr>
      <t>User interface is low quality</t>
    </r>
    <r>
      <rPr>
        <sz val="10"/>
        <color theme="1"/>
        <rFont val="Calibri"/>
        <family val="2"/>
        <scheme val="minor"/>
      </rPr>
      <t xml:space="preserve">
Project objectives are not achieved because the user interface is buggy, slow or difficult to use.</t>
    </r>
  </si>
  <si>
    <r>
      <rPr>
        <b/>
        <sz val="10"/>
        <color theme="1"/>
        <rFont val="Calibri"/>
        <family val="2"/>
        <scheme val="minor"/>
      </rPr>
      <t>User interface isn't accessible</t>
    </r>
    <r>
      <rPr>
        <sz val="10"/>
        <color theme="1"/>
        <rFont val="Calibri"/>
        <family val="2"/>
        <scheme val="minor"/>
      </rPr>
      <t xml:space="preserve">
Project objectives are not achieved because the user interface does not meet  Easy-of-Access requirements (e.g. employment or consumer law).</t>
    </r>
  </si>
  <si>
    <r>
      <rPr>
        <b/>
        <sz val="10"/>
        <color theme="1"/>
        <rFont val="Calibri"/>
        <family val="2"/>
        <scheme val="minor"/>
      </rPr>
      <t>Project reduces business productivity</t>
    </r>
    <r>
      <rPr>
        <sz val="10"/>
        <color theme="1"/>
        <rFont val="Calibri"/>
        <family val="2"/>
        <scheme val="minor"/>
      </rPr>
      <t xml:space="preserve">
Project objectives are not achieved because users see the product(s) as reducing their productivity.</t>
    </r>
  </si>
  <si>
    <r>
      <rPr>
        <b/>
        <sz val="10"/>
        <color theme="1"/>
        <rFont val="Calibri"/>
        <family val="2"/>
        <scheme val="minor"/>
      </rPr>
      <t>Project reduces innovation</t>
    </r>
    <r>
      <rPr>
        <sz val="10"/>
        <color theme="1"/>
        <rFont val="Calibri"/>
        <family val="2"/>
        <scheme val="minor"/>
      </rPr>
      <t xml:space="preserve">
Project objectives are not achieved because users see the product(s) as a roadblock to innovation.</t>
    </r>
  </si>
  <si>
    <r>
      <rPr>
        <b/>
        <sz val="10"/>
        <color theme="1"/>
        <rFont val="Calibri"/>
        <family val="2"/>
        <scheme val="minor"/>
      </rPr>
      <t>Product disrupts business metrics (KPIs)</t>
    </r>
    <r>
      <rPr>
        <sz val="10"/>
        <color theme="1"/>
        <rFont val="Calibri"/>
        <family val="2"/>
        <scheme val="minor"/>
      </rPr>
      <t xml:space="preserve">
Project objectives are not achieved because the product disrupts measurements of objectives (causes business KPIs to worsen).</t>
    </r>
  </si>
  <si>
    <r>
      <rPr>
        <b/>
        <sz val="10"/>
        <color theme="1"/>
        <rFont val="Calibri"/>
        <family val="2"/>
        <scheme val="minor"/>
      </rPr>
      <t>Users reject the product</t>
    </r>
    <r>
      <rPr>
        <sz val="10"/>
        <color theme="1"/>
        <rFont val="Calibri"/>
        <family val="2"/>
        <scheme val="minor"/>
      </rPr>
      <t xml:space="preserve">
Project objectives are not achieved because users reject the product (yes, it could happen).</t>
    </r>
  </si>
  <si>
    <r>
      <rPr>
        <b/>
        <sz val="10"/>
        <color theme="1"/>
        <rFont val="Calibri"/>
        <family val="2"/>
        <scheme val="minor"/>
      </rPr>
      <t>Project failure perception because of inaccurate expectations</t>
    </r>
    <r>
      <rPr>
        <sz val="10"/>
        <color theme="1"/>
        <rFont val="Calibri"/>
        <family val="2"/>
        <scheme val="minor"/>
      </rPr>
      <t xml:space="preserve"> 
Stakeholders' inaccurate expectations  may lead to the perception that the project has failed.   (believe that the project will achieve something not in the requirements, plan, etc.). </t>
    </r>
  </si>
  <si>
    <r>
      <rPr>
        <b/>
        <sz val="10"/>
        <color theme="1"/>
        <rFont val="Calibri"/>
        <family val="2"/>
        <scheme val="minor"/>
      </rPr>
      <t>Requirements have compliance issues</t>
    </r>
    <r>
      <rPr>
        <sz val="10"/>
        <color theme="1"/>
        <rFont val="Calibri"/>
        <family val="2"/>
        <scheme val="minor"/>
      </rPr>
      <t xml:space="preserve">
Project objectives are not achieved because requirements have compliance issues (i.e. law, audit, reporting)</t>
    </r>
  </si>
  <si>
    <r>
      <rPr>
        <b/>
        <sz val="10"/>
        <color theme="1"/>
        <rFont val="Calibri"/>
        <family val="2"/>
        <scheme val="minor"/>
      </rPr>
      <t>Vendors start late</t>
    </r>
    <r>
      <rPr>
        <sz val="10"/>
        <color theme="1"/>
        <rFont val="Calibri"/>
        <family val="2"/>
        <scheme val="minor"/>
      </rPr>
      <t xml:space="preserve">
Project objectives are not achieved because vendors start later than expected.</t>
    </r>
  </si>
  <si>
    <t xml:space="preserve">Commercial </t>
  </si>
  <si>
    <r>
      <rPr>
        <b/>
        <sz val="10"/>
        <color theme="1"/>
        <rFont val="Calibri"/>
        <family val="2"/>
        <scheme val="minor"/>
      </rPr>
      <t>Product doesn't sell</t>
    </r>
    <r>
      <rPr>
        <sz val="10"/>
        <color theme="1"/>
        <rFont val="Calibri"/>
        <family val="2"/>
        <scheme val="minor"/>
      </rPr>
      <t xml:space="preserve">
Project objectives are not achieved because the product doesn't sell.</t>
    </r>
  </si>
  <si>
    <t>$,D,I</t>
  </si>
  <si>
    <r>
      <rPr>
        <b/>
        <sz val="10"/>
        <color theme="1"/>
        <rFont val="Calibri"/>
        <family val="2"/>
        <scheme val="minor"/>
      </rPr>
      <t>Product incurs legal liability</t>
    </r>
    <r>
      <rPr>
        <sz val="10"/>
        <color theme="1"/>
        <rFont val="Calibri"/>
        <family val="2"/>
        <scheme val="minor"/>
      </rPr>
      <t xml:space="preserve">
Project objectives are not achieved because the product has quality issues that harm customers.</t>
    </r>
  </si>
  <si>
    <t>F,L,R,$,D,I</t>
  </si>
  <si>
    <r>
      <rPr>
        <b/>
        <sz val="10"/>
        <color theme="1"/>
        <rFont val="Calibri"/>
        <family val="2"/>
        <scheme val="minor"/>
      </rPr>
      <t>Product negatively affects brand</t>
    </r>
    <r>
      <rPr>
        <sz val="10"/>
        <color theme="1"/>
        <rFont val="Calibri"/>
        <family val="2"/>
        <scheme val="minor"/>
      </rPr>
      <t xml:space="preserve">
Project objectives are not achieved because the product has quality issues that damage organization's brand. </t>
    </r>
  </si>
  <si>
    <t>R,I,D</t>
  </si>
  <si>
    <r>
      <rPr>
        <b/>
        <sz val="10"/>
        <color theme="1"/>
        <rFont val="Calibri"/>
        <family val="2"/>
        <scheme val="minor"/>
      </rPr>
      <t>Product negatively affects reputation</t>
    </r>
    <r>
      <rPr>
        <sz val="10"/>
        <color theme="1"/>
        <rFont val="Calibri"/>
        <family val="2"/>
        <scheme val="minor"/>
      </rPr>
      <t xml:space="preserve">
Project objectives are not achieved because the product generates negative publicity and/or damages customer relationships.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</si>
</sst>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sz val="10"/>
      <name val="Calibri"/>
      <family val="2"/>
      <scheme val="minor"/>
    </font>
    <font>
      <b/>
      <sz val="8"/>
      <color rgb="FF000000"/>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z val="10"/>
      <color theme="1"/>
      <name val="Calibri"/>
      <family val="2"/>
      <scheme val="minor"/>
    </font>
    <font>
      <b/>
      <sz val="11"/>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D9D9D9"/>
        <bgColor rgb="FFD9D9D9"/>
      </patternFill>
    </fill>
    <fill>
      <patternFill patternType="solid">
        <fgColor rgb="FFE7E6E6"/>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xf numFmtId="0" fontId="2" fillId="0" borderId="1" xfId="0" applyFont="1" applyBorder="1" applyAlignment="1"/>
    <xf numFmtId="0" fontId="2" fillId="0" borderId="0" xfId="0" applyFont="1" applyAlignment="1"/>
    <xf numFmtId="0" fontId="3" fillId="2" borderId="1" xfId="0" applyFont="1" applyFill="1" applyBorder="1" applyAlignment="1"/>
    <xf numFmtId="0" fontId="4" fillId="3" borderId="1" xfId="0" applyFont="1" applyFill="1" applyBorder="1" applyAlignment="1"/>
    <xf numFmtId="0" fontId="4" fillId="4" borderId="1" xfId="0" applyFont="1" applyFill="1" applyBorder="1" applyAlignment="1">
      <alignment horizontal="center" vertical="center" wrapText="1"/>
    </xf>
    <xf numFmtId="0" fontId="2" fillId="0" borderId="1" xfId="0" applyFont="1" applyBorder="1" applyAlignment="1">
      <alignment vertical="top"/>
    </xf>
    <xf numFmtId="0" fontId="2" fillId="0" borderId="1" xfId="0" applyFont="1" applyFill="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xf>
    <xf numFmtId="0" fontId="3" fillId="3" borderId="1" xfId="0" applyFont="1" applyFill="1" applyBorder="1" applyAlignment="1"/>
    <xf numFmtId="0" fontId="2" fillId="5" borderId="1" xfId="0" applyFont="1" applyFill="1" applyBorder="1" applyAlignment="1"/>
    <xf numFmtId="0" fontId="5" fillId="0" borderId="1" xfId="0" applyFont="1" applyBorder="1" applyAlignment="1"/>
    <xf numFmtId="0" fontId="6" fillId="3" borderId="1" xfId="0" applyFont="1" applyFill="1" applyBorder="1" applyAlignment="1">
      <alignment horizontal="center" vertical="center" wrapText="1"/>
    </xf>
    <xf numFmtId="0" fontId="4" fillId="0" borderId="1" xfId="0" applyFont="1" applyBorder="1" applyAlignment="1"/>
    <xf numFmtId="0" fontId="2" fillId="0" borderId="1" xfId="0" applyFont="1" applyFill="1" applyBorder="1" applyAlignment="1"/>
    <xf numFmtId="0" fontId="11" fillId="0" borderId="1" xfId="0" applyFont="1" applyBorder="1"/>
    <xf numFmtId="0" fontId="11" fillId="0" borderId="1" xfId="0" applyFont="1" applyBorder="1" applyAlignment="1">
      <alignment wrapText="1"/>
    </xf>
    <xf numFmtId="0" fontId="5" fillId="0" borderId="0" xfId="0" applyFont="1" applyFill="1" applyBorder="1" applyAlignment="1"/>
    <xf numFmtId="0" fontId="12" fillId="0" borderId="0" xfId="0" applyFont="1"/>
    <xf numFmtId="0" fontId="11" fillId="0" borderId="1" xfId="0" applyFont="1" applyBorder="1" applyAlignment="1">
      <alignment vertical="top"/>
    </xf>
    <xf numFmtId="0" fontId="0" fillId="0" borderId="0" xfId="0" applyAlignment="1">
      <alignment vertical="top"/>
    </xf>
    <xf numFmtId="0" fontId="11" fillId="0" borderId="1" xfId="0" applyFont="1" applyBorder="1" applyAlignment="1">
      <alignment horizontal="left" vertical="top"/>
    </xf>
    <xf numFmtId="0" fontId="0" fillId="0" borderId="0" xfId="0" applyAlignment="1">
      <alignment horizontal="left" vertical="top"/>
    </xf>
  </cellXfs>
  <cellStyles count="1">
    <cellStyle name="Normal" xfId="0" builtinId="0"/>
  </cellStyles>
  <dxfs count="48">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
      <fill>
        <patternFill>
          <bgColor rgb="FFB5FFB5"/>
        </patternFill>
      </fill>
    </dxf>
    <dxf>
      <fill>
        <patternFill>
          <bgColor rgb="FFFBFFAD"/>
        </patternFill>
      </fill>
    </dxf>
    <dxf>
      <fill>
        <patternFill>
          <bgColor rgb="FFFFADAD"/>
        </patternFill>
      </fill>
    </dxf>
  </dxfs>
  <tableStyles count="0" defaultTableStyle="TableStyleMedium2" defaultPivotStyle="PivotStyleLight16"/>
  <colors>
    <mruColors>
      <color rgb="FFB5FFB5"/>
      <color rgb="FFFFADAD"/>
      <color rgb="FFFBFFAD"/>
      <color rgb="FF13F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41"/>
  <sheetViews>
    <sheetView tabSelected="1" zoomScaleNormal="100" workbookViewId="0">
      <pane ySplit="1" topLeftCell="A2" activePane="bottomLeft" state="frozen"/>
      <selection pane="bottomLeft" activeCell="B137" sqref="B137"/>
    </sheetView>
  </sheetViews>
  <sheetFormatPr defaultRowHeight="15" x14ac:dyDescent="0.25"/>
  <cols>
    <col min="1" max="1" width="6.85546875" customWidth="1"/>
    <col min="2" max="2" width="44.85546875" customWidth="1"/>
    <col min="3" max="3" width="10.5703125" bestFit="1" customWidth="1"/>
    <col min="4" max="4" width="13" customWidth="1"/>
    <col min="5" max="5" width="14.140625" bestFit="1" customWidth="1"/>
    <col min="6" max="6" width="6.28515625" customWidth="1"/>
    <col min="7" max="7" width="9.5703125" customWidth="1"/>
    <col min="8" max="8" width="22" customWidth="1"/>
  </cols>
  <sheetData>
    <row r="1" spans="1:8" x14ac:dyDescent="0.25">
      <c r="A1" s="15" t="s">
        <v>131</v>
      </c>
      <c r="B1" s="15" t="s">
        <v>134</v>
      </c>
      <c r="C1" s="15" t="s">
        <v>122</v>
      </c>
      <c r="D1" s="15" t="s">
        <v>143</v>
      </c>
      <c r="E1" s="15" t="s">
        <v>142</v>
      </c>
      <c r="F1" s="15" t="s">
        <v>132</v>
      </c>
      <c r="G1" s="15" t="s">
        <v>98</v>
      </c>
      <c r="H1" s="15" t="s">
        <v>133</v>
      </c>
    </row>
    <row r="2" spans="1:8" x14ac:dyDescent="0.25">
      <c r="A2" s="21" t="s">
        <v>144</v>
      </c>
    </row>
    <row r="3" spans="1:8" ht="39" x14ac:dyDescent="0.25">
      <c r="A3" s="18">
        <v>1</v>
      </c>
      <c r="B3" s="19" t="s">
        <v>148</v>
      </c>
      <c r="C3" s="24" t="s">
        <v>194</v>
      </c>
      <c r="D3" s="22"/>
      <c r="E3" s="22"/>
      <c r="F3" s="22">
        <f t="shared" ref="F3:F28" si="0">IF(OR(ISBLANK(D3),ISBLANK(E3)),0,LEFT(D3)*LEFT(E3))</f>
        <v>0</v>
      </c>
      <c r="G3" s="22" t="str">
        <f>VLOOKUP(F3,'Reference Values'!$C$3:$D$17,2,TRUE)</f>
        <v>Not rated</v>
      </c>
      <c r="H3" s="19"/>
    </row>
    <row r="4" spans="1:8" ht="51.75" x14ac:dyDescent="0.25">
      <c r="A4" s="18">
        <v>2</v>
      </c>
      <c r="B4" s="19" t="s">
        <v>149</v>
      </c>
      <c r="C4" s="24" t="s">
        <v>193</v>
      </c>
      <c r="D4" s="22"/>
      <c r="E4" s="22"/>
      <c r="F4" s="22">
        <f t="shared" si="0"/>
        <v>0</v>
      </c>
      <c r="G4" s="22" t="str">
        <f>VLOOKUP(F4,'Reference Values'!$C$3:$D$17,2,TRUE)</f>
        <v>Not rated</v>
      </c>
      <c r="H4" s="19"/>
    </row>
    <row r="5" spans="1:8" ht="64.5" x14ac:dyDescent="0.25">
      <c r="A5" s="18">
        <v>3</v>
      </c>
      <c r="B5" s="19" t="s">
        <v>150</v>
      </c>
      <c r="C5" s="24" t="s">
        <v>194</v>
      </c>
      <c r="D5" s="22"/>
      <c r="E5" s="22"/>
      <c r="F5" s="22">
        <f t="shared" si="0"/>
        <v>0</v>
      </c>
      <c r="G5" s="22" t="str">
        <f>VLOOKUP(F5,'Reference Values'!$C$3:$D$17,2,TRUE)</f>
        <v>Not rated</v>
      </c>
      <c r="H5" s="19"/>
    </row>
    <row r="6" spans="1:8" ht="41.25" customHeight="1" x14ac:dyDescent="0.25">
      <c r="A6" s="18">
        <v>4</v>
      </c>
      <c r="B6" s="19" t="s">
        <v>151</v>
      </c>
      <c r="C6" s="24" t="s">
        <v>194</v>
      </c>
      <c r="D6" s="22"/>
      <c r="E6" s="22"/>
      <c r="F6" s="22">
        <f t="shared" si="0"/>
        <v>0</v>
      </c>
      <c r="G6" s="22" t="str">
        <f>VLOOKUP(F6,'Reference Values'!$C$3:$D$17,2,TRUE)</f>
        <v>Not rated</v>
      </c>
      <c r="H6" s="19"/>
    </row>
    <row r="7" spans="1:8" x14ac:dyDescent="0.25">
      <c r="A7" s="21" t="s">
        <v>170</v>
      </c>
      <c r="C7" s="25"/>
      <c r="D7" s="23"/>
      <c r="E7" s="23"/>
      <c r="F7" s="23"/>
      <c r="G7" s="23"/>
    </row>
    <row r="8" spans="1:8" ht="39" x14ac:dyDescent="0.25">
      <c r="A8" s="18">
        <v>5</v>
      </c>
      <c r="B8" s="19" t="s">
        <v>171</v>
      </c>
      <c r="C8" s="24" t="s">
        <v>193</v>
      </c>
      <c r="D8" s="22"/>
      <c r="E8" s="22"/>
      <c r="F8" s="22">
        <f>IF(OR(ISBLANK(D8),ISBLANK(E8)),0,LEFT(D8)*LEFT(E8))</f>
        <v>0</v>
      </c>
      <c r="G8" s="22" t="str">
        <f>VLOOKUP(F8,'Reference Values'!$C$3:$D$17,2,TRUE)</f>
        <v>Not rated</v>
      </c>
      <c r="H8" s="19"/>
    </row>
    <row r="9" spans="1:8" ht="77.25" x14ac:dyDescent="0.25">
      <c r="A9" s="18">
        <v>6</v>
      </c>
      <c r="B9" s="19" t="s">
        <v>302</v>
      </c>
      <c r="C9" s="24" t="s">
        <v>173</v>
      </c>
      <c r="D9" s="22"/>
      <c r="E9" s="22"/>
      <c r="F9" s="22">
        <f>IF(OR(ISBLANK(D9),ISBLANK(E9)),0,LEFT(D9)*LEFT(E9))</f>
        <v>0</v>
      </c>
      <c r="G9" s="22" t="str">
        <f>VLOOKUP(F9,'Reference Values'!$C$3:$D$17,2,TRUE)</f>
        <v>Not rated</v>
      </c>
      <c r="H9" s="19"/>
    </row>
    <row r="10" spans="1:8" ht="39" x14ac:dyDescent="0.25">
      <c r="A10" s="18">
        <v>7</v>
      </c>
      <c r="B10" s="19" t="s">
        <v>172</v>
      </c>
      <c r="C10" s="24" t="s">
        <v>192</v>
      </c>
      <c r="D10" s="22"/>
      <c r="E10" s="22"/>
      <c r="F10" s="22">
        <f>IF(OR(ISBLANK(D10),ISBLANK(E10)),0,LEFT(D10)*LEFT(E10))</f>
        <v>0</v>
      </c>
      <c r="G10" s="22" t="str">
        <f>VLOOKUP(F10,'Reference Values'!$C$3:$D$17,2,TRUE)</f>
        <v>Not rated</v>
      </c>
      <c r="H10" s="19"/>
    </row>
    <row r="11" spans="1:8" ht="51.75" x14ac:dyDescent="0.25">
      <c r="A11" s="18">
        <v>8</v>
      </c>
      <c r="B11" s="19" t="s">
        <v>174</v>
      </c>
      <c r="C11" s="24" t="s">
        <v>192</v>
      </c>
      <c r="D11" s="22"/>
      <c r="E11" s="22"/>
      <c r="F11" s="22">
        <f>IF(OR(ISBLANK(D11),ISBLANK(E11)),0,LEFT(D11)*LEFT(E11))</f>
        <v>0</v>
      </c>
      <c r="G11" s="22" t="str">
        <f>VLOOKUP(F11,'Reference Values'!$C$3:$D$17,2,TRUE)</f>
        <v>Not rated</v>
      </c>
      <c r="H11" s="19"/>
    </row>
    <row r="12" spans="1:8" ht="39.75" customHeight="1" x14ac:dyDescent="0.25">
      <c r="A12" s="18">
        <v>9</v>
      </c>
      <c r="B12" s="19" t="s">
        <v>175</v>
      </c>
      <c r="C12" s="24" t="s">
        <v>194</v>
      </c>
      <c r="D12" s="22"/>
      <c r="E12" s="22"/>
      <c r="F12" s="22">
        <f>IF(OR(ISBLANK(D12),ISBLANK(E12)),0,LEFT(D12)*LEFT(E12))</f>
        <v>0</v>
      </c>
      <c r="G12" s="22" t="str">
        <f>VLOOKUP(F12,'Reference Values'!$C$3:$D$17,2,TRUE)</f>
        <v>Not rated</v>
      </c>
      <c r="H12" s="19"/>
    </row>
    <row r="13" spans="1:8" ht="51.75" x14ac:dyDescent="0.25">
      <c r="A13" s="18">
        <v>10</v>
      </c>
      <c r="B13" s="19" t="s">
        <v>177</v>
      </c>
      <c r="C13" s="24" t="s">
        <v>194</v>
      </c>
      <c r="D13" s="22"/>
      <c r="E13" s="22"/>
      <c r="F13" s="22">
        <f>IF(OR(ISBLANK(D13),ISBLANK(E13)),0,LEFT(D13)*LEFT(E13))</f>
        <v>0</v>
      </c>
      <c r="G13" s="22" t="str">
        <f>VLOOKUP(F13,'Reference Values'!$C$3:$D$17,2,TRUE)</f>
        <v>Not rated</v>
      </c>
      <c r="H13" s="19"/>
    </row>
    <row r="14" spans="1:8" x14ac:dyDescent="0.25">
      <c r="A14" s="21" t="s">
        <v>147</v>
      </c>
      <c r="C14" s="25"/>
      <c r="D14" s="23"/>
      <c r="E14" s="23"/>
      <c r="F14" s="23"/>
      <c r="G14" s="23"/>
    </row>
    <row r="15" spans="1:8" ht="39" x14ac:dyDescent="0.25">
      <c r="A15" s="18">
        <v>11</v>
      </c>
      <c r="B15" s="19" t="s">
        <v>152</v>
      </c>
      <c r="C15" s="24" t="s">
        <v>193</v>
      </c>
      <c r="D15" s="22"/>
      <c r="E15" s="22"/>
      <c r="F15" s="22">
        <f t="shared" si="0"/>
        <v>0</v>
      </c>
      <c r="G15" s="22" t="str">
        <f>VLOOKUP(F15,'Reference Values'!$C$3:$D$17,2,TRUE)</f>
        <v>Not rated</v>
      </c>
      <c r="H15" s="19"/>
    </row>
    <row r="16" spans="1:8" ht="38.25" customHeight="1" x14ac:dyDescent="0.25">
      <c r="A16" s="18">
        <v>12</v>
      </c>
      <c r="B16" s="19" t="s">
        <v>153</v>
      </c>
      <c r="C16" s="24" t="s">
        <v>193</v>
      </c>
      <c r="D16" s="22"/>
      <c r="E16" s="22"/>
      <c r="F16" s="22">
        <f t="shared" si="0"/>
        <v>0</v>
      </c>
      <c r="G16" s="22" t="str">
        <f>VLOOKUP(F16,'Reference Values'!$C$3:$D$17,2,TRUE)</f>
        <v>Not rated</v>
      </c>
      <c r="H16" s="19"/>
    </row>
    <row r="17" spans="1:8" ht="51.75" x14ac:dyDescent="0.25">
      <c r="A17" s="18">
        <v>13</v>
      </c>
      <c r="B17" s="19" t="s">
        <v>154</v>
      </c>
      <c r="C17" s="24" t="s">
        <v>193</v>
      </c>
      <c r="D17" s="22"/>
      <c r="E17" s="22"/>
      <c r="F17" s="22">
        <f t="shared" si="0"/>
        <v>0</v>
      </c>
      <c r="G17" s="22" t="str">
        <f>VLOOKUP(F17,'Reference Values'!$C$3:$D$17,2,TRUE)</f>
        <v>Not rated</v>
      </c>
      <c r="H17" s="19"/>
    </row>
    <row r="18" spans="1:8" ht="39" x14ac:dyDescent="0.25">
      <c r="A18" s="18">
        <v>14</v>
      </c>
      <c r="B18" s="19" t="s">
        <v>155</v>
      </c>
      <c r="C18" s="24" t="s">
        <v>193</v>
      </c>
      <c r="D18" s="22"/>
      <c r="E18" s="22"/>
      <c r="F18" s="22">
        <f t="shared" si="0"/>
        <v>0</v>
      </c>
      <c r="G18" s="22" t="str">
        <f>VLOOKUP(F18,'Reference Values'!$C$3:$D$17,2,TRUE)</f>
        <v>Not rated</v>
      </c>
      <c r="H18" s="19"/>
    </row>
    <row r="19" spans="1:8" ht="51.75" x14ac:dyDescent="0.25">
      <c r="A19" s="18">
        <v>15</v>
      </c>
      <c r="B19" s="19" t="s">
        <v>156</v>
      </c>
      <c r="C19" s="24" t="s">
        <v>193</v>
      </c>
      <c r="D19" s="22"/>
      <c r="E19" s="22"/>
      <c r="F19" s="22">
        <f t="shared" si="0"/>
        <v>0</v>
      </c>
      <c r="G19" s="22" t="str">
        <f>VLOOKUP(F19,'Reference Values'!$C$3:$D$17,2,TRUE)</f>
        <v>Not rated</v>
      </c>
      <c r="H19" s="19"/>
    </row>
    <row r="20" spans="1:8" ht="39" x14ac:dyDescent="0.25">
      <c r="A20" s="18">
        <v>16</v>
      </c>
      <c r="B20" s="19" t="s">
        <v>157</v>
      </c>
      <c r="C20" s="24" t="s">
        <v>193</v>
      </c>
      <c r="D20" s="22"/>
      <c r="E20" s="22"/>
      <c r="F20" s="22">
        <f t="shared" si="0"/>
        <v>0</v>
      </c>
      <c r="G20" s="22" t="str">
        <f>VLOOKUP(F20,'Reference Values'!$C$3:$D$17,2,TRUE)</f>
        <v>Not rated</v>
      </c>
      <c r="H20" s="19"/>
    </row>
    <row r="21" spans="1:8" x14ac:dyDescent="0.25">
      <c r="A21" s="21" t="s">
        <v>292</v>
      </c>
      <c r="C21" s="25"/>
      <c r="D21" s="23"/>
      <c r="E21" s="23"/>
      <c r="F21" s="23"/>
      <c r="G21" s="23"/>
    </row>
    <row r="22" spans="1:8" ht="39" x14ac:dyDescent="0.25">
      <c r="A22" s="18">
        <v>17</v>
      </c>
      <c r="B22" s="19" t="s">
        <v>158</v>
      </c>
      <c r="C22" s="24" t="s">
        <v>190</v>
      </c>
      <c r="D22" s="22"/>
      <c r="E22" s="22"/>
      <c r="F22" s="22">
        <f t="shared" si="0"/>
        <v>0</v>
      </c>
      <c r="G22" s="22" t="str">
        <f>VLOOKUP(F22,'Reference Values'!$C$3:$D$17,2,TRUE)</f>
        <v>Not rated</v>
      </c>
      <c r="H22" s="19"/>
    </row>
    <row r="23" spans="1:8" ht="51.75" x14ac:dyDescent="0.25">
      <c r="A23" s="18">
        <v>18</v>
      </c>
      <c r="B23" s="19" t="s">
        <v>184</v>
      </c>
      <c r="C23" s="24" t="s">
        <v>190</v>
      </c>
      <c r="D23" s="22"/>
      <c r="E23" s="22"/>
      <c r="F23" s="22">
        <f t="shared" si="0"/>
        <v>0</v>
      </c>
      <c r="G23" s="22" t="str">
        <f>VLOOKUP(F23,'Reference Values'!$C$3:$D$17,2,TRUE)</f>
        <v>Not rated</v>
      </c>
      <c r="H23" s="19"/>
    </row>
    <row r="24" spans="1:8" ht="39" x14ac:dyDescent="0.25">
      <c r="A24" s="18">
        <v>19</v>
      </c>
      <c r="B24" s="19" t="s">
        <v>290</v>
      </c>
      <c r="C24" s="24" t="s">
        <v>191</v>
      </c>
      <c r="D24" s="22"/>
      <c r="E24" s="22"/>
      <c r="F24" s="22">
        <f>IF(OR(ISBLANK(D24),ISBLANK(E24)),0,LEFT(D24)*LEFT(E24))</f>
        <v>0</v>
      </c>
      <c r="G24" s="22" t="str">
        <f>VLOOKUP(F24,'Reference Values'!$C$3:$D$17,2,TRUE)</f>
        <v>Not rated</v>
      </c>
      <c r="H24" s="19"/>
    </row>
    <row r="25" spans="1:8" ht="39" x14ac:dyDescent="0.25">
      <c r="A25" s="18">
        <v>20</v>
      </c>
      <c r="B25" s="19" t="s">
        <v>291</v>
      </c>
      <c r="C25" s="24" t="s">
        <v>191</v>
      </c>
      <c r="D25" s="22"/>
      <c r="E25" s="22"/>
      <c r="F25" s="22">
        <f>IF(OR(ISBLANK(D25),ISBLANK(E25)),0,LEFT(D25)*LEFT(E25))</f>
        <v>0</v>
      </c>
      <c r="G25" s="22" t="str">
        <f>VLOOKUP(F25,'Reference Values'!$C$3:$D$17,2,TRUE)</f>
        <v>Not rated</v>
      </c>
      <c r="H25" s="19"/>
    </row>
    <row r="26" spans="1:8" x14ac:dyDescent="0.25">
      <c r="A26" s="21" t="s">
        <v>159</v>
      </c>
      <c r="C26" s="25"/>
      <c r="D26" s="23"/>
      <c r="E26" s="23"/>
      <c r="F26" s="23"/>
      <c r="G26" s="23"/>
    </row>
    <row r="27" spans="1:8" ht="64.5" x14ac:dyDescent="0.25">
      <c r="A27" s="18">
        <v>21</v>
      </c>
      <c r="B27" s="19" t="s">
        <v>160</v>
      </c>
      <c r="C27" s="24" t="s">
        <v>193</v>
      </c>
      <c r="D27" s="22"/>
      <c r="E27" s="22"/>
      <c r="F27" s="22">
        <f t="shared" si="0"/>
        <v>0</v>
      </c>
      <c r="G27" s="22" t="str">
        <f>VLOOKUP(F27,'Reference Values'!$C$3:$D$17,2,TRUE)</f>
        <v>Not rated</v>
      </c>
      <c r="H27" s="19"/>
    </row>
    <row r="28" spans="1:8" ht="39" x14ac:dyDescent="0.25">
      <c r="A28" s="18">
        <v>22</v>
      </c>
      <c r="B28" s="19" t="s">
        <v>161</v>
      </c>
      <c r="C28" s="24" t="s">
        <v>194</v>
      </c>
      <c r="D28" s="22"/>
      <c r="E28" s="22"/>
      <c r="F28" s="22">
        <f t="shared" si="0"/>
        <v>0</v>
      </c>
      <c r="G28" s="22" t="str">
        <f>VLOOKUP(F28,'Reference Values'!$C$3:$D$17,2,TRUE)</f>
        <v>Not rated</v>
      </c>
      <c r="H28" s="19"/>
    </row>
    <row r="29" spans="1:8" ht="77.25" x14ac:dyDescent="0.25">
      <c r="A29" s="18">
        <v>23</v>
      </c>
      <c r="B29" s="19" t="s">
        <v>162</v>
      </c>
      <c r="C29" s="24" t="s">
        <v>173</v>
      </c>
      <c r="D29" s="22"/>
      <c r="E29" s="22"/>
      <c r="F29" s="22">
        <f t="shared" ref="F29:F55" si="1">IF(OR(ISBLANK(D29),ISBLANK(E29)),0,LEFT(D29)*LEFT(E29))</f>
        <v>0</v>
      </c>
      <c r="G29" s="22" t="str">
        <f>VLOOKUP(F29,'Reference Values'!$C$3:$D$17,2,TRUE)</f>
        <v>Not rated</v>
      </c>
      <c r="H29" s="19"/>
    </row>
    <row r="30" spans="1:8" ht="39" x14ac:dyDescent="0.25">
      <c r="A30" s="18">
        <v>24</v>
      </c>
      <c r="B30" s="19" t="s">
        <v>163</v>
      </c>
      <c r="C30" s="24" t="s">
        <v>191</v>
      </c>
      <c r="D30" s="22"/>
      <c r="E30" s="22"/>
      <c r="F30" s="22">
        <f t="shared" si="1"/>
        <v>0</v>
      </c>
      <c r="G30" s="22" t="str">
        <f>VLOOKUP(F30,'Reference Values'!$C$3:$D$17,2,TRUE)</f>
        <v>Not rated</v>
      </c>
      <c r="H30" s="19"/>
    </row>
    <row r="31" spans="1:8" ht="39" x14ac:dyDescent="0.25">
      <c r="A31" s="18">
        <v>25</v>
      </c>
      <c r="B31" s="19" t="s">
        <v>164</v>
      </c>
      <c r="C31" s="24" t="s">
        <v>191</v>
      </c>
      <c r="D31" s="22"/>
      <c r="E31" s="22"/>
      <c r="F31" s="22">
        <f t="shared" si="1"/>
        <v>0</v>
      </c>
      <c r="G31" s="22" t="str">
        <f>VLOOKUP(F31,'Reference Values'!$C$3:$D$17,2,TRUE)</f>
        <v>Not rated</v>
      </c>
      <c r="H31" s="19"/>
    </row>
    <row r="32" spans="1:8" ht="39" x14ac:dyDescent="0.25">
      <c r="A32" s="18">
        <v>26</v>
      </c>
      <c r="B32" s="19" t="s">
        <v>165</v>
      </c>
      <c r="C32" s="24" t="s">
        <v>191</v>
      </c>
      <c r="D32" s="22"/>
      <c r="E32" s="22"/>
      <c r="F32" s="22">
        <f t="shared" si="1"/>
        <v>0</v>
      </c>
      <c r="G32" s="22" t="str">
        <f>VLOOKUP(F32,'Reference Values'!$C$3:$D$17,2,TRUE)</f>
        <v>Not rated</v>
      </c>
      <c r="H32" s="19"/>
    </row>
    <row r="33" spans="1:8" ht="51.75" x14ac:dyDescent="0.25">
      <c r="A33" s="18">
        <v>27</v>
      </c>
      <c r="B33" s="19" t="s">
        <v>166</v>
      </c>
      <c r="C33" s="24" t="s">
        <v>192</v>
      </c>
      <c r="D33" s="22"/>
      <c r="E33" s="22"/>
      <c r="F33" s="22">
        <f t="shared" si="1"/>
        <v>0</v>
      </c>
      <c r="G33" s="22" t="str">
        <f>VLOOKUP(F33,'Reference Values'!$C$3:$D$17,2,TRUE)</f>
        <v>Not rated</v>
      </c>
      <c r="H33" s="19"/>
    </row>
    <row r="34" spans="1:8" ht="39" x14ac:dyDescent="0.25">
      <c r="A34" s="18">
        <v>28</v>
      </c>
      <c r="B34" s="19" t="s">
        <v>167</v>
      </c>
      <c r="C34" s="24" t="s">
        <v>191</v>
      </c>
      <c r="D34" s="22"/>
      <c r="E34" s="22"/>
      <c r="F34" s="22">
        <f t="shared" si="1"/>
        <v>0</v>
      </c>
      <c r="G34" s="22" t="str">
        <f>VLOOKUP(F34,'Reference Values'!$C$3:$D$17,2,TRUE)</f>
        <v>Not rated</v>
      </c>
      <c r="H34" s="19"/>
    </row>
    <row r="35" spans="1:8" ht="51.75" x14ac:dyDescent="0.25">
      <c r="A35" s="18">
        <v>29</v>
      </c>
      <c r="B35" s="19" t="s">
        <v>168</v>
      </c>
      <c r="C35" s="24" t="s">
        <v>176</v>
      </c>
      <c r="D35" s="22"/>
      <c r="E35" s="22"/>
      <c r="F35" s="22">
        <f t="shared" si="1"/>
        <v>0</v>
      </c>
      <c r="G35" s="22" t="str">
        <f>VLOOKUP(F35,'Reference Values'!$C$3:$D$17,2,TRUE)</f>
        <v>Not rated</v>
      </c>
      <c r="H35" s="19"/>
    </row>
    <row r="36" spans="1:8" x14ac:dyDescent="0.25">
      <c r="A36" s="21" t="s">
        <v>178</v>
      </c>
      <c r="C36" s="25"/>
      <c r="D36" s="23"/>
      <c r="E36" s="23"/>
      <c r="F36" s="23"/>
      <c r="G36" s="23"/>
    </row>
    <row r="37" spans="1:8" ht="39" x14ac:dyDescent="0.25">
      <c r="A37" s="18">
        <v>30</v>
      </c>
      <c r="B37" s="19" t="s">
        <v>179</v>
      </c>
      <c r="C37" s="24" t="s">
        <v>193</v>
      </c>
      <c r="D37" s="22"/>
      <c r="E37" s="22"/>
      <c r="F37" s="22">
        <f t="shared" si="1"/>
        <v>0</v>
      </c>
      <c r="G37" s="22" t="str">
        <f>VLOOKUP(F37,'Reference Values'!$C$3:$D$17,2,TRUE)</f>
        <v>Not rated</v>
      </c>
      <c r="H37" s="19"/>
    </row>
    <row r="38" spans="1:8" ht="64.5" x14ac:dyDescent="0.25">
      <c r="A38" s="18">
        <v>31</v>
      </c>
      <c r="B38" s="19" t="s">
        <v>180</v>
      </c>
      <c r="C38" s="24" t="s">
        <v>195</v>
      </c>
      <c r="D38" s="22"/>
      <c r="E38" s="22"/>
      <c r="F38" s="22">
        <f t="shared" si="1"/>
        <v>0</v>
      </c>
      <c r="G38" s="22" t="str">
        <f>VLOOKUP(F38,'Reference Values'!$C$3:$D$17,2,TRUE)</f>
        <v>Not rated</v>
      </c>
      <c r="H38" s="19"/>
    </row>
    <row r="39" spans="1:8" ht="51.75" x14ac:dyDescent="0.25">
      <c r="A39" s="18">
        <v>32</v>
      </c>
      <c r="B39" s="19" t="s">
        <v>185</v>
      </c>
      <c r="C39" s="24" t="s">
        <v>176</v>
      </c>
      <c r="D39" s="22"/>
      <c r="E39" s="22"/>
      <c r="F39" s="22">
        <f t="shared" si="1"/>
        <v>0</v>
      </c>
      <c r="G39" s="22" t="str">
        <f>VLOOKUP(F39,'Reference Values'!$C$3:$D$17,2,TRUE)</f>
        <v>Not rated</v>
      </c>
      <c r="H39" s="19"/>
    </row>
    <row r="40" spans="1:8" ht="51.75" x14ac:dyDescent="0.25">
      <c r="A40" s="18">
        <v>33</v>
      </c>
      <c r="B40" s="19" t="s">
        <v>181</v>
      </c>
      <c r="C40" s="24" t="s">
        <v>182</v>
      </c>
      <c r="D40" s="22"/>
      <c r="E40" s="22"/>
      <c r="F40" s="22">
        <f t="shared" si="1"/>
        <v>0</v>
      </c>
      <c r="G40" s="22" t="str">
        <f>VLOOKUP(F40,'Reference Values'!$C$3:$D$17,2,TRUE)</f>
        <v>Not rated</v>
      </c>
      <c r="H40" s="19"/>
    </row>
    <row r="41" spans="1:8" x14ac:dyDescent="0.25">
      <c r="A41" s="21" t="s">
        <v>272</v>
      </c>
      <c r="C41" s="25"/>
      <c r="D41" s="23"/>
      <c r="E41" s="23"/>
      <c r="F41" s="23"/>
      <c r="G41" s="23"/>
    </row>
    <row r="42" spans="1:8" ht="39" x14ac:dyDescent="0.25">
      <c r="A42" s="18">
        <v>34</v>
      </c>
      <c r="B42" s="19" t="s">
        <v>183</v>
      </c>
      <c r="C42" s="24" t="s">
        <v>191</v>
      </c>
      <c r="D42" s="22"/>
      <c r="E42" s="22"/>
      <c r="F42" s="22">
        <f t="shared" si="1"/>
        <v>0</v>
      </c>
      <c r="G42" s="22" t="str">
        <f>VLOOKUP(F42,'Reference Values'!$C$3:$D$17,2,TRUE)</f>
        <v>Not rated</v>
      </c>
      <c r="H42" s="19"/>
    </row>
    <row r="43" spans="1:8" ht="39" x14ac:dyDescent="0.25">
      <c r="A43" s="18">
        <v>35</v>
      </c>
      <c r="B43" s="19" t="s">
        <v>186</v>
      </c>
      <c r="C43" s="24" t="s">
        <v>196</v>
      </c>
      <c r="D43" s="22"/>
      <c r="E43" s="22"/>
      <c r="F43" s="22">
        <f t="shared" si="1"/>
        <v>0</v>
      </c>
      <c r="G43" s="22" t="str">
        <f>VLOOKUP(F43,'Reference Values'!$C$3:$D$17,2,TRUE)</f>
        <v>Not rated</v>
      </c>
      <c r="H43" s="19"/>
    </row>
    <row r="44" spans="1:8" ht="39" x14ac:dyDescent="0.25">
      <c r="A44" s="18">
        <v>36</v>
      </c>
      <c r="B44" s="19" t="s">
        <v>187</v>
      </c>
      <c r="C44" s="24" t="s">
        <v>192</v>
      </c>
      <c r="D44" s="22"/>
      <c r="E44" s="22"/>
      <c r="F44" s="22">
        <f t="shared" si="1"/>
        <v>0</v>
      </c>
      <c r="G44" s="22" t="str">
        <f>VLOOKUP(F44,'Reference Values'!$C$3:$D$17,2,TRUE)</f>
        <v>Not rated</v>
      </c>
      <c r="H44" s="19"/>
    </row>
    <row r="45" spans="1:8" ht="39" x14ac:dyDescent="0.25">
      <c r="A45" s="18">
        <v>37</v>
      </c>
      <c r="B45" s="19" t="s">
        <v>197</v>
      </c>
      <c r="C45" s="24" t="s">
        <v>192</v>
      </c>
      <c r="D45" s="22"/>
      <c r="E45" s="22"/>
      <c r="F45" s="22">
        <f t="shared" si="1"/>
        <v>0</v>
      </c>
      <c r="G45" s="22" t="str">
        <f>VLOOKUP(F45,'Reference Values'!$C$3:$D$17,2,TRUE)</f>
        <v>Not rated</v>
      </c>
      <c r="H45" s="19"/>
    </row>
    <row r="46" spans="1:8" ht="51.75" x14ac:dyDescent="0.25">
      <c r="A46" s="18">
        <v>38</v>
      </c>
      <c r="B46" s="19" t="s">
        <v>198</v>
      </c>
      <c r="C46" s="24" t="s">
        <v>195</v>
      </c>
      <c r="D46" s="22"/>
      <c r="E46" s="22"/>
      <c r="F46" s="22">
        <f t="shared" si="1"/>
        <v>0</v>
      </c>
      <c r="G46" s="22" t="str">
        <f>VLOOKUP(F46,'Reference Values'!$C$3:$D$17,2,TRUE)</f>
        <v>Not rated</v>
      </c>
      <c r="H46" s="19"/>
    </row>
    <row r="47" spans="1:8" ht="39" x14ac:dyDescent="0.25">
      <c r="A47" s="18">
        <v>39</v>
      </c>
      <c r="B47" s="19" t="s">
        <v>199</v>
      </c>
      <c r="C47" s="24" t="s">
        <v>193</v>
      </c>
      <c r="D47" s="22"/>
      <c r="E47" s="22"/>
      <c r="F47" s="22">
        <f t="shared" si="1"/>
        <v>0</v>
      </c>
      <c r="G47" s="22" t="str">
        <f>VLOOKUP(F47,'Reference Values'!$C$3:$D$17,2,TRUE)</f>
        <v>Not rated</v>
      </c>
      <c r="H47" s="19"/>
    </row>
    <row r="48" spans="1:8" ht="54.75" customHeight="1" x14ac:dyDescent="0.25">
      <c r="A48" s="18">
        <v>40</v>
      </c>
      <c r="B48" s="19" t="s">
        <v>203</v>
      </c>
      <c r="C48" s="24" t="s">
        <v>192</v>
      </c>
      <c r="D48" s="22"/>
      <c r="E48" s="22"/>
      <c r="F48" s="22">
        <f t="shared" si="1"/>
        <v>0</v>
      </c>
      <c r="G48" s="22" t="str">
        <f>VLOOKUP(F48,'Reference Values'!$C$3:$D$17,2,TRUE)</f>
        <v>Not rated</v>
      </c>
      <c r="H48" s="19"/>
    </row>
    <row r="49" spans="1:8" ht="26.25" x14ac:dyDescent="0.25">
      <c r="A49" s="18">
        <v>41</v>
      </c>
      <c r="B49" s="19" t="s">
        <v>200</v>
      </c>
      <c r="C49" s="24" t="s">
        <v>193</v>
      </c>
      <c r="D49" s="22"/>
      <c r="E49" s="22"/>
      <c r="F49" s="22">
        <f t="shared" si="1"/>
        <v>0</v>
      </c>
      <c r="G49" s="22" t="str">
        <f>VLOOKUP(F49,'Reference Values'!$C$3:$D$17,2,TRUE)</f>
        <v>Not rated</v>
      </c>
      <c r="H49" s="19"/>
    </row>
    <row r="50" spans="1:8" ht="51.75" x14ac:dyDescent="0.25">
      <c r="A50" s="18">
        <v>42</v>
      </c>
      <c r="B50" s="19" t="s">
        <v>202</v>
      </c>
      <c r="C50" s="24" t="s">
        <v>169</v>
      </c>
      <c r="D50" s="22"/>
      <c r="E50" s="22"/>
      <c r="F50" s="22">
        <f t="shared" si="1"/>
        <v>0</v>
      </c>
      <c r="G50" s="22" t="str">
        <f>VLOOKUP(F50,'Reference Values'!$C$3:$D$17,2,TRUE)</f>
        <v>Not rated</v>
      </c>
      <c r="H50" s="19"/>
    </row>
    <row r="51" spans="1:8" ht="77.25" x14ac:dyDescent="0.25">
      <c r="A51" s="18">
        <v>43</v>
      </c>
      <c r="B51" s="19" t="s">
        <v>201</v>
      </c>
      <c r="C51" s="24" t="s">
        <v>192</v>
      </c>
      <c r="D51" s="22"/>
      <c r="E51" s="22"/>
      <c r="F51" s="22">
        <f t="shared" si="1"/>
        <v>0</v>
      </c>
      <c r="G51" s="22" t="str">
        <f>VLOOKUP(F51,'Reference Values'!$C$3:$D$17,2,TRUE)</f>
        <v>Not rated</v>
      </c>
      <c r="H51" s="19"/>
    </row>
    <row r="52" spans="1:8" x14ac:dyDescent="0.25">
      <c r="A52" s="21" t="s">
        <v>204</v>
      </c>
      <c r="C52" s="25"/>
      <c r="D52" s="23"/>
      <c r="E52" s="23"/>
      <c r="F52" s="23"/>
      <c r="G52" s="23"/>
    </row>
    <row r="53" spans="1:8" ht="57" customHeight="1" x14ac:dyDescent="0.25">
      <c r="A53" s="18">
        <v>44</v>
      </c>
      <c r="B53" s="19" t="s">
        <v>209</v>
      </c>
      <c r="C53" s="24" t="s">
        <v>191</v>
      </c>
      <c r="D53" s="22"/>
      <c r="E53" s="22"/>
      <c r="F53" s="22">
        <f>IF(OR(ISBLANK(D53),ISBLANK(E53)),0,LEFT(D53)*LEFT(E53))</f>
        <v>0</v>
      </c>
      <c r="G53" s="22" t="str">
        <f>VLOOKUP(F53,'Reference Values'!$C$3:$D$17,2,TRUE)</f>
        <v>Not rated</v>
      </c>
      <c r="H53" s="19"/>
    </row>
    <row r="54" spans="1:8" ht="39.75" customHeight="1" x14ac:dyDescent="0.25">
      <c r="A54" s="18">
        <v>45</v>
      </c>
      <c r="B54" s="19" t="s">
        <v>208</v>
      </c>
      <c r="C54" s="24" t="s">
        <v>191</v>
      </c>
      <c r="D54" s="22"/>
      <c r="E54" s="22"/>
      <c r="F54" s="22">
        <f>IF(OR(ISBLANK(D54),ISBLANK(E54)),0,LEFT(D54)*LEFT(E54))</f>
        <v>0</v>
      </c>
      <c r="G54" s="22" t="str">
        <f>VLOOKUP(F54,'Reference Values'!$C$3:$D$17,2,TRUE)</f>
        <v>Not rated</v>
      </c>
      <c r="H54" s="19"/>
    </row>
    <row r="55" spans="1:8" ht="55.5" customHeight="1" x14ac:dyDescent="0.25">
      <c r="A55" s="18">
        <v>46</v>
      </c>
      <c r="B55" s="19" t="s">
        <v>205</v>
      </c>
      <c r="C55" s="24" t="s">
        <v>206</v>
      </c>
      <c r="D55" s="22"/>
      <c r="E55" s="22"/>
      <c r="F55" s="22">
        <f t="shared" si="1"/>
        <v>0</v>
      </c>
      <c r="G55" s="22" t="str">
        <f>VLOOKUP(F55,'Reference Values'!$C$3:$D$17,2,TRUE)</f>
        <v>Not rated</v>
      </c>
      <c r="H55" s="19"/>
    </row>
    <row r="56" spans="1:8" ht="54.75" customHeight="1" x14ac:dyDescent="0.25">
      <c r="A56" s="18">
        <v>47</v>
      </c>
      <c r="B56" s="19" t="s">
        <v>207</v>
      </c>
      <c r="C56" s="24" t="s">
        <v>191</v>
      </c>
      <c r="D56" s="22"/>
      <c r="E56" s="22"/>
      <c r="F56" s="22">
        <f t="shared" ref="F56:F74" si="2">IF(OR(ISBLANK(D56),ISBLANK(E56)),0,LEFT(D56)*LEFT(E56))</f>
        <v>0</v>
      </c>
      <c r="G56" s="22" t="str">
        <f>VLOOKUP(F56,'Reference Values'!$C$3:$D$17,2,TRUE)</f>
        <v>Not rated</v>
      </c>
      <c r="H56" s="19"/>
    </row>
    <row r="57" spans="1:8" x14ac:dyDescent="0.25">
      <c r="A57" s="21" t="s">
        <v>210</v>
      </c>
      <c r="C57" s="25"/>
      <c r="D57" s="23"/>
      <c r="E57" s="23"/>
      <c r="F57" s="23"/>
      <c r="G57" s="23"/>
    </row>
    <row r="58" spans="1:8" ht="57" customHeight="1" x14ac:dyDescent="0.25">
      <c r="A58" s="18">
        <v>48</v>
      </c>
      <c r="B58" s="19" t="s">
        <v>211</v>
      </c>
      <c r="C58" s="24" t="s">
        <v>191</v>
      </c>
      <c r="D58" s="22"/>
      <c r="E58" s="22"/>
      <c r="F58" s="22">
        <f>IF(OR(ISBLANK(D58),ISBLANK(E58)),0,LEFT(D58)*LEFT(E58))</f>
        <v>0</v>
      </c>
      <c r="G58" s="22" t="str">
        <f>VLOOKUP(F58,'Reference Values'!$C$3:$D$17,2,TRUE)</f>
        <v>Not rated</v>
      </c>
      <c r="H58" s="19"/>
    </row>
    <row r="59" spans="1:8" ht="39.75" customHeight="1" x14ac:dyDescent="0.25">
      <c r="A59" s="18">
        <v>49</v>
      </c>
      <c r="B59" s="19" t="s">
        <v>212</v>
      </c>
      <c r="C59" s="24" t="s">
        <v>191</v>
      </c>
      <c r="D59" s="22"/>
      <c r="E59" s="22"/>
      <c r="F59" s="22">
        <f>IF(OR(ISBLANK(D59),ISBLANK(E59)),0,LEFT(D59)*LEFT(E59))</f>
        <v>0</v>
      </c>
      <c r="G59" s="22" t="str">
        <f>VLOOKUP(F59,'Reference Values'!$C$3:$D$17,2,TRUE)</f>
        <v>Not rated</v>
      </c>
      <c r="H59" s="19"/>
    </row>
    <row r="60" spans="1:8" ht="40.5" customHeight="1" x14ac:dyDescent="0.25">
      <c r="A60" s="18">
        <v>50</v>
      </c>
      <c r="B60" s="19" t="s">
        <v>213</v>
      </c>
      <c r="C60" s="24" t="s">
        <v>191</v>
      </c>
      <c r="D60" s="22"/>
      <c r="E60" s="22"/>
      <c r="F60" s="22">
        <f>IF(OR(ISBLANK(D60),ISBLANK(E60)),0,LEFT(D60)*LEFT(E60))</f>
        <v>0</v>
      </c>
      <c r="G60" s="22" t="str">
        <f>VLOOKUP(F60,'Reference Values'!$C$3:$D$17,2,TRUE)</f>
        <v>Not rated</v>
      </c>
      <c r="H60" s="19"/>
    </row>
    <row r="61" spans="1:8" ht="55.5" customHeight="1" x14ac:dyDescent="0.25">
      <c r="A61" s="18">
        <v>51</v>
      </c>
      <c r="B61" s="19" t="s">
        <v>214</v>
      </c>
      <c r="C61" s="24" t="s">
        <v>215</v>
      </c>
      <c r="D61" s="22"/>
      <c r="E61" s="22"/>
      <c r="F61" s="22">
        <f t="shared" ref="F61" si="3">IF(OR(ISBLANK(D61),ISBLANK(E61)),0,LEFT(D61)*LEFT(E61))</f>
        <v>0</v>
      </c>
      <c r="G61" s="22" t="str">
        <f>VLOOKUP(F61,'Reference Values'!$C$3:$D$17,2,TRUE)</f>
        <v>Not rated</v>
      </c>
      <c r="H61" s="19"/>
    </row>
    <row r="62" spans="1:8" x14ac:dyDescent="0.25">
      <c r="A62" s="21" t="s">
        <v>216</v>
      </c>
      <c r="C62" s="25"/>
      <c r="D62" s="23"/>
      <c r="E62" s="23"/>
      <c r="F62" s="23"/>
      <c r="G62" s="23"/>
    </row>
    <row r="63" spans="1:8" ht="39" x14ac:dyDescent="0.25">
      <c r="A63" s="18">
        <v>52</v>
      </c>
      <c r="B63" s="19" t="s">
        <v>217</v>
      </c>
      <c r="C63" s="24" t="s">
        <v>206</v>
      </c>
      <c r="D63" s="22"/>
      <c r="E63" s="22"/>
      <c r="F63" s="22">
        <f t="shared" si="2"/>
        <v>0</v>
      </c>
      <c r="G63" s="22" t="str">
        <f>VLOOKUP(F63,'Reference Values'!$C$3:$D$17,2,TRUE)</f>
        <v>Not rated</v>
      </c>
      <c r="H63" s="19"/>
    </row>
    <row r="64" spans="1:8" ht="51.75" x14ac:dyDescent="0.25">
      <c r="A64" s="18">
        <v>53</v>
      </c>
      <c r="B64" s="19" t="s">
        <v>218</v>
      </c>
      <c r="C64" s="24" t="s">
        <v>220</v>
      </c>
      <c r="D64" s="22"/>
      <c r="E64" s="22"/>
      <c r="F64" s="22">
        <f t="shared" si="2"/>
        <v>0</v>
      </c>
      <c r="G64" s="22" t="str">
        <f>VLOOKUP(F64,'Reference Values'!$C$3:$D$17,2,TRUE)</f>
        <v>Not rated</v>
      </c>
      <c r="H64" s="19"/>
    </row>
    <row r="65" spans="1:8" ht="51.75" x14ac:dyDescent="0.25">
      <c r="A65" s="18">
        <v>54</v>
      </c>
      <c r="B65" s="19" t="s">
        <v>227</v>
      </c>
      <c r="C65" s="24" t="s">
        <v>220</v>
      </c>
      <c r="D65" s="22"/>
      <c r="E65" s="22"/>
      <c r="F65" s="22">
        <f>IF(OR(ISBLANK(D65),ISBLANK(E65)),0,LEFT(D65)*LEFT(E65))</f>
        <v>0</v>
      </c>
      <c r="G65" s="22" t="str">
        <f>VLOOKUP(F65,'Reference Values'!$C$3:$D$17,2,TRUE)</f>
        <v>Not rated</v>
      </c>
      <c r="H65" s="19"/>
    </row>
    <row r="66" spans="1:8" ht="51.75" x14ac:dyDescent="0.25">
      <c r="A66" s="18">
        <v>55</v>
      </c>
      <c r="B66" s="19" t="s">
        <v>219</v>
      </c>
      <c r="C66" s="24" t="s">
        <v>220</v>
      </c>
      <c r="D66" s="22"/>
      <c r="E66" s="22"/>
      <c r="F66" s="22">
        <f t="shared" si="2"/>
        <v>0</v>
      </c>
      <c r="G66" s="22" t="str">
        <f>VLOOKUP(F66,'Reference Values'!$C$3:$D$17,2,TRUE)</f>
        <v>Not rated</v>
      </c>
      <c r="H66" s="19"/>
    </row>
    <row r="67" spans="1:8" ht="51.75" x14ac:dyDescent="0.25">
      <c r="A67" s="18">
        <v>56</v>
      </c>
      <c r="B67" s="19" t="s">
        <v>221</v>
      </c>
      <c r="C67" s="24" t="s">
        <v>222</v>
      </c>
      <c r="D67" s="22"/>
      <c r="E67" s="22"/>
      <c r="F67" s="22">
        <f t="shared" si="2"/>
        <v>0</v>
      </c>
      <c r="G67" s="22" t="str">
        <f>VLOOKUP(F67,'Reference Values'!$C$3:$D$17,2,TRUE)</f>
        <v>Not rated</v>
      </c>
      <c r="H67" s="19"/>
    </row>
    <row r="68" spans="1:8" ht="51.75" x14ac:dyDescent="0.25">
      <c r="A68" s="18">
        <v>57</v>
      </c>
      <c r="B68" s="19" t="s">
        <v>223</v>
      </c>
      <c r="C68" s="24" t="s">
        <v>224</v>
      </c>
      <c r="D68" s="22"/>
      <c r="E68" s="22"/>
      <c r="F68" s="22">
        <f t="shared" si="2"/>
        <v>0</v>
      </c>
      <c r="G68" s="22" t="str">
        <f>VLOOKUP(F68,'Reference Values'!$C$3:$D$17,2,TRUE)</f>
        <v>Not rated</v>
      </c>
      <c r="H68" s="19"/>
    </row>
    <row r="69" spans="1:8" ht="51.75" x14ac:dyDescent="0.25">
      <c r="A69" s="18">
        <v>58</v>
      </c>
      <c r="B69" s="19" t="s">
        <v>225</v>
      </c>
      <c r="C69" s="24" t="s">
        <v>206</v>
      </c>
      <c r="D69" s="22"/>
      <c r="E69" s="22"/>
      <c r="F69" s="22">
        <f t="shared" si="2"/>
        <v>0</v>
      </c>
      <c r="G69" s="22" t="str">
        <f>VLOOKUP(F69,'Reference Values'!$C$3:$D$17,2,TRUE)</f>
        <v>Not rated</v>
      </c>
      <c r="H69" s="19"/>
    </row>
    <row r="70" spans="1:8" ht="39" x14ac:dyDescent="0.25">
      <c r="A70" s="18">
        <v>59</v>
      </c>
      <c r="B70" s="19" t="s">
        <v>226</v>
      </c>
      <c r="C70" s="24" t="s">
        <v>224</v>
      </c>
      <c r="D70" s="22"/>
      <c r="E70" s="22"/>
      <c r="F70" s="22">
        <f t="shared" si="2"/>
        <v>0</v>
      </c>
      <c r="G70" s="22" t="str">
        <f>VLOOKUP(F70,'Reference Values'!$C$3:$D$17,2,TRUE)</f>
        <v>Not rated</v>
      </c>
      <c r="H70" s="19"/>
    </row>
    <row r="71" spans="1:8" ht="39" x14ac:dyDescent="0.25">
      <c r="A71" s="18">
        <v>60</v>
      </c>
      <c r="B71" s="19" t="s">
        <v>228</v>
      </c>
      <c r="C71" s="24" t="s">
        <v>224</v>
      </c>
      <c r="D71" s="22"/>
      <c r="E71" s="22"/>
      <c r="F71" s="22">
        <f t="shared" si="2"/>
        <v>0</v>
      </c>
      <c r="G71" s="22" t="str">
        <f>VLOOKUP(F71,'Reference Values'!$C$3:$D$17,2,TRUE)</f>
        <v>Not rated</v>
      </c>
      <c r="H71" s="19"/>
    </row>
    <row r="72" spans="1:8" ht="51.75" x14ac:dyDescent="0.25">
      <c r="A72" s="18">
        <v>52</v>
      </c>
      <c r="B72" s="19" t="s">
        <v>229</v>
      </c>
      <c r="C72" s="24" t="s">
        <v>230</v>
      </c>
      <c r="D72" s="22"/>
      <c r="E72" s="22"/>
      <c r="F72" s="22">
        <f t="shared" si="2"/>
        <v>0</v>
      </c>
      <c r="G72" s="22" t="str">
        <f>VLOOKUP(F72,'Reference Values'!$C$3:$D$17,2,TRUE)</f>
        <v>Not rated</v>
      </c>
      <c r="H72" s="19"/>
    </row>
    <row r="73" spans="1:8" ht="51.75" x14ac:dyDescent="0.25">
      <c r="A73" s="18">
        <v>53</v>
      </c>
      <c r="B73" s="19" t="s">
        <v>231</v>
      </c>
      <c r="C73" s="24" t="s">
        <v>192</v>
      </c>
      <c r="D73" s="22"/>
      <c r="E73" s="22"/>
      <c r="F73" s="22">
        <f t="shared" si="2"/>
        <v>0</v>
      </c>
      <c r="G73" s="22" t="str">
        <f>VLOOKUP(F73,'Reference Values'!$C$3:$D$17,2,TRUE)</f>
        <v>Not rated</v>
      </c>
      <c r="H73" s="19"/>
    </row>
    <row r="74" spans="1:8" ht="39" x14ac:dyDescent="0.25">
      <c r="A74" s="18">
        <v>54</v>
      </c>
      <c r="B74" s="19" t="s">
        <v>232</v>
      </c>
      <c r="C74" s="24" t="s">
        <v>192</v>
      </c>
      <c r="D74" s="22"/>
      <c r="E74" s="22"/>
      <c r="F74" s="22">
        <f t="shared" si="2"/>
        <v>0</v>
      </c>
      <c r="G74" s="22" t="str">
        <f>VLOOKUP(F74,'Reference Values'!$C$3:$D$17,2,TRUE)</f>
        <v>Not rated</v>
      </c>
      <c r="H74" s="19"/>
    </row>
    <row r="75" spans="1:8" ht="51.75" x14ac:dyDescent="0.25">
      <c r="A75" s="18">
        <v>55</v>
      </c>
      <c r="B75" s="19" t="s">
        <v>233</v>
      </c>
      <c r="C75" s="24" t="s">
        <v>234</v>
      </c>
      <c r="D75" s="22"/>
      <c r="E75" s="22"/>
      <c r="F75" s="22">
        <f t="shared" ref="F75:F116" si="4">IF(OR(ISBLANK(D75),ISBLANK(E75)),0,LEFT(D75)*LEFT(E75))</f>
        <v>0</v>
      </c>
      <c r="G75" s="22" t="str">
        <f>VLOOKUP(F75,'Reference Values'!$C$3:$D$17,2,TRUE)</f>
        <v>Not rated</v>
      </c>
      <c r="H75" s="19"/>
    </row>
    <row r="76" spans="1:8" ht="64.5" x14ac:dyDescent="0.25">
      <c r="A76" s="18">
        <v>56</v>
      </c>
      <c r="B76" s="19" t="s">
        <v>235</v>
      </c>
      <c r="C76" s="24" t="s">
        <v>224</v>
      </c>
      <c r="D76" s="22"/>
      <c r="E76" s="22"/>
      <c r="F76" s="22">
        <f t="shared" si="4"/>
        <v>0</v>
      </c>
      <c r="G76" s="22" t="str">
        <f>VLOOKUP(F76,'Reference Values'!$C$3:$D$17,2,TRUE)</f>
        <v>Not rated</v>
      </c>
      <c r="H76" s="19"/>
    </row>
    <row r="77" spans="1:8" ht="39" x14ac:dyDescent="0.25">
      <c r="A77" s="18">
        <v>57</v>
      </c>
      <c r="B77" s="19" t="s">
        <v>236</v>
      </c>
      <c r="C77" s="24" t="s">
        <v>224</v>
      </c>
      <c r="D77" s="22"/>
      <c r="E77" s="22"/>
      <c r="F77" s="22">
        <f t="shared" si="4"/>
        <v>0</v>
      </c>
      <c r="G77" s="22" t="str">
        <f>VLOOKUP(F77,'Reference Values'!$C$3:$D$17,2,TRUE)</f>
        <v>Not rated</v>
      </c>
      <c r="H77" s="19"/>
    </row>
    <row r="78" spans="1:8" ht="39" x14ac:dyDescent="0.25">
      <c r="A78" s="18">
        <v>58</v>
      </c>
      <c r="B78" s="19" t="s">
        <v>237</v>
      </c>
      <c r="C78" s="24" t="s">
        <v>192</v>
      </c>
      <c r="D78" s="22"/>
      <c r="E78" s="22"/>
      <c r="F78" s="22">
        <f t="shared" si="4"/>
        <v>0</v>
      </c>
      <c r="G78" s="22" t="str">
        <f>VLOOKUP(F78,'Reference Values'!$C$3:$D$17,2,TRUE)</f>
        <v>Not rated</v>
      </c>
      <c r="H78" s="19"/>
    </row>
    <row r="79" spans="1:8" x14ac:dyDescent="0.25">
      <c r="A79" s="21" t="s">
        <v>238</v>
      </c>
      <c r="C79" s="25"/>
      <c r="D79" s="23"/>
      <c r="E79" s="23"/>
      <c r="F79" s="23"/>
      <c r="G79" s="23"/>
    </row>
    <row r="80" spans="1:8" ht="39" x14ac:dyDescent="0.25">
      <c r="A80" s="18">
        <v>59</v>
      </c>
      <c r="B80" s="19" t="s">
        <v>239</v>
      </c>
      <c r="C80" s="24" t="s">
        <v>196</v>
      </c>
      <c r="D80" s="22"/>
      <c r="E80" s="22"/>
      <c r="F80" s="22">
        <f t="shared" si="4"/>
        <v>0</v>
      </c>
      <c r="G80" s="22" t="str">
        <f>VLOOKUP(F80,'Reference Values'!$C$3:$D$17,2,TRUE)</f>
        <v>Not rated</v>
      </c>
      <c r="H80" s="19"/>
    </row>
    <row r="81" spans="1:8" ht="42.75" customHeight="1" x14ac:dyDescent="0.25">
      <c r="A81" s="18">
        <v>60</v>
      </c>
      <c r="B81" s="19" t="s">
        <v>240</v>
      </c>
      <c r="C81" s="24" t="s">
        <v>243</v>
      </c>
      <c r="D81" s="22"/>
      <c r="E81" s="22"/>
      <c r="F81" s="22">
        <f t="shared" si="4"/>
        <v>0</v>
      </c>
      <c r="G81" s="22" t="str">
        <f>VLOOKUP(F81,'Reference Values'!$C$3:$D$17,2,TRUE)</f>
        <v>Not rated</v>
      </c>
      <c r="H81" s="19"/>
    </row>
    <row r="82" spans="1:8" ht="39" x14ac:dyDescent="0.25">
      <c r="A82" s="18">
        <v>61</v>
      </c>
      <c r="B82" s="19" t="s">
        <v>241</v>
      </c>
      <c r="C82" s="24" t="s">
        <v>243</v>
      </c>
      <c r="D82" s="22"/>
      <c r="E82" s="22"/>
      <c r="F82" s="22">
        <f t="shared" si="4"/>
        <v>0</v>
      </c>
      <c r="G82" s="22" t="str">
        <f>VLOOKUP(F82,'Reference Values'!$C$3:$D$17,2,TRUE)</f>
        <v>Not rated</v>
      </c>
      <c r="H82" s="19"/>
    </row>
    <row r="83" spans="1:8" ht="39" x14ac:dyDescent="0.25">
      <c r="A83" s="18">
        <v>62</v>
      </c>
      <c r="B83" s="19" t="s">
        <v>242</v>
      </c>
      <c r="C83" s="24" t="s">
        <v>169</v>
      </c>
      <c r="D83" s="22"/>
      <c r="E83" s="22"/>
      <c r="F83" s="22">
        <f t="shared" si="4"/>
        <v>0</v>
      </c>
      <c r="G83" s="22" t="str">
        <f>VLOOKUP(F83,'Reference Values'!$C$3:$D$17,2,TRUE)</f>
        <v>Not rated</v>
      </c>
      <c r="H83" s="19"/>
    </row>
    <row r="84" spans="1:8" ht="66" customHeight="1" x14ac:dyDescent="0.25">
      <c r="A84" s="18">
        <v>63</v>
      </c>
      <c r="B84" s="19" t="s">
        <v>244</v>
      </c>
      <c r="C84" s="24" t="s">
        <v>245</v>
      </c>
      <c r="D84" s="22"/>
      <c r="E84" s="22"/>
      <c r="F84" s="22">
        <f t="shared" si="4"/>
        <v>0</v>
      </c>
      <c r="G84" s="22" t="str">
        <f>VLOOKUP(F84,'Reference Values'!$C$3:$D$17,2,TRUE)</f>
        <v>Not rated</v>
      </c>
      <c r="H84" s="19"/>
    </row>
    <row r="85" spans="1:8" ht="64.5" x14ac:dyDescent="0.25">
      <c r="A85" s="18">
        <v>64</v>
      </c>
      <c r="B85" s="19" t="s">
        <v>246</v>
      </c>
      <c r="C85" s="24" t="s">
        <v>206</v>
      </c>
      <c r="D85" s="22"/>
      <c r="E85" s="22"/>
      <c r="F85" s="22">
        <f t="shared" si="4"/>
        <v>0</v>
      </c>
      <c r="G85" s="22" t="str">
        <f>VLOOKUP(F85,'Reference Values'!$C$3:$D$17,2,TRUE)</f>
        <v>Not rated</v>
      </c>
      <c r="H85" s="19"/>
    </row>
    <row r="86" spans="1:8" ht="51.75" x14ac:dyDescent="0.25">
      <c r="A86" s="18">
        <v>65</v>
      </c>
      <c r="B86" s="19" t="s">
        <v>247</v>
      </c>
      <c r="C86" s="24" t="s">
        <v>248</v>
      </c>
      <c r="D86" s="22" t="s">
        <v>4</v>
      </c>
      <c r="E86" s="22"/>
      <c r="F86" s="22">
        <f t="shared" si="4"/>
        <v>0</v>
      </c>
      <c r="G86" s="22" t="str">
        <f>VLOOKUP(F86,'Reference Values'!$C$3:$D$17,2,TRUE)</f>
        <v>Not rated</v>
      </c>
      <c r="H86" s="19"/>
    </row>
    <row r="87" spans="1:8" ht="39" x14ac:dyDescent="0.25">
      <c r="A87" s="18">
        <v>66</v>
      </c>
      <c r="B87" s="19" t="s">
        <v>250</v>
      </c>
      <c r="C87" s="24" t="s">
        <v>249</v>
      </c>
      <c r="D87" s="22" t="s">
        <v>3</v>
      </c>
      <c r="E87" s="22"/>
      <c r="F87" s="22">
        <f t="shared" si="4"/>
        <v>0</v>
      </c>
      <c r="G87" s="22" t="str">
        <f>VLOOKUP(F87,'Reference Values'!$C$3:$D$17,2,TRUE)</f>
        <v>Not rated</v>
      </c>
      <c r="H87" s="19"/>
    </row>
    <row r="88" spans="1:8" ht="51.75" x14ac:dyDescent="0.25">
      <c r="A88" s="18">
        <v>67</v>
      </c>
      <c r="B88" s="19" t="s">
        <v>251</v>
      </c>
      <c r="C88" s="24" t="s">
        <v>252</v>
      </c>
      <c r="D88" s="22" t="s">
        <v>3</v>
      </c>
      <c r="E88" s="22"/>
      <c r="F88" s="22">
        <f t="shared" si="4"/>
        <v>0</v>
      </c>
      <c r="G88" s="22" t="str">
        <f>VLOOKUP(F88,'Reference Values'!$C$3:$D$17,2,TRUE)</f>
        <v>Not rated</v>
      </c>
      <c r="H88" s="19"/>
    </row>
    <row r="89" spans="1:8" x14ac:dyDescent="0.25">
      <c r="A89" s="21" t="s">
        <v>253</v>
      </c>
      <c r="C89" s="25"/>
      <c r="D89" s="23"/>
      <c r="E89" s="23"/>
      <c r="F89" s="23"/>
      <c r="G89" s="23"/>
    </row>
    <row r="90" spans="1:8" ht="39" x14ac:dyDescent="0.25">
      <c r="A90" s="18">
        <v>68</v>
      </c>
      <c r="B90" s="19" t="s">
        <v>254</v>
      </c>
      <c r="C90" s="24" t="s">
        <v>176</v>
      </c>
      <c r="D90" s="22"/>
      <c r="E90" s="22"/>
      <c r="F90" s="22">
        <f t="shared" si="4"/>
        <v>0</v>
      </c>
      <c r="G90" s="22" t="str">
        <f>VLOOKUP(F90,'Reference Values'!$C$3:$D$17,2,TRUE)</f>
        <v>Not rated</v>
      </c>
      <c r="H90" s="19"/>
    </row>
    <row r="91" spans="1:8" ht="39" x14ac:dyDescent="0.25">
      <c r="A91" s="18">
        <v>69</v>
      </c>
      <c r="B91" s="19" t="s">
        <v>255</v>
      </c>
      <c r="C91" s="24" t="s">
        <v>169</v>
      </c>
      <c r="D91" s="22"/>
      <c r="E91" s="22"/>
      <c r="F91" s="22">
        <f t="shared" si="4"/>
        <v>0</v>
      </c>
      <c r="G91" s="22" t="str">
        <f>VLOOKUP(F91,'Reference Values'!$C$3:$D$17,2,TRUE)</f>
        <v>Not rated</v>
      </c>
      <c r="H91" s="19"/>
    </row>
    <row r="92" spans="1:8" ht="51.75" x14ac:dyDescent="0.25">
      <c r="A92" s="18">
        <v>70</v>
      </c>
      <c r="B92" s="19" t="s">
        <v>256</v>
      </c>
      <c r="C92" s="24" t="s">
        <v>169</v>
      </c>
      <c r="D92" s="22"/>
      <c r="E92" s="22"/>
      <c r="F92" s="22">
        <f t="shared" si="4"/>
        <v>0</v>
      </c>
      <c r="G92" s="22" t="str">
        <f>VLOOKUP(F92,'Reference Values'!$C$3:$D$17,2,TRUE)</f>
        <v>Not rated</v>
      </c>
      <c r="H92" s="19"/>
    </row>
    <row r="93" spans="1:8" ht="51.75" x14ac:dyDescent="0.25">
      <c r="A93" s="18">
        <v>71</v>
      </c>
      <c r="B93" s="19" t="s">
        <v>303</v>
      </c>
      <c r="C93" s="24" t="s">
        <v>257</v>
      </c>
      <c r="D93" s="22"/>
      <c r="E93" s="22"/>
      <c r="F93" s="22">
        <f t="shared" si="4"/>
        <v>0</v>
      </c>
      <c r="G93" s="22" t="str">
        <f>VLOOKUP(F93,'Reference Values'!$C$3:$D$17,2,TRUE)</f>
        <v>Not rated</v>
      </c>
      <c r="H93" s="19"/>
    </row>
    <row r="94" spans="1:8" ht="39" x14ac:dyDescent="0.25">
      <c r="A94" s="18">
        <v>72</v>
      </c>
      <c r="B94" s="19" t="s">
        <v>258</v>
      </c>
      <c r="C94" s="24" t="s">
        <v>169</v>
      </c>
      <c r="D94" s="22"/>
      <c r="E94" s="22"/>
      <c r="F94" s="22">
        <f t="shared" si="4"/>
        <v>0</v>
      </c>
      <c r="G94" s="22" t="str">
        <f>VLOOKUP(F94,'Reference Values'!$C$3:$D$17,2,TRUE)</f>
        <v>Not rated</v>
      </c>
      <c r="H94" s="19"/>
    </row>
    <row r="95" spans="1:8" ht="39" x14ac:dyDescent="0.25">
      <c r="A95" s="18">
        <v>73</v>
      </c>
      <c r="B95" s="19" t="s">
        <v>259</v>
      </c>
      <c r="C95" s="24" t="s">
        <v>191</v>
      </c>
      <c r="D95" s="22"/>
      <c r="E95" s="22"/>
      <c r="F95" s="22">
        <f t="shared" si="4"/>
        <v>0</v>
      </c>
      <c r="G95" s="22" t="str">
        <f>VLOOKUP(F95,'Reference Values'!$C$3:$D$17,2,TRUE)</f>
        <v>Not rated</v>
      </c>
      <c r="H95" s="19"/>
    </row>
    <row r="96" spans="1:8" ht="39" x14ac:dyDescent="0.25">
      <c r="A96" s="18">
        <v>74</v>
      </c>
      <c r="B96" s="19" t="s">
        <v>260</v>
      </c>
      <c r="C96" s="24" t="s">
        <v>191</v>
      </c>
      <c r="D96" s="22"/>
      <c r="E96" s="22"/>
      <c r="F96" s="22">
        <f t="shared" si="4"/>
        <v>0</v>
      </c>
      <c r="G96" s="22" t="str">
        <f>VLOOKUP(F96,'Reference Values'!$C$3:$D$17,2,TRUE)</f>
        <v>Not rated</v>
      </c>
      <c r="H96" s="19"/>
    </row>
    <row r="97" spans="1:8" x14ac:dyDescent="0.25">
      <c r="A97" s="21" t="s">
        <v>293</v>
      </c>
      <c r="C97" s="25"/>
      <c r="D97" s="23"/>
      <c r="E97" s="23"/>
      <c r="F97" s="23"/>
      <c r="G97" s="23"/>
    </row>
    <row r="98" spans="1:8" ht="39" x14ac:dyDescent="0.25">
      <c r="A98" s="18">
        <v>75</v>
      </c>
      <c r="B98" s="19" t="s">
        <v>294</v>
      </c>
      <c r="C98" s="24" t="s">
        <v>196</v>
      </c>
      <c r="D98" s="22"/>
      <c r="E98" s="22"/>
      <c r="F98" s="22">
        <f>IF(OR(ISBLANK(D98),ISBLANK(E98)),0,LEFT(D98)*LEFT(E98))</f>
        <v>0</v>
      </c>
      <c r="G98" s="22" t="str">
        <f>VLOOKUP(F98,'Reference Values'!$C$3:$D$17,2,TRUE)</f>
        <v>Not rated</v>
      </c>
      <c r="H98" s="19"/>
    </row>
    <row r="99" spans="1:8" ht="51.75" x14ac:dyDescent="0.25">
      <c r="A99" s="18">
        <v>76</v>
      </c>
      <c r="B99" s="19" t="s">
        <v>295</v>
      </c>
      <c r="C99" s="24" t="s">
        <v>191</v>
      </c>
      <c r="D99" s="22"/>
      <c r="E99" s="22"/>
      <c r="F99" s="22">
        <f>IF(OR(ISBLANK(D99),ISBLANK(E99)),0,LEFT(D99)*LEFT(E99))</f>
        <v>0</v>
      </c>
      <c r="G99" s="22" t="str">
        <f>VLOOKUP(F99,'Reference Values'!$C$3:$D$17,2,TRUE)</f>
        <v>Not rated</v>
      </c>
      <c r="H99" s="19"/>
    </row>
    <row r="100" spans="1:8" ht="39" x14ac:dyDescent="0.25">
      <c r="A100" s="18">
        <v>77</v>
      </c>
      <c r="B100" s="19" t="s">
        <v>296</v>
      </c>
      <c r="C100" s="24" t="s">
        <v>191</v>
      </c>
      <c r="D100" s="22"/>
      <c r="E100" s="22"/>
      <c r="F100" s="22">
        <f>IF(OR(ISBLANK(D100),ISBLANK(E100)),0,LEFT(D100)*LEFT(E100))</f>
        <v>0</v>
      </c>
      <c r="G100" s="22" t="str">
        <f>VLOOKUP(F100,'Reference Values'!$C$3:$D$17,2,TRUE)</f>
        <v>Not rated</v>
      </c>
      <c r="H100" s="19"/>
    </row>
    <row r="101" spans="1:8" ht="51.75" x14ac:dyDescent="0.25">
      <c r="A101" s="18">
        <v>78</v>
      </c>
      <c r="B101" s="19" t="s">
        <v>297</v>
      </c>
      <c r="C101" s="24" t="s">
        <v>191</v>
      </c>
      <c r="D101" s="22"/>
      <c r="E101" s="22"/>
      <c r="F101" s="22">
        <f>IF(OR(ISBLANK(D101),ISBLANK(E101)),0,LEFT(D101)*LEFT(E101))</f>
        <v>0</v>
      </c>
      <c r="G101" s="22" t="str">
        <f>VLOOKUP(F101,'Reference Values'!$C$3:$D$17,2,TRUE)</f>
        <v>Not rated</v>
      </c>
      <c r="H101" s="19"/>
    </row>
    <row r="102" spans="1:8" ht="39" x14ac:dyDescent="0.25">
      <c r="A102" s="18">
        <v>79</v>
      </c>
      <c r="B102" s="19" t="s">
        <v>298</v>
      </c>
      <c r="C102" s="24" t="s">
        <v>191</v>
      </c>
      <c r="D102" s="22"/>
      <c r="E102" s="22"/>
      <c r="F102" s="22">
        <f>IF(OR(ISBLANK(D102),ISBLANK(E102)),0,LEFT(D102)*LEFT(E102))</f>
        <v>0</v>
      </c>
      <c r="G102" s="22" t="str">
        <f>VLOOKUP(F102,'Reference Values'!$C$3:$D$17,2,TRUE)</f>
        <v>Not rated</v>
      </c>
      <c r="H102" s="19"/>
    </row>
    <row r="103" spans="1:8" ht="39" x14ac:dyDescent="0.25">
      <c r="A103" s="18">
        <v>80</v>
      </c>
      <c r="B103" s="19" t="s">
        <v>299</v>
      </c>
      <c r="C103" s="24" t="s">
        <v>191</v>
      </c>
      <c r="D103" s="22"/>
      <c r="E103" s="22"/>
      <c r="F103" s="22">
        <f>IF(OR(ISBLANK(D103),ISBLANK(E103)),0,LEFT(D103)*LEFT(E103))</f>
        <v>0</v>
      </c>
      <c r="G103" s="22" t="str">
        <f>VLOOKUP(F103,'Reference Values'!$C$3:$D$17,2,TRUE)</f>
        <v>Not rated</v>
      </c>
      <c r="H103" s="19"/>
    </row>
    <row r="104" spans="1:8" ht="51.75" x14ac:dyDescent="0.25">
      <c r="A104" s="18">
        <v>81</v>
      </c>
      <c r="B104" s="19" t="s">
        <v>300</v>
      </c>
      <c r="C104" s="24" t="s">
        <v>193</v>
      </c>
      <c r="D104" s="22"/>
      <c r="E104" s="22"/>
      <c r="F104" s="22">
        <f>IF(OR(ISBLANK(D104),ISBLANK(E104)),0,LEFT(D104)*LEFT(E104))</f>
        <v>0</v>
      </c>
      <c r="G104" s="22" t="str">
        <f>VLOOKUP(F104,'Reference Values'!$C$3:$D$17,2,TRUE)</f>
        <v>Not rated</v>
      </c>
      <c r="H104" s="19"/>
    </row>
    <row r="105" spans="1:8" ht="39" x14ac:dyDescent="0.25">
      <c r="A105" s="18">
        <v>82</v>
      </c>
      <c r="B105" s="19" t="s">
        <v>301</v>
      </c>
      <c r="C105" s="24"/>
      <c r="D105" s="22"/>
      <c r="E105" s="22"/>
      <c r="F105" s="22">
        <f>IF(OR(ISBLANK(D105),ISBLANK(E105)),0,LEFT(D105)*LEFT(E105))</f>
        <v>0</v>
      </c>
      <c r="G105" s="22" t="str">
        <f>VLOOKUP(F105,'Reference Values'!$C$3:$D$17,2,TRUE)</f>
        <v>Not rated</v>
      </c>
      <c r="H105" s="19"/>
    </row>
    <row r="106" spans="1:8" x14ac:dyDescent="0.25">
      <c r="A106" s="21" t="s">
        <v>264</v>
      </c>
      <c r="C106" s="25"/>
      <c r="D106" s="23"/>
      <c r="E106" s="23"/>
      <c r="F106" s="23"/>
      <c r="G106" s="23"/>
    </row>
    <row r="107" spans="1:8" ht="39" x14ac:dyDescent="0.25">
      <c r="A107" s="18">
        <v>83</v>
      </c>
      <c r="B107" s="19" t="s">
        <v>278</v>
      </c>
      <c r="C107" s="24" t="s">
        <v>195</v>
      </c>
      <c r="D107" s="22"/>
      <c r="E107" s="22"/>
      <c r="F107" s="22">
        <f t="shared" si="4"/>
        <v>0</v>
      </c>
      <c r="G107" s="22" t="str">
        <f>VLOOKUP(F107,'Reference Values'!$C$3:$D$17,2,TRUE)</f>
        <v>Not rated</v>
      </c>
      <c r="H107" s="19"/>
    </row>
    <row r="108" spans="1:8" ht="51.75" x14ac:dyDescent="0.25">
      <c r="A108" s="18">
        <v>84</v>
      </c>
      <c r="B108" s="19" t="s">
        <v>261</v>
      </c>
      <c r="C108" s="24" t="s">
        <v>192</v>
      </c>
      <c r="D108" s="22"/>
      <c r="E108" s="22"/>
      <c r="F108" s="22">
        <f t="shared" si="4"/>
        <v>0</v>
      </c>
      <c r="G108" s="22" t="str">
        <f>VLOOKUP(F108,'Reference Values'!$C$3:$D$17,2,TRUE)</f>
        <v>Not rated</v>
      </c>
      <c r="H108" s="19"/>
    </row>
    <row r="109" spans="1:8" ht="39" x14ac:dyDescent="0.25">
      <c r="A109" s="18">
        <v>85</v>
      </c>
      <c r="B109" s="19" t="s">
        <v>262</v>
      </c>
      <c r="C109" s="24" t="s">
        <v>192</v>
      </c>
      <c r="D109" s="22"/>
      <c r="E109" s="22"/>
      <c r="F109" s="22">
        <f t="shared" si="4"/>
        <v>0</v>
      </c>
      <c r="G109" s="22" t="str">
        <f>VLOOKUP(F109,'Reference Values'!$C$3:$D$17,2,TRUE)</f>
        <v>Not rated</v>
      </c>
      <c r="H109" s="19"/>
    </row>
    <row r="110" spans="1:8" ht="39" x14ac:dyDescent="0.25">
      <c r="A110" s="18">
        <v>86</v>
      </c>
      <c r="B110" s="19" t="s">
        <v>263</v>
      </c>
      <c r="C110" s="24" t="s">
        <v>191</v>
      </c>
      <c r="D110" s="22"/>
      <c r="E110" s="22"/>
      <c r="F110" s="22">
        <f t="shared" si="4"/>
        <v>0</v>
      </c>
      <c r="G110" s="22" t="str">
        <f>VLOOKUP(F110,'Reference Values'!$C$3:$D$17,2,TRUE)</f>
        <v>Not rated</v>
      </c>
      <c r="H110" s="19"/>
    </row>
    <row r="111" spans="1:8" ht="39" x14ac:dyDescent="0.25">
      <c r="A111" s="18">
        <v>87</v>
      </c>
      <c r="B111" s="19" t="s">
        <v>265</v>
      </c>
      <c r="C111" s="24" t="s">
        <v>195</v>
      </c>
      <c r="D111" s="22"/>
      <c r="E111" s="22"/>
      <c r="F111" s="22">
        <f t="shared" si="4"/>
        <v>0</v>
      </c>
      <c r="G111" s="22" t="str">
        <f>VLOOKUP(F111,'Reference Values'!$C$3:$D$17,2,TRUE)</f>
        <v>Not rated</v>
      </c>
      <c r="H111" s="19"/>
    </row>
    <row r="112" spans="1:8" ht="39" x14ac:dyDescent="0.25">
      <c r="A112" s="18">
        <v>88</v>
      </c>
      <c r="B112" s="19" t="s">
        <v>266</v>
      </c>
      <c r="C112" s="24" t="s">
        <v>195</v>
      </c>
      <c r="D112" s="22"/>
      <c r="E112" s="22"/>
      <c r="F112" s="22">
        <f t="shared" si="4"/>
        <v>0</v>
      </c>
      <c r="G112" s="22" t="str">
        <f>VLOOKUP(F112,'Reference Values'!$C$3:$D$17,2,TRUE)</f>
        <v>Not rated</v>
      </c>
      <c r="H112" s="19"/>
    </row>
    <row r="113" spans="1:8" ht="39" x14ac:dyDescent="0.25">
      <c r="A113" s="18">
        <v>89</v>
      </c>
      <c r="B113" s="19" t="s">
        <v>267</v>
      </c>
      <c r="C113" s="24" t="s">
        <v>195</v>
      </c>
      <c r="D113" s="22"/>
      <c r="E113" s="22"/>
      <c r="F113" s="22">
        <f t="shared" si="4"/>
        <v>0</v>
      </c>
      <c r="G113" s="22" t="str">
        <f>VLOOKUP(F113,'Reference Values'!$C$3:$D$17,2,TRUE)</f>
        <v>Not rated</v>
      </c>
      <c r="H113" s="19"/>
    </row>
    <row r="114" spans="1:8" ht="39" x14ac:dyDescent="0.25">
      <c r="A114" s="18">
        <v>90</v>
      </c>
      <c r="B114" s="19" t="s">
        <v>268</v>
      </c>
      <c r="C114" s="24" t="s">
        <v>195</v>
      </c>
      <c r="D114" s="22"/>
      <c r="E114" s="22"/>
      <c r="F114" s="22">
        <f t="shared" si="4"/>
        <v>0</v>
      </c>
      <c r="G114" s="22" t="str">
        <f>VLOOKUP(F114,'Reference Values'!$C$3:$D$17,2,TRUE)</f>
        <v>Not rated</v>
      </c>
      <c r="H114" s="19"/>
    </row>
    <row r="115" spans="1:8" ht="51.75" x14ac:dyDescent="0.25">
      <c r="A115" s="18">
        <v>91</v>
      </c>
      <c r="B115" s="19" t="s">
        <v>269</v>
      </c>
      <c r="C115" s="24" t="s">
        <v>195</v>
      </c>
      <c r="D115" s="22"/>
      <c r="E115" s="22"/>
      <c r="F115" s="22">
        <f t="shared" si="4"/>
        <v>0</v>
      </c>
      <c r="G115" s="22" t="str">
        <f>VLOOKUP(F115,'Reference Values'!$C$3:$D$17,2,TRUE)</f>
        <v>Not rated</v>
      </c>
      <c r="H115" s="19"/>
    </row>
    <row r="116" spans="1:8" ht="39" x14ac:dyDescent="0.25">
      <c r="A116" s="18">
        <v>92</v>
      </c>
      <c r="B116" s="19" t="s">
        <v>271</v>
      </c>
      <c r="C116" s="24" t="s">
        <v>195</v>
      </c>
      <c r="D116" s="22"/>
      <c r="E116" s="22"/>
      <c r="F116" s="22">
        <f t="shared" si="4"/>
        <v>0</v>
      </c>
      <c r="G116" s="22" t="str">
        <f>VLOOKUP(F116,'Reference Values'!$C$3:$D$17,2,TRUE)</f>
        <v>Not rated</v>
      </c>
      <c r="H116" s="19"/>
    </row>
    <row r="117" spans="1:8" ht="42.75" customHeight="1" x14ac:dyDescent="0.25">
      <c r="A117" s="18">
        <v>93</v>
      </c>
      <c r="B117" s="19" t="s">
        <v>270</v>
      </c>
      <c r="C117" s="24" t="s">
        <v>192</v>
      </c>
      <c r="D117" s="22"/>
      <c r="E117" s="22"/>
      <c r="F117" s="22">
        <f t="shared" ref="F117:F130" si="5">IF(OR(ISBLANK(D117),ISBLANK(E117)),0,LEFT(D117)*LEFT(E117))</f>
        <v>0</v>
      </c>
      <c r="G117" s="22" t="str">
        <f>VLOOKUP(F117,'Reference Values'!$C$3:$D$17,2,TRUE)</f>
        <v>Not rated</v>
      </c>
      <c r="H117" s="19"/>
    </row>
    <row r="118" spans="1:8" x14ac:dyDescent="0.25">
      <c r="A118" s="21" t="s">
        <v>275</v>
      </c>
      <c r="C118" s="25"/>
      <c r="D118" s="23"/>
      <c r="E118" s="23"/>
      <c r="F118" s="23"/>
      <c r="G118" s="23"/>
    </row>
    <row r="119" spans="1:8" ht="85.5" customHeight="1" x14ac:dyDescent="0.25">
      <c r="A119" s="18">
        <v>94</v>
      </c>
      <c r="B119" s="19" t="s">
        <v>273</v>
      </c>
      <c r="C119" s="24" t="s">
        <v>169</v>
      </c>
      <c r="D119" s="22"/>
      <c r="E119" s="22"/>
      <c r="F119" s="22">
        <f t="shared" si="5"/>
        <v>0</v>
      </c>
      <c r="G119" s="22" t="str">
        <f>VLOOKUP(F119,'Reference Values'!$C$3:$D$17,2,TRUE)</f>
        <v>Not rated</v>
      </c>
      <c r="H119" s="19"/>
    </row>
    <row r="120" spans="1:8" ht="39" x14ac:dyDescent="0.25">
      <c r="A120" s="18">
        <v>95</v>
      </c>
      <c r="B120" s="19" t="s">
        <v>274</v>
      </c>
      <c r="C120" s="24" t="s">
        <v>169</v>
      </c>
      <c r="D120" s="22"/>
      <c r="E120" s="22"/>
      <c r="F120" s="22">
        <f t="shared" si="5"/>
        <v>0</v>
      </c>
      <c r="G120" s="22" t="str">
        <f>VLOOKUP(F120,'Reference Values'!$C$3:$D$17,2,TRUE)</f>
        <v>Not rated</v>
      </c>
      <c r="H120" s="19"/>
    </row>
    <row r="121" spans="1:8" ht="51.75" x14ac:dyDescent="0.25">
      <c r="A121" s="18">
        <v>96</v>
      </c>
      <c r="B121" s="19" t="s">
        <v>276</v>
      </c>
      <c r="C121" s="24" t="s">
        <v>191</v>
      </c>
      <c r="D121" s="22"/>
      <c r="E121" s="22"/>
      <c r="F121" s="22">
        <f t="shared" si="5"/>
        <v>0</v>
      </c>
      <c r="G121" s="22" t="str">
        <f>VLOOKUP(F121,'Reference Values'!$C$3:$D$17,2,TRUE)</f>
        <v>Not rated</v>
      </c>
      <c r="H121" s="19"/>
    </row>
    <row r="122" spans="1:8" ht="39" x14ac:dyDescent="0.25">
      <c r="A122" s="18">
        <v>97</v>
      </c>
      <c r="B122" s="19" t="s">
        <v>277</v>
      </c>
      <c r="C122" s="24" t="s">
        <v>191</v>
      </c>
      <c r="D122" s="22"/>
      <c r="E122" s="22"/>
      <c r="F122" s="22">
        <f t="shared" si="5"/>
        <v>0</v>
      </c>
      <c r="G122" s="22" t="str">
        <f>VLOOKUP(F122,'Reference Values'!$C$3:$D$17,2,TRUE)</f>
        <v>Not rated</v>
      </c>
      <c r="H122" s="19"/>
    </row>
    <row r="123" spans="1:8" ht="39" x14ac:dyDescent="0.25">
      <c r="A123" s="18">
        <v>98</v>
      </c>
      <c r="B123" s="19" t="s">
        <v>304</v>
      </c>
      <c r="C123" s="24" t="s">
        <v>192</v>
      </c>
      <c r="D123" s="22"/>
      <c r="E123" s="22"/>
      <c r="F123" s="22">
        <f t="shared" si="5"/>
        <v>0</v>
      </c>
      <c r="G123" s="22" t="str">
        <f>VLOOKUP(F123,'Reference Values'!$C$3:$D$17,2,TRUE)</f>
        <v>Not rated</v>
      </c>
      <c r="H123" s="19"/>
    </row>
    <row r="124" spans="1:8" ht="51.75" x14ac:dyDescent="0.25">
      <c r="A124" s="18">
        <v>99</v>
      </c>
      <c r="B124" s="19" t="s">
        <v>279</v>
      </c>
      <c r="C124" s="24" t="s">
        <v>191</v>
      </c>
      <c r="D124" s="22"/>
      <c r="E124" s="22"/>
      <c r="F124" s="22">
        <f t="shared" si="5"/>
        <v>0</v>
      </c>
      <c r="G124" s="22" t="str">
        <f>VLOOKUP(F124,'Reference Values'!$C$3:$D$17,2,TRUE)</f>
        <v>Not rated</v>
      </c>
      <c r="H124" s="19"/>
    </row>
    <row r="125" spans="1:8" ht="39" x14ac:dyDescent="0.25">
      <c r="A125" s="18">
        <v>100</v>
      </c>
      <c r="B125" s="19" t="s">
        <v>280</v>
      </c>
      <c r="C125" s="24" t="s">
        <v>191</v>
      </c>
      <c r="D125" s="22"/>
      <c r="E125" s="22"/>
      <c r="F125" s="22">
        <f t="shared" si="5"/>
        <v>0</v>
      </c>
      <c r="G125" s="22" t="str">
        <f>VLOOKUP(F125,'Reference Values'!$C$3:$D$17,2,TRUE)</f>
        <v>Not rated</v>
      </c>
      <c r="H125" s="19"/>
    </row>
    <row r="126" spans="1:8" ht="51.75" x14ac:dyDescent="0.25">
      <c r="A126" s="18">
        <v>101</v>
      </c>
      <c r="B126" s="19" t="s">
        <v>281</v>
      </c>
      <c r="C126" s="24" t="s">
        <v>282</v>
      </c>
      <c r="D126" s="22"/>
      <c r="E126" s="22"/>
      <c r="F126" s="22">
        <f t="shared" si="5"/>
        <v>0</v>
      </c>
      <c r="G126" s="22" t="str">
        <f>VLOOKUP(F126,'Reference Values'!$C$3:$D$17,2,TRUE)</f>
        <v>Not rated</v>
      </c>
      <c r="H126" s="19"/>
    </row>
    <row r="127" spans="1:8" ht="39" x14ac:dyDescent="0.25">
      <c r="A127" s="18">
        <v>102</v>
      </c>
      <c r="B127" s="19" t="s">
        <v>283</v>
      </c>
      <c r="C127" s="24" t="s">
        <v>284</v>
      </c>
      <c r="D127" s="22"/>
      <c r="E127" s="22"/>
      <c r="F127" s="22">
        <f t="shared" si="5"/>
        <v>0</v>
      </c>
      <c r="G127" s="22" t="str">
        <f>VLOOKUP(F127,'Reference Values'!$C$3:$D$17,2,TRUE)</f>
        <v>Not rated</v>
      </c>
      <c r="H127" s="19"/>
    </row>
    <row r="128" spans="1:8" ht="51.75" x14ac:dyDescent="0.25">
      <c r="A128" s="18">
        <v>103</v>
      </c>
      <c r="B128" s="19" t="s">
        <v>285</v>
      </c>
      <c r="C128" s="24" t="s">
        <v>191</v>
      </c>
      <c r="D128" s="22"/>
      <c r="E128" s="22"/>
      <c r="F128" s="22">
        <f t="shared" si="5"/>
        <v>0</v>
      </c>
      <c r="G128" s="22" t="str">
        <f>VLOOKUP(F128,'Reference Values'!$C$3:$D$17,2,TRUE)</f>
        <v>Not rated</v>
      </c>
      <c r="H128" s="19"/>
    </row>
    <row r="129" spans="1:8" ht="39" x14ac:dyDescent="0.25">
      <c r="A129" s="18">
        <v>104</v>
      </c>
      <c r="B129" s="19" t="s">
        <v>286</v>
      </c>
      <c r="C129" s="24" t="s">
        <v>191</v>
      </c>
      <c r="D129" s="22"/>
      <c r="E129" s="22"/>
      <c r="F129" s="22">
        <f t="shared" si="5"/>
        <v>0</v>
      </c>
      <c r="G129" s="22" t="str">
        <f>VLOOKUP(F129,'Reference Values'!$C$3:$D$17,2,TRUE)</f>
        <v>Not rated</v>
      </c>
      <c r="H129" s="19"/>
    </row>
    <row r="130" spans="1:8" ht="39" x14ac:dyDescent="0.25">
      <c r="A130" s="18">
        <v>105</v>
      </c>
      <c r="B130" s="19" t="s">
        <v>287</v>
      </c>
      <c r="C130" s="24" t="s">
        <v>191</v>
      </c>
      <c r="D130" s="22"/>
      <c r="E130" s="22"/>
      <c r="F130" s="22">
        <f t="shared" si="5"/>
        <v>0</v>
      </c>
      <c r="G130" s="22" t="str">
        <f>VLOOKUP(F130,'Reference Values'!$C$3:$D$17,2,TRUE)</f>
        <v>Not rated</v>
      </c>
      <c r="H130" s="19"/>
    </row>
    <row r="131" spans="1:8" ht="39" x14ac:dyDescent="0.25">
      <c r="A131" s="18">
        <v>106</v>
      </c>
      <c r="B131" s="19" t="s">
        <v>288</v>
      </c>
      <c r="C131" s="24" t="s">
        <v>191</v>
      </c>
      <c r="D131" s="22"/>
      <c r="E131" s="22"/>
      <c r="F131" s="22">
        <f t="shared" ref="F131:F132" si="6">IF(OR(ISBLANK(D131),ISBLANK(E131)),0,LEFT(D131)*LEFT(E131))</f>
        <v>0</v>
      </c>
      <c r="G131" s="22" t="str">
        <f>VLOOKUP(F131,'Reference Values'!$C$3:$D$17,2,TRUE)</f>
        <v>Not rated</v>
      </c>
      <c r="H131" s="19"/>
    </row>
    <row r="132" spans="1:8" ht="51.75" x14ac:dyDescent="0.25">
      <c r="A132" s="18">
        <v>107</v>
      </c>
      <c r="B132" s="19" t="s">
        <v>289</v>
      </c>
      <c r="C132" s="24" t="s">
        <v>191</v>
      </c>
      <c r="D132" s="22"/>
      <c r="E132" s="22"/>
      <c r="F132" s="22">
        <f t="shared" si="6"/>
        <v>0</v>
      </c>
      <c r="G132" s="22" t="str">
        <f>VLOOKUP(F132,'Reference Values'!$C$3:$D$17,2,TRUE)</f>
        <v>Not rated</v>
      </c>
      <c r="H132" s="19"/>
    </row>
    <row r="133" spans="1:8" x14ac:dyDescent="0.25">
      <c r="A133" s="21" t="s">
        <v>305</v>
      </c>
      <c r="C133" s="25"/>
      <c r="D133" s="23"/>
      <c r="E133" s="23"/>
      <c r="F133" s="23"/>
      <c r="G133" s="23"/>
    </row>
    <row r="134" spans="1:8" ht="39" x14ac:dyDescent="0.25">
      <c r="A134" s="18">
        <v>108</v>
      </c>
      <c r="B134" s="19" t="s">
        <v>306</v>
      </c>
      <c r="C134" s="24" t="s">
        <v>307</v>
      </c>
      <c r="D134" s="22"/>
      <c r="E134" s="22"/>
      <c r="F134" s="22">
        <f t="shared" ref="F134:F137" si="7">IF(OR(ISBLANK(D134),ISBLANK(E134)),0,LEFT(D134)*LEFT(E134))</f>
        <v>0</v>
      </c>
      <c r="G134" s="22" t="str">
        <f>VLOOKUP(F134,'Reference Values'!$C$3:$D$17,2,TRUE)</f>
        <v>Not rated</v>
      </c>
      <c r="H134" s="19"/>
    </row>
    <row r="135" spans="1:8" ht="39" x14ac:dyDescent="0.25">
      <c r="A135" s="18">
        <v>109</v>
      </c>
      <c r="B135" s="19" t="s">
        <v>308</v>
      </c>
      <c r="C135" s="24" t="s">
        <v>309</v>
      </c>
      <c r="D135" s="22"/>
      <c r="E135" s="22"/>
      <c r="F135" s="22">
        <f t="shared" si="7"/>
        <v>0</v>
      </c>
      <c r="G135" s="22" t="str">
        <f>VLOOKUP(F135,'Reference Values'!$C$3:$D$17,2,TRUE)</f>
        <v>Not rated</v>
      </c>
      <c r="H135" s="19"/>
    </row>
    <row r="136" spans="1:8" ht="43.5" customHeight="1" x14ac:dyDescent="0.25">
      <c r="A136" s="18">
        <v>110</v>
      </c>
      <c r="B136" s="19" t="s">
        <v>310</v>
      </c>
      <c r="C136" s="24" t="s">
        <v>311</v>
      </c>
      <c r="D136" s="22"/>
      <c r="E136" s="22"/>
      <c r="F136" s="22">
        <f t="shared" si="7"/>
        <v>0</v>
      </c>
      <c r="G136" s="22" t="str">
        <f>VLOOKUP(F136,'Reference Values'!$C$3:$D$17,2,TRUE)</f>
        <v>Not rated</v>
      </c>
      <c r="H136" s="19"/>
    </row>
    <row r="137" spans="1:8" ht="51.75" x14ac:dyDescent="0.25">
      <c r="A137" s="18">
        <v>111</v>
      </c>
      <c r="B137" s="19" t="s">
        <v>312</v>
      </c>
      <c r="C137" s="24" t="s">
        <v>311</v>
      </c>
      <c r="D137" s="22"/>
      <c r="E137" s="22"/>
      <c r="F137" s="22">
        <f t="shared" si="7"/>
        <v>0</v>
      </c>
      <c r="G137" s="22" t="str">
        <f>VLOOKUP(F137,'Reference Values'!$C$3:$D$17,2,TRUE)</f>
        <v>Not rated</v>
      </c>
      <c r="H137" s="19"/>
    </row>
    <row r="138" spans="1:8" x14ac:dyDescent="0.25">
      <c r="A138" s="18"/>
      <c r="B138" s="19"/>
      <c r="C138" s="24"/>
      <c r="D138" s="22"/>
      <c r="E138" s="22"/>
      <c r="F138" s="22">
        <f t="shared" ref="F138:F141" si="8">IF(OR(ISBLANK(D138),ISBLANK(E138)),0,LEFT(D138)*LEFT(E138))</f>
        <v>0</v>
      </c>
      <c r="G138" s="22" t="str">
        <f>VLOOKUP(F138,'Reference Values'!$C$3:$D$17,2,TRUE)</f>
        <v>Not rated</v>
      </c>
      <c r="H138" s="19"/>
    </row>
    <row r="139" spans="1:8" x14ac:dyDescent="0.25">
      <c r="A139" s="18"/>
      <c r="B139" s="19"/>
      <c r="C139" s="24"/>
      <c r="D139" s="22"/>
      <c r="E139" s="22"/>
      <c r="F139" s="22">
        <f t="shared" si="8"/>
        <v>0</v>
      </c>
      <c r="G139" s="22" t="str">
        <f>VLOOKUP(F139,'Reference Values'!$C$3:$D$17,2,TRUE)</f>
        <v>Not rated</v>
      </c>
      <c r="H139" s="19"/>
    </row>
    <row r="140" spans="1:8" x14ac:dyDescent="0.25">
      <c r="A140" s="18"/>
      <c r="B140" s="19"/>
      <c r="C140" s="24"/>
      <c r="D140" s="22"/>
      <c r="E140" s="22"/>
      <c r="F140" s="22">
        <f t="shared" si="8"/>
        <v>0</v>
      </c>
      <c r="G140" s="22" t="str">
        <f>VLOOKUP(F140,'Reference Values'!$C$3:$D$17,2,TRUE)</f>
        <v>Not rated</v>
      </c>
      <c r="H140" s="19"/>
    </row>
    <row r="141" spans="1:8" x14ac:dyDescent="0.25">
      <c r="A141" s="18"/>
      <c r="B141" s="19"/>
      <c r="C141" s="24"/>
      <c r="D141" s="22"/>
      <c r="E141" s="22"/>
      <c r="F141" s="22">
        <f t="shared" si="8"/>
        <v>0</v>
      </c>
      <c r="G141" s="22" t="str">
        <f>VLOOKUP(F141,'Reference Values'!$C$3:$D$17,2,TRUE)</f>
        <v>Not rated</v>
      </c>
      <c r="H141" s="19"/>
    </row>
  </sheetData>
  <conditionalFormatting sqref="F3:F13 F15:F20 F22:F25 F27:F28 F56 F53:F54 F63:F73">
    <cfRule type="cellIs" dxfId="47" priority="49" operator="between">
      <formula>10</formula>
      <formula>25</formula>
    </cfRule>
    <cfRule type="cellIs" dxfId="46" priority="50" operator="between">
      <formula>5</formula>
      <formula>9</formula>
    </cfRule>
    <cfRule type="cellIs" dxfId="45" priority="51" operator="between">
      <formula>1</formula>
      <formula>4</formula>
    </cfRule>
  </conditionalFormatting>
  <conditionalFormatting sqref="F29:F35 F8:F13 F37">
    <cfRule type="cellIs" dxfId="44" priority="46" operator="between">
      <formula>10</formula>
      <formula>25</formula>
    </cfRule>
    <cfRule type="cellIs" dxfId="43" priority="47" operator="between">
      <formula>5</formula>
      <formula>9</formula>
    </cfRule>
    <cfRule type="cellIs" dxfId="42" priority="48" operator="between">
      <formula>1</formula>
      <formula>4</formula>
    </cfRule>
  </conditionalFormatting>
  <conditionalFormatting sqref="F38:F40 F42:F51 F55">
    <cfRule type="cellIs" dxfId="41" priority="43" operator="between">
      <formula>10</formula>
      <formula>25</formula>
    </cfRule>
    <cfRule type="cellIs" dxfId="40" priority="44" operator="between">
      <formula>5</formula>
      <formula>9</formula>
    </cfRule>
    <cfRule type="cellIs" dxfId="39" priority="45" operator="between">
      <formula>1</formula>
      <formula>4</formula>
    </cfRule>
  </conditionalFormatting>
  <conditionalFormatting sqref="F74">
    <cfRule type="cellIs" dxfId="38" priority="37" operator="between">
      <formula>10</formula>
      <formula>25</formula>
    </cfRule>
    <cfRule type="cellIs" dxfId="37" priority="38" operator="between">
      <formula>5</formula>
      <formula>9</formula>
    </cfRule>
    <cfRule type="cellIs" dxfId="36" priority="39" operator="between">
      <formula>1</formula>
      <formula>4</formula>
    </cfRule>
  </conditionalFormatting>
  <conditionalFormatting sqref="F75:F78 F80:F88 F90">
    <cfRule type="cellIs" dxfId="35" priority="34" operator="between">
      <formula>10</formula>
      <formula>25</formula>
    </cfRule>
    <cfRule type="cellIs" dxfId="34" priority="35" operator="between">
      <formula>5</formula>
      <formula>9</formula>
    </cfRule>
    <cfRule type="cellIs" dxfId="33" priority="36" operator="between">
      <formula>1</formula>
      <formula>4</formula>
    </cfRule>
  </conditionalFormatting>
  <conditionalFormatting sqref="F91">
    <cfRule type="cellIs" dxfId="32" priority="31" operator="between">
      <formula>10</formula>
      <formula>25</formula>
    </cfRule>
    <cfRule type="cellIs" dxfId="31" priority="32" operator="between">
      <formula>5</formula>
      <formula>9</formula>
    </cfRule>
    <cfRule type="cellIs" dxfId="30" priority="33" operator="between">
      <formula>1</formula>
      <formula>4</formula>
    </cfRule>
  </conditionalFormatting>
  <conditionalFormatting sqref="F92:F105 F107:F115">
    <cfRule type="cellIs" dxfId="29" priority="28" operator="between">
      <formula>10</formula>
      <formula>25</formula>
    </cfRule>
    <cfRule type="cellIs" dxfId="28" priority="29" operator="between">
      <formula>5</formula>
      <formula>9</formula>
    </cfRule>
    <cfRule type="cellIs" dxfId="27" priority="30" operator="between">
      <formula>1</formula>
      <formula>4</formula>
    </cfRule>
  </conditionalFormatting>
  <conditionalFormatting sqref="F116">
    <cfRule type="cellIs" dxfId="26" priority="25" operator="between">
      <formula>10</formula>
      <formula>25</formula>
    </cfRule>
    <cfRule type="cellIs" dxfId="25" priority="26" operator="between">
      <formula>5</formula>
      <formula>9</formula>
    </cfRule>
    <cfRule type="cellIs" dxfId="24" priority="27" operator="between">
      <formula>1</formula>
      <formula>4</formula>
    </cfRule>
  </conditionalFormatting>
  <conditionalFormatting sqref="F117 F119:F130">
    <cfRule type="cellIs" dxfId="23" priority="22" operator="between">
      <formula>10</formula>
      <formula>25</formula>
    </cfRule>
    <cfRule type="cellIs" dxfId="22" priority="23" operator="between">
      <formula>5</formula>
      <formula>9</formula>
    </cfRule>
    <cfRule type="cellIs" dxfId="21" priority="24" operator="between">
      <formula>1</formula>
      <formula>4</formula>
    </cfRule>
  </conditionalFormatting>
  <conditionalFormatting sqref="F58:F60">
    <cfRule type="cellIs" dxfId="20" priority="19" operator="between">
      <formula>10</formula>
      <formula>25</formula>
    </cfRule>
    <cfRule type="cellIs" dxfId="19" priority="20" operator="between">
      <formula>5</formula>
      <formula>9</formula>
    </cfRule>
    <cfRule type="cellIs" dxfId="18" priority="21" operator="between">
      <formula>1</formula>
      <formula>4</formula>
    </cfRule>
  </conditionalFormatting>
  <conditionalFormatting sqref="F61">
    <cfRule type="cellIs" dxfId="17" priority="16" operator="between">
      <formula>10</formula>
      <formula>25</formula>
    </cfRule>
    <cfRule type="cellIs" dxfId="16" priority="17" operator="between">
      <formula>5</formula>
      <formula>9</formula>
    </cfRule>
    <cfRule type="cellIs" dxfId="15" priority="18" operator="between">
      <formula>1</formula>
      <formula>4</formula>
    </cfRule>
  </conditionalFormatting>
  <conditionalFormatting sqref="F131:F132 F24:F25">
    <cfRule type="cellIs" dxfId="14" priority="13" operator="between">
      <formula>10</formula>
      <formula>25</formula>
    </cfRule>
    <cfRule type="cellIs" dxfId="13" priority="14" operator="between">
      <formula>5</formula>
      <formula>9</formula>
    </cfRule>
    <cfRule type="cellIs" dxfId="12" priority="15" operator="between">
      <formula>1</formula>
      <formula>4</formula>
    </cfRule>
  </conditionalFormatting>
  <conditionalFormatting sqref="F98:F101">
    <cfRule type="cellIs" dxfId="11" priority="10" operator="between">
      <formula>10</formula>
      <formula>25</formula>
    </cfRule>
    <cfRule type="cellIs" dxfId="10" priority="11" operator="between">
      <formula>5</formula>
      <formula>9</formula>
    </cfRule>
    <cfRule type="cellIs" dxfId="9" priority="12" operator="between">
      <formula>1</formula>
      <formula>4</formula>
    </cfRule>
  </conditionalFormatting>
  <conditionalFormatting sqref="F102:F105">
    <cfRule type="cellIs" dxfId="8" priority="7" operator="between">
      <formula>10</formula>
      <formula>25</formula>
    </cfRule>
    <cfRule type="cellIs" dxfId="7" priority="8" operator="between">
      <formula>5</formula>
      <formula>9</formula>
    </cfRule>
    <cfRule type="cellIs" dxfId="6" priority="9" operator="between">
      <formula>1</formula>
      <formula>4</formula>
    </cfRule>
  </conditionalFormatting>
  <conditionalFormatting sqref="F134:F137">
    <cfRule type="cellIs" dxfId="5" priority="4" operator="between">
      <formula>10</formula>
      <formula>25</formula>
    </cfRule>
    <cfRule type="cellIs" dxfId="4" priority="5" operator="between">
      <formula>5</formula>
      <formula>9</formula>
    </cfRule>
    <cfRule type="cellIs" dxfId="3" priority="6" operator="between">
      <formula>1</formula>
      <formula>4</formula>
    </cfRule>
  </conditionalFormatting>
  <conditionalFormatting sqref="F138:F141">
    <cfRule type="cellIs" dxfId="2" priority="1" operator="between">
      <formula>10</formula>
      <formula>25</formula>
    </cfRule>
    <cfRule type="cellIs" dxfId="1" priority="2" operator="between">
      <formula>5</formula>
      <formula>9</formula>
    </cfRule>
    <cfRule type="cellIs" dxfId="0" priority="3" operator="between">
      <formula>1</formula>
      <formula>4</formula>
    </cfRule>
  </conditionalFormatting>
  <pageMargins left="0.7" right="0.7" top="0.75" bottom="0.75" header="0.3" footer="0.3"/>
  <pageSetup scale="96" fitToHeight="0" orientation="landscape" r:id="rId1"/>
  <headerFooter>
    <oddHeader>&amp;C&amp;F</oddHeader>
    <oddFooter>&amp;R&amp;P of &amp;N&amp;L&amp;"Calibri"&amp;11 Classification: Internal_x000D_&amp;1#&amp;"Calibri"&amp;8 Classification: Internal</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'Reference Values'!$A$18:$A$22</xm:f>
          </x14:formula1>
          <xm:sqref>D15:D20 D27:D35 D3:D13 D37:D40 D42:D51 D53:D56 D58:D61 D63:D78 D80:D88 D107:D117 D119:D132 D22:D25 D90:D105 D134:D141</xm:sqref>
        </x14:dataValidation>
        <x14:dataValidation type="list" allowBlank="1" showInputMessage="1" showErrorMessage="1" xr:uid="{00000000-0002-0000-0000-000001000000}">
          <x14:formula1>
            <xm:f>'Reference Values'!$A$25:$A$29</xm:f>
          </x14:formula1>
          <xm:sqref>E15:E20 E27:E35 E3:E13 E37:E40 E42:E51 E53:E56 E58:E61 E63:E78 E80:E88 E107:E117 E119:E132 E22:E25 E90:E105 E134:E141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B10" sqref="B10"/>
    </sheetView>
  </sheetViews>
  <sheetFormatPr defaultRowHeight="15" x14ac:dyDescent="0.25"/>
  <cols>
    <col min="1" max="1" width="18" customWidth="1"/>
    <col min="2" max="2" width="65.7109375" customWidth="1"/>
    <col min="3" max="3" width="13.7109375" customWidth="1"/>
  </cols>
  <sheetData>
    <row r="1" spans="1:3" x14ac:dyDescent="0.25">
      <c r="A1" s="6" t="s">
        <v>12</v>
      </c>
      <c r="B1" s="6" t="s">
        <v>13</v>
      </c>
      <c r="C1" s="6" t="s">
        <v>14</v>
      </c>
    </row>
    <row r="2" spans="1:3" ht="25.5" x14ac:dyDescent="0.25">
      <c r="A2" s="7" t="s">
        <v>15</v>
      </c>
      <c r="B2" s="8" t="s">
        <v>16</v>
      </c>
      <c r="C2" s="7" t="s">
        <v>17</v>
      </c>
    </row>
    <row r="3" spans="1:3" ht="25.5" x14ac:dyDescent="0.25">
      <c r="A3" s="8" t="s">
        <v>18</v>
      </c>
      <c r="B3" s="8" t="s">
        <v>19</v>
      </c>
      <c r="C3" s="8" t="s">
        <v>20</v>
      </c>
    </row>
    <row r="4" spans="1:3" ht="25.5" x14ac:dyDescent="0.25">
      <c r="A4" s="8" t="s">
        <v>21</v>
      </c>
      <c r="B4" s="8" t="s">
        <v>22</v>
      </c>
      <c r="C4" s="9" t="s">
        <v>23</v>
      </c>
    </row>
    <row r="5" spans="1:3" ht="25.5" x14ac:dyDescent="0.25">
      <c r="A5" s="8" t="s">
        <v>24</v>
      </c>
      <c r="B5" s="8" t="s">
        <v>25</v>
      </c>
      <c r="C5" s="8" t="s">
        <v>26</v>
      </c>
    </row>
    <row r="6" spans="1:3" ht="25.5" x14ac:dyDescent="0.25">
      <c r="A6" s="8" t="s">
        <v>27</v>
      </c>
      <c r="B6" s="8" t="s">
        <v>28</v>
      </c>
      <c r="C6" s="8" t="s">
        <v>29</v>
      </c>
    </row>
    <row r="7" spans="1:3" ht="25.5" x14ac:dyDescent="0.25">
      <c r="A7" s="8" t="s">
        <v>30</v>
      </c>
      <c r="B7" s="8" t="s">
        <v>31</v>
      </c>
      <c r="C7" s="8" t="s">
        <v>32</v>
      </c>
    </row>
    <row r="8" spans="1:3" ht="51" x14ac:dyDescent="0.25">
      <c r="A8" s="8" t="s">
        <v>33</v>
      </c>
      <c r="B8" s="9" t="s">
        <v>34</v>
      </c>
      <c r="C8" s="8" t="s">
        <v>26</v>
      </c>
    </row>
    <row r="9" spans="1:3" ht="25.5" x14ac:dyDescent="0.25">
      <c r="A9" s="8" t="s">
        <v>35</v>
      </c>
      <c r="B9" s="8" t="s">
        <v>36</v>
      </c>
      <c r="C9" s="8" t="s">
        <v>32</v>
      </c>
    </row>
    <row r="10" spans="1:3" ht="38.25" x14ac:dyDescent="0.25">
      <c r="A10" s="9" t="s">
        <v>37</v>
      </c>
      <c r="B10" s="9" t="s">
        <v>38</v>
      </c>
      <c r="C10" s="9" t="s">
        <v>23</v>
      </c>
    </row>
    <row r="11" spans="1:3" ht="51" x14ac:dyDescent="0.25">
      <c r="A11" s="9" t="s">
        <v>39</v>
      </c>
      <c r="B11" s="9" t="s">
        <v>40</v>
      </c>
      <c r="C11" s="9" t="s">
        <v>23</v>
      </c>
    </row>
    <row r="12" spans="1:3" ht="25.5" x14ac:dyDescent="0.25">
      <c r="A12" s="8" t="s">
        <v>41</v>
      </c>
      <c r="B12" s="8" t="s">
        <v>42</v>
      </c>
      <c r="C12" s="8" t="s">
        <v>43</v>
      </c>
    </row>
    <row r="13" spans="1:3" ht="51" x14ac:dyDescent="0.25">
      <c r="A13" s="8" t="s">
        <v>44</v>
      </c>
      <c r="B13" s="8" t="s">
        <v>45</v>
      </c>
      <c r="C13" s="8" t="s">
        <v>26</v>
      </c>
    </row>
    <row r="14" spans="1:3" x14ac:dyDescent="0.25">
      <c r="A14" s="8" t="s">
        <v>46</v>
      </c>
      <c r="B14" s="8" t="s">
        <v>47</v>
      </c>
      <c r="C14" s="8" t="s">
        <v>26</v>
      </c>
    </row>
    <row r="15" spans="1:3" ht="51" x14ac:dyDescent="0.25">
      <c r="A15" s="8" t="s">
        <v>48</v>
      </c>
      <c r="B15" s="8" t="s">
        <v>49</v>
      </c>
      <c r="C15" s="8" t="s">
        <v>26</v>
      </c>
    </row>
    <row r="16" spans="1:3" ht="38.25" x14ac:dyDescent="0.25">
      <c r="A16" s="9" t="s">
        <v>50</v>
      </c>
      <c r="B16" s="9" t="s">
        <v>51</v>
      </c>
      <c r="C16" s="9" t="s">
        <v>23</v>
      </c>
    </row>
    <row r="17" spans="1:3" ht="76.5" x14ac:dyDescent="0.25">
      <c r="A17" s="9" t="s">
        <v>52</v>
      </c>
      <c r="B17" s="9" t="s">
        <v>53</v>
      </c>
      <c r="C17" s="9" t="s">
        <v>23</v>
      </c>
    </row>
    <row r="18" spans="1:3" ht="51" x14ac:dyDescent="0.25">
      <c r="A18" s="8" t="s">
        <v>54</v>
      </c>
      <c r="B18" s="8" t="s">
        <v>55</v>
      </c>
      <c r="C18" s="8" t="s">
        <v>26</v>
      </c>
    </row>
    <row r="19" spans="1:3" ht="38.25" x14ac:dyDescent="0.25">
      <c r="A19" s="8" t="s">
        <v>56</v>
      </c>
      <c r="B19" s="8" t="s">
        <v>57</v>
      </c>
      <c r="C19" s="8" t="s">
        <v>58</v>
      </c>
    </row>
    <row r="20" spans="1:3" ht="38.25" x14ac:dyDescent="0.25">
      <c r="A20" s="8" t="s">
        <v>59</v>
      </c>
      <c r="B20" s="8" t="s">
        <v>60</v>
      </c>
      <c r="C20" s="8" t="s">
        <v>26</v>
      </c>
    </row>
    <row r="21" spans="1:3" ht="51" x14ac:dyDescent="0.25">
      <c r="A21" s="8" t="s">
        <v>61</v>
      </c>
      <c r="B21" s="8" t="s">
        <v>62</v>
      </c>
      <c r="C21" s="7"/>
    </row>
    <row r="22" spans="1:3" ht="38.25" x14ac:dyDescent="0.25">
      <c r="A22" s="8" t="s">
        <v>63</v>
      </c>
      <c r="B22" s="8" t="s">
        <v>64</v>
      </c>
      <c r="C22" s="8" t="s">
        <v>26</v>
      </c>
    </row>
    <row r="23" spans="1:3" ht="25.5" x14ac:dyDescent="0.25">
      <c r="A23" s="8" t="s">
        <v>65</v>
      </c>
      <c r="B23" s="8" t="s">
        <v>66</v>
      </c>
      <c r="C23" s="8" t="s">
        <v>67</v>
      </c>
    </row>
    <row r="24" spans="1:3" ht="38.25" x14ac:dyDescent="0.25">
      <c r="A24" s="8" t="s">
        <v>68</v>
      </c>
      <c r="B24" s="8" t="s">
        <v>69</v>
      </c>
      <c r="C24" s="8" t="s">
        <v>32</v>
      </c>
    </row>
    <row r="25" spans="1:3" ht="25.5" x14ac:dyDescent="0.25">
      <c r="A25" s="8" t="s">
        <v>70</v>
      </c>
      <c r="B25" s="8" t="s">
        <v>71</v>
      </c>
      <c r="C25" s="8" t="s">
        <v>67</v>
      </c>
    </row>
    <row r="26" spans="1:3" ht="25.5" x14ac:dyDescent="0.25">
      <c r="A26" s="8" t="s">
        <v>72</v>
      </c>
      <c r="B26" s="8" t="s">
        <v>73</v>
      </c>
      <c r="C26" s="8" t="s">
        <v>74</v>
      </c>
    </row>
    <row r="27" spans="1:3" ht="25.5" x14ac:dyDescent="0.25">
      <c r="A27" s="8" t="s">
        <v>75</v>
      </c>
      <c r="B27" s="8" t="s">
        <v>76</v>
      </c>
      <c r="C27" s="8" t="s">
        <v>32</v>
      </c>
    </row>
    <row r="28" spans="1:3" ht="114.75" x14ac:dyDescent="0.25">
      <c r="A28" s="9" t="s">
        <v>77</v>
      </c>
      <c r="B28" s="9" t="s">
        <v>78</v>
      </c>
      <c r="C28" s="9" t="s">
        <v>23</v>
      </c>
    </row>
    <row r="29" spans="1:3" ht="25.5" x14ac:dyDescent="0.25">
      <c r="A29" s="9" t="s">
        <v>79</v>
      </c>
      <c r="B29" s="9" t="s">
        <v>80</v>
      </c>
      <c r="C29" s="9" t="s">
        <v>23</v>
      </c>
    </row>
    <row r="30" spans="1:3" ht="25.5" x14ac:dyDescent="0.25">
      <c r="A30" s="9" t="s">
        <v>81</v>
      </c>
      <c r="B30" s="9" t="s">
        <v>82</v>
      </c>
      <c r="C30" s="9" t="s">
        <v>23</v>
      </c>
    </row>
    <row r="31" spans="1:3" ht="25.5" x14ac:dyDescent="0.25">
      <c r="A31" s="8" t="s">
        <v>83</v>
      </c>
      <c r="B31" s="8" t="s">
        <v>84</v>
      </c>
      <c r="C31" s="8" t="s">
        <v>26</v>
      </c>
    </row>
    <row r="32" spans="1:3" ht="38.25" x14ac:dyDescent="0.25">
      <c r="A32" s="8" t="s">
        <v>85</v>
      </c>
      <c r="B32" s="8" t="s">
        <v>86</v>
      </c>
      <c r="C32" s="8" t="s">
        <v>29</v>
      </c>
    </row>
    <row r="33" spans="1:3" ht="38.25" x14ac:dyDescent="0.25">
      <c r="A33" s="8" t="s">
        <v>87</v>
      </c>
      <c r="B33" s="8" t="s">
        <v>88</v>
      </c>
      <c r="C33" s="8" t="s">
        <v>29</v>
      </c>
    </row>
    <row r="34" spans="1:3" x14ac:dyDescent="0.25">
      <c r="A34" s="8" t="s">
        <v>89</v>
      </c>
      <c r="B34" s="8" t="s">
        <v>90</v>
      </c>
      <c r="C34" s="7"/>
    </row>
    <row r="35" spans="1:3" ht="25.5" x14ac:dyDescent="0.25">
      <c r="A35" s="8" t="s">
        <v>91</v>
      </c>
      <c r="B35" s="8" t="s">
        <v>92</v>
      </c>
      <c r="C35" s="8" t="s">
        <v>20</v>
      </c>
    </row>
    <row r="36" spans="1:3" ht="38.25" x14ac:dyDescent="0.25">
      <c r="A36" s="8" t="s">
        <v>93</v>
      </c>
      <c r="B36" s="8" t="s">
        <v>94</v>
      </c>
      <c r="C36" s="8" t="s">
        <v>20</v>
      </c>
    </row>
    <row r="37" spans="1:3" ht="25.5" x14ac:dyDescent="0.25">
      <c r="A37" s="9" t="s">
        <v>95</v>
      </c>
      <c r="B37" s="10" t="s">
        <v>96</v>
      </c>
      <c r="C37" s="9" t="s">
        <v>23</v>
      </c>
    </row>
    <row r="38" spans="1:3" x14ac:dyDescent="0.25">
      <c r="A38" s="9" t="s">
        <v>95</v>
      </c>
      <c r="B38" s="9" t="s">
        <v>97</v>
      </c>
      <c r="C38" s="9" t="s">
        <v>26</v>
      </c>
    </row>
    <row r="39" spans="1:3" ht="76.5" x14ac:dyDescent="0.25">
      <c r="A39" s="9" t="s">
        <v>98</v>
      </c>
      <c r="B39" s="9" t="s">
        <v>99</v>
      </c>
      <c r="C39" s="9" t="s">
        <v>23</v>
      </c>
    </row>
    <row r="40" spans="1:3" ht="38.25" x14ac:dyDescent="0.25">
      <c r="A40" s="9" t="s">
        <v>100</v>
      </c>
      <c r="B40" s="9" t="s">
        <v>101</v>
      </c>
      <c r="C40" s="9" t="s">
        <v>23</v>
      </c>
    </row>
    <row r="41" spans="1:3" ht="25.5" x14ac:dyDescent="0.25">
      <c r="A41" s="9" t="s">
        <v>102</v>
      </c>
      <c r="B41" s="9" t="s">
        <v>103</v>
      </c>
      <c r="C41" s="9" t="s">
        <v>23</v>
      </c>
    </row>
    <row r="42" spans="1:3" ht="51" x14ac:dyDescent="0.25">
      <c r="A42" s="9" t="s">
        <v>104</v>
      </c>
      <c r="B42" s="9" t="s">
        <v>105</v>
      </c>
      <c r="C42" s="9" t="s">
        <v>23</v>
      </c>
    </row>
    <row r="43" spans="1:3" ht="38.25" x14ac:dyDescent="0.25">
      <c r="A43" s="9" t="s">
        <v>106</v>
      </c>
      <c r="B43" s="9" t="s">
        <v>107</v>
      </c>
      <c r="C43" s="9" t="s">
        <v>23</v>
      </c>
    </row>
    <row r="44" spans="1:3" ht="38.25" x14ac:dyDescent="0.25">
      <c r="A44" s="9" t="s">
        <v>108</v>
      </c>
      <c r="B44" s="9" t="s">
        <v>109</v>
      </c>
      <c r="C44" s="9" t="s">
        <v>23</v>
      </c>
    </row>
    <row r="45" spans="1:3" ht="51" x14ac:dyDescent="0.25">
      <c r="A45" s="9" t="s">
        <v>110</v>
      </c>
      <c r="B45" s="9" t="s">
        <v>111</v>
      </c>
      <c r="C45" s="9" t="s">
        <v>23</v>
      </c>
    </row>
    <row r="46" spans="1:3" ht="25.5" x14ac:dyDescent="0.25">
      <c r="A46" s="9" t="s">
        <v>112</v>
      </c>
      <c r="B46" s="9" t="s">
        <v>113</v>
      </c>
      <c r="C46" s="9" t="s">
        <v>23</v>
      </c>
    </row>
    <row r="47" spans="1:3" ht="76.5" x14ac:dyDescent="0.25">
      <c r="A47" s="9" t="s">
        <v>114</v>
      </c>
      <c r="B47" s="9" t="s">
        <v>115</v>
      </c>
      <c r="C47" s="9" t="s">
        <v>23</v>
      </c>
    </row>
    <row r="48" spans="1:3" x14ac:dyDescent="0.25">
      <c r="A48" s="8" t="s">
        <v>116</v>
      </c>
      <c r="B48" s="8" t="s">
        <v>117</v>
      </c>
      <c r="C48" s="8" t="s">
        <v>26</v>
      </c>
    </row>
    <row r="49" spans="1:3" ht="25.5" x14ac:dyDescent="0.25">
      <c r="A49" s="9" t="s">
        <v>118</v>
      </c>
      <c r="B49" s="9" t="s">
        <v>119</v>
      </c>
      <c r="C49" s="9" t="s">
        <v>23</v>
      </c>
    </row>
    <row r="50" spans="1:3" ht="38.25" x14ac:dyDescent="0.25">
      <c r="A50" s="8" t="s">
        <v>120</v>
      </c>
      <c r="B50" s="8" t="s">
        <v>121</v>
      </c>
      <c r="C50" s="7" t="s">
        <v>17</v>
      </c>
    </row>
    <row r="51" spans="1:3" x14ac:dyDescent="0.25">
      <c r="A51" s="11"/>
      <c r="B51" s="11"/>
      <c r="C51" s="11"/>
    </row>
  </sheetData>
  <pageMargins left="0.7" right="0.7" top="0.75" bottom="0.75" header="0.3" footer="0.3"/>
  <pageSetup orientation="portrait" r:id="rId1"/>
  <headerFooter>
    <oddFooter>&amp;L&amp;1#&amp;"Calibri"&amp;8 Classification: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A13" sqref="A13"/>
    </sheetView>
  </sheetViews>
  <sheetFormatPr defaultRowHeight="15" x14ac:dyDescent="0.25"/>
  <cols>
    <col min="1" max="1" width="50.85546875" customWidth="1"/>
    <col min="3" max="3" width="4.42578125" customWidth="1"/>
    <col min="4" max="4" width="29.5703125" customWidth="1"/>
  </cols>
  <sheetData>
    <row r="1" spans="1:4" x14ac:dyDescent="0.25">
      <c r="A1" s="12" t="s">
        <v>122</v>
      </c>
      <c r="C1" s="2"/>
      <c r="D1" s="16" t="s">
        <v>135</v>
      </c>
    </row>
    <row r="2" spans="1:4" x14ac:dyDescent="0.25">
      <c r="A2" s="13" t="s">
        <v>123</v>
      </c>
      <c r="C2" s="2"/>
      <c r="D2" s="4" t="s">
        <v>136</v>
      </c>
    </row>
    <row r="3" spans="1:4" x14ac:dyDescent="0.25">
      <c r="A3" s="13" t="s">
        <v>124</v>
      </c>
      <c r="C3" s="2">
        <v>0</v>
      </c>
      <c r="D3" s="2" t="s">
        <v>137</v>
      </c>
    </row>
    <row r="4" spans="1:4" x14ac:dyDescent="0.25">
      <c r="A4" s="13" t="s">
        <v>125</v>
      </c>
      <c r="C4" s="2">
        <v>1</v>
      </c>
      <c r="D4" s="2" t="s">
        <v>138</v>
      </c>
    </row>
    <row r="5" spans="1:4" x14ac:dyDescent="0.25">
      <c r="A5" s="14" t="s">
        <v>126</v>
      </c>
      <c r="C5" s="2">
        <v>2</v>
      </c>
      <c r="D5" s="2" t="s">
        <v>138</v>
      </c>
    </row>
    <row r="6" spans="1:4" x14ac:dyDescent="0.25">
      <c r="A6" s="14" t="s">
        <v>127</v>
      </c>
      <c r="C6" s="2">
        <v>3</v>
      </c>
      <c r="D6" s="2" t="s">
        <v>138</v>
      </c>
    </row>
    <row r="7" spans="1:4" x14ac:dyDescent="0.25">
      <c r="A7" s="14" t="s">
        <v>128</v>
      </c>
      <c r="C7" s="2">
        <v>4</v>
      </c>
      <c r="D7" s="2" t="s">
        <v>138</v>
      </c>
    </row>
    <row r="8" spans="1:4" x14ac:dyDescent="0.25">
      <c r="A8" s="14" t="s">
        <v>129</v>
      </c>
      <c r="C8" s="2">
        <v>5</v>
      </c>
      <c r="D8" s="17" t="s">
        <v>139</v>
      </c>
    </row>
    <row r="9" spans="1:4" x14ac:dyDescent="0.25">
      <c r="A9" s="14" t="s">
        <v>130</v>
      </c>
      <c r="C9" s="2">
        <v>6</v>
      </c>
      <c r="D9" s="17" t="s">
        <v>139</v>
      </c>
    </row>
    <row r="10" spans="1:4" x14ac:dyDescent="0.25">
      <c r="C10" s="2">
        <v>8</v>
      </c>
      <c r="D10" s="2" t="s">
        <v>139</v>
      </c>
    </row>
    <row r="11" spans="1:4" x14ac:dyDescent="0.25">
      <c r="A11" s="12" t="s">
        <v>145</v>
      </c>
      <c r="C11" s="2">
        <v>9</v>
      </c>
      <c r="D11" s="2" t="s">
        <v>140</v>
      </c>
    </row>
    <row r="12" spans="1:4" x14ac:dyDescent="0.25">
      <c r="A12" s="20" t="s">
        <v>189</v>
      </c>
      <c r="C12" s="2">
        <v>10</v>
      </c>
      <c r="D12" s="2" t="s">
        <v>140</v>
      </c>
    </row>
    <row r="13" spans="1:4" x14ac:dyDescent="0.25">
      <c r="A13" s="20" t="s">
        <v>188</v>
      </c>
      <c r="C13" s="2">
        <v>12</v>
      </c>
      <c r="D13" s="2" t="s">
        <v>140</v>
      </c>
    </row>
    <row r="14" spans="1:4" x14ac:dyDescent="0.25">
      <c r="A14" s="20" t="s">
        <v>146</v>
      </c>
      <c r="C14" s="2">
        <v>15</v>
      </c>
      <c r="D14" s="2" t="s">
        <v>140</v>
      </c>
    </row>
    <row r="15" spans="1:4" x14ac:dyDescent="0.25">
      <c r="C15" s="2">
        <v>16</v>
      </c>
      <c r="D15" s="2" t="s">
        <v>140</v>
      </c>
    </row>
    <row r="16" spans="1:4" x14ac:dyDescent="0.25">
      <c r="C16" s="2">
        <v>20</v>
      </c>
      <c r="D16" s="2" t="s">
        <v>141</v>
      </c>
    </row>
    <row r="17" spans="1:4" x14ac:dyDescent="0.25">
      <c r="A17" s="1" t="s">
        <v>0</v>
      </c>
      <c r="C17" s="2">
        <v>25</v>
      </c>
      <c r="D17" s="2" t="s">
        <v>141</v>
      </c>
    </row>
    <row r="18" spans="1:4" x14ac:dyDescent="0.25">
      <c r="A18" s="2" t="s">
        <v>1</v>
      </c>
    </row>
    <row r="19" spans="1:4" x14ac:dyDescent="0.25">
      <c r="A19" s="2" t="s">
        <v>2</v>
      </c>
    </row>
    <row r="20" spans="1:4" x14ac:dyDescent="0.25">
      <c r="A20" s="2" t="s">
        <v>3</v>
      </c>
    </row>
    <row r="21" spans="1:4" x14ac:dyDescent="0.25">
      <c r="A21" s="2" t="s">
        <v>4</v>
      </c>
    </row>
    <row r="22" spans="1:4" x14ac:dyDescent="0.25">
      <c r="A22" s="2" t="s">
        <v>5</v>
      </c>
    </row>
    <row r="23" spans="1:4" x14ac:dyDescent="0.25">
      <c r="A23" s="3"/>
    </row>
    <row r="24" spans="1:4" x14ac:dyDescent="0.25">
      <c r="A24" s="5" t="s">
        <v>6</v>
      </c>
    </row>
    <row r="25" spans="1:4" x14ac:dyDescent="0.25">
      <c r="A25" s="2" t="s">
        <v>7</v>
      </c>
    </row>
    <row r="26" spans="1:4" x14ac:dyDescent="0.25">
      <c r="A26" s="2" t="s">
        <v>8</v>
      </c>
    </row>
    <row r="27" spans="1:4" x14ac:dyDescent="0.25">
      <c r="A27" s="2" t="s">
        <v>9</v>
      </c>
    </row>
    <row r="28" spans="1:4" x14ac:dyDescent="0.25">
      <c r="A28" s="2" t="s">
        <v>10</v>
      </c>
    </row>
    <row r="29" spans="1:4" x14ac:dyDescent="0.25">
      <c r="A29" s="2" t="s">
        <v>11</v>
      </c>
    </row>
  </sheetData>
  <pageMargins left="0.7" right="0.7" top="0.75" bottom="0.75" header="0.3" footer="0.3"/>
  <pageSetup orientation="portrait" r:id="rId1"/>
  <headerFooter>
    <oddFooter>&amp;L&amp;1#&amp;"Calibri"&amp;8 Classification: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Risks</vt:lpstr>
      <vt:lpstr>Terms &amp; Definitions</vt:lpstr>
      <vt:lpstr>Reference Values</vt:lpstr>
    </vt:vector>
  </TitlesOfParts>
  <Company>MCAP</Company>
  <LinksUpToDate>false</LinksUpToDate>
  <SharedDoc>false</SharedDoc>
  <HyperlinkBase>https://management.simplicable.com/management/new/130-project-risks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Taylashev</dc:creator>
  <cp:lastModifiedBy>Eugene Taylashev</cp:lastModifiedBy>
  <cp:lastPrinted>2019-02-01T15:39:03Z</cp:lastPrinted>
  <dcterms:created xsi:type="dcterms:W3CDTF">2017-11-06T14:25:57Z</dcterms:created>
  <dcterms:modified xsi:type="dcterms:W3CDTF">2019-02-01T19:21:35Z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580d5ef-8afe-4baa-a0a0-51d360a268d9_Enabled">
    <vt:lpwstr>True</vt:lpwstr>
  </property>
  <property fmtid="{D5CDD505-2E9C-101B-9397-08002B2CF9AE}" pid="3" name="MSIP_Label_8580d5ef-8afe-4baa-a0a0-51d360a268d9_SiteId">
    <vt:lpwstr>8c537a09-81fc-48f4-bba9-a347fea2523b</vt:lpwstr>
  </property>
  <property fmtid="{D5CDD505-2E9C-101B-9397-08002B2CF9AE}" pid="4" name="MSIP_Label_8580d5ef-8afe-4baa-a0a0-51d360a268d9_Owner">
    <vt:lpwstr>M34913@mcap.com</vt:lpwstr>
  </property>
  <property fmtid="{D5CDD505-2E9C-101B-9397-08002B2CF9AE}" pid="5" name="MSIP_Label_8580d5ef-8afe-4baa-a0a0-51d360a268d9_SetDate">
    <vt:lpwstr>2019-02-01T14:26:41.6539387Z</vt:lpwstr>
  </property>
  <property fmtid="{D5CDD505-2E9C-101B-9397-08002B2CF9AE}" pid="6" name="MSIP_Label_8580d5ef-8afe-4baa-a0a0-51d360a268d9_Name">
    <vt:lpwstr>Internal</vt:lpwstr>
  </property>
  <property fmtid="{D5CDD505-2E9C-101B-9397-08002B2CF9AE}" pid="7" name="MSIP_Label_8580d5ef-8afe-4baa-a0a0-51d360a268d9_Application">
    <vt:lpwstr>Microsoft Azure Information Protection</vt:lpwstr>
  </property>
  <property fmtid="{D5CDD505-2E9C-101B-9397-08002B2CF9AE}" pid="8" name="MSIP_Label_8580d5ef-8afe-4baa-a0a0-51d360a268d9_Extended_MSFT_Method">
    <vt:lpwstr>Automatic</vt:lpwstr>
  </property>
  <property fmtid="{D5CDD505-2E9C-101B-9397-08002B2CF9AE}" pid="9" name="Sensitivity">
    <vt:lpwstr>Internal</vt:lpwstr>
  </property>
</Properties>
</file>