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7795" windowHeight="11055"/>
  </bookViews>
  <sheets>
    <sheet name="Risk" sheetId="1" r:id="rId1"/>
    <sheet name="Terms &amp; Definitions" sheetId="2" r:id="rId2"/>
    <sheet name="Reference Values" sheetId="3" r:id="rId3"/>
  </sheets>
  <calcPr calcId="145621" calcOnSave="0"/>
</workbook>
</file>

<file path=xl/calcChain.xml><?xml version="1.0" encoding="utf-8"?>
<calcChain xmlns="http://schemas.openxmlformats.org/spreadsheetml/2006/main">
  <c r="G15" i="1" l="1"/>
  <c r="G14" i="1"/>
  <c r="G13" i="1"/>
  <c r="G12" i="1"/>
  <c r="G11" i="1"/>
  <c r="G10" i="1"/>
  <c r="G9" i="1"/>
  <c r="G8" i="1"/>
  <c r="G7" i="1"/>
  <c r="G6" i="1"/>
  <c r="G5" i="1"/>
  <c r="G4" i="1"/>
  <c r="G2" i="1"/>
  <c r="F15" i="1"/>
  <c r="F14" i="1"/>
  <c r="F13" i="1"/>
  <c r="F12" i="1"/>
  <c r="F11" i="1"/>
  <c r="F10" i="1"/>
  <c r="F9" i="1"/>
  <c r="F8" i="1"/>
  <c r="F7" i="1"/>
  <c r="F6" i="1"/>
  <c r="F5" i="1"/>
  <c r="F3" i="1"/>
  <c r="G3" i="1" s="1"/>
  <c r="F2" i="1"/>
  <c r="F4" i="1"/>
</calcChain>
</file>

<file path=xl/comments1.xml><?xml version="1.0" encoding="utf-8"?>
<comments xmlns="http://schemas.openxmlformats.org/spreadsheetml/2006/main">
  <authors>
    <author>Eugene Taylashev</author>
    <author>hp</author>
  </authors>
  <commentList>
    <comment ref="A1" authorId="0">
      <text>
        <r>
          <rPr>
            <b/>
            <sz val="9"/>
            <color indexed="81"/>
            <rFont val="Tahoma"/>
            <charset val="1"/>
          </rPr>
          <t>Risk ID:</t>
        </r>
        <r>
          <rPr>
            <sz val="9"/>
            <color indexed="81"/>
            <rFont val="Tahoma"/>
            <family val="2"/>
          </rPr>
          <t xml:space="preserve"> a simple number for reference</t>
        </r>
        <r>
          <rPr>
            <sz val="9"/>
            <color indexed="81"/>
            <rFont val="Tahoma"/>
            <charset val="1"/>
          </rPr>
          <t xml:space="preserve">
</t>
        </r>
      </text>
    </comment>
    <comment ref="C1" authorId="1">
      <text>
        <r>
          <rPr>
            <b/>
            <sz val="9"/>
            <color indexed="81"/>
            <rFont val="Tahoma"/>
            <family val="2"/>
          </rPr>
          <t>Consequence</t>
        </r>
        <r>
          <rPr>
            <sz val="9"/>
            <color indexed="81"/>
            <rFont val="Tahoma"/>
            <family val="2"/>
          </rPr>
          <t xml:space="preserve"> - outcome of an event affecting MCAP’s objectives</t>
        </r>
      </text>
    </comment>
    <comment ref="D1" authorId="0">
      <text>
        <r>
          <rPr>
            <b/>
            <sz val="9"/>
            <color indexed="81"/>
            <rFont val="Tahoma"/>
            <family val="2"/>
          </rPr>
          <t>Impact</t>
        </r>
        <r>
          <rPr>
            <sz val="9"/>
            <color indexed="81"/>
            <rFont val="Tahoma"/>
            <family val="2"/>
          </rPr>
          <t xml:space="preserve"> - The assessed potential impact resulting from a compromise of the confidentiality, integrity, or
availability of an information type, expressed as a value of low, moderate, or high.</t>
        </r>
      </text>
    </comment>
    <comment ref="E1" authorId="1">
      <text>
        <r>
          <rPr>
            <b/>
            <sz val="9"/>
            <color indexed="81"/>
            <rFont val="Tahoma"/>
            <family val="2"/>
          </rPr>
          <t>Probability</t>
        </r>
        <r>
          <rPr>
            <sz val="9"/>
            <color indexed="81"/>
            <rFont val="Tahoma"/>
            <family val="2"/>
          </rPr>
          <t xml:space="preserve"> - a weighted factor based on a subjective analysis of the likelihood of occurrence that a given threat is capable of exploiting a given vulnerability or a set of vulnerabilities.
For Probability consider the following frequency guideline:
* Exceptional - few times per century
* Very Unlikely - once a decade
* Unlikely - once a year
* Possible - once a month
* Likely - every few days
* Frequent - several times a day</t>
        </r>
      </text>
    </comment>
    <comment ref="F1" authorId="1">
      <text>
        <r>
          <rPr>
            <b/>
            <sz val="9"/>
            <color indexed="81"/>
            <rFont val="Tahoma"/>
            <family val="2"/>
          </rPr>
          <t>Eugene:</t>
        </r>
        <r>
          <rPr>
            <sz val="9"/>
            <color indexed="81"/>
            <rFont val="Tahoma"/>
            <family val="2"/>
          </rPr>
          <t xml:space="preserve">
initial inherent Risk Rate</t>
        </r>
      </text>
    </comment>
  </commentList>
</comments>
</file>

<file path=xl/sharedStrings.xml><?xml version="1.0" encoding="utf-8"?>
<sst xmlns="http://schemas.openxmlformats.org/spreadsheetml/2006/main" count="194" uniqueCount="144">
  <si>
    <t>Business Impact (Pull-down values - edit only text)</t>
  </si>
  <si>
    <t>1-Insignificant</t>
  </si>
  <si>
    <t>2-Minor</t>
  </si>
  <si>
    <t>3-Moderate</t>
  </si>
  <si>
    <t>4-Major</t>
  </si>
  <si>
    <t>5-Catastrophic</t>
  </si>
  <si>
    <t>Probability (Pull-down values -edit only text)</t>
  </si>
  <si>
    <t>1-Rare</t>
  </si>
  <si>
    <t>2-Unlikely</t>
  </si>
  <si>
    <t>3-Possible</t>
  </si>
  <si>
    <t>4-Likely</t>
  </si>
  <si>
    <t>5-Almost certain</t>
  </si>
  <si>
    <t>Term</t>
  </si>
  <si>
    <t>MCAP Definition</t>
  </si>
  <si>
    <t>Ref</t>
  </si>
  <si>
    <t>Access control</t>
  </si>
  <si>
    <t>Mechanisms that limit availability of information or information-processing resources only to authorized persons or applications</t>
  </si>
  <si>
    <t>PCI-DSS</t>
  </si>
  <si>
    <t>Adversary</t>
  </si>
  <si>
    <t>Individual, group, organization, or government that conducts or has the intent to conduct detrimental activities.</t>
  </si>
  <si>
    <t>DHS Risk Lexicon</t>
  </si>
  <si>
    <t>Asset</t>
  </si>
  <si>
    <t>Anything that has value to the organization and which therefore requires protection. See also 'information asset'</t>
  </si>
  <si>
    <t>ISO/IEC 27005:2011</t>
  </si>
  <si>
    <t>Attack</t>
  </si>
  <si>
    <t>Any kind of malicious activity that attempts to collect, disrupt, deny, degrade, or destroy information system resources or the information itself.</t>
  </si>
  <si>
    <t>CNSSI No. 4009</t>
  </si>
  <si>
    <t>Authentication</t>
  </si>
  <si>
    <t>Verifying the identity of a user, process, or device, often as a prerequisite to allowing access to resources in an information system.</t>
  </si>
  <si>
    <t>FIPS 200</t>
  </si>
  <si>
    <t>Availability</t>
  </si>
  <si>
    <t xml:space="preserve">Ensuring timely and reliable access to and use of information. </t>
  </si>
  <si>
    <t>44 U.S.C., Sec. 3542</t>
  </si>
  <si>
    <t>Compensating Security Control</t>
  </si>
  <si>
    <t>A management, operational, and/or technical control (i.e., safeguard or countermeasure) employed by an organization in lieu of a recommended security control in the low, moderate, or high baselines that provides equivalent or comparable protection for an information system.</t>
  </si>
  <si>
    <t>Confidentiality</t>
  </si>
  <si>
    <t>Preserving authorized restrictions on information access and disclosure, including means for protecting personal privacy and proprietary information.</t>
  </si>
  <si>
    <t>Consequence</t>
  </si>
  <si>
    <t>outcome of an event affecting MCAP’s objectives. An event can lead to a range of consequences. A consequence can be certain or uncertain and in the context of information security is usually negative.</t>
  </si>
  <si>
    <t>Control</t>
  </si>
  <si>
    <t>measure that is modifying risk. Controls for information security include any process, policy, procedure, guideline, practice or organizational structure, which can be administrative, technical, management, or legal in nature which modify information security risk.</t>
  </si>
  <si>
    <t>Criticality</t>
  </si>
  <si>
    <t>A measure of the degree to which an organization depends on the information or information system for the success of a mission or of a business function.</t>
  </si>
  <si>
    <t>NIST SP 800-60</t>
  </si>
  <si>
    <t>Cyber Attack</t>
  </si>
  <si>
    <t>An attack, via cyberspace, targeting an enterprise’s use of cyberspace for the purpose of disrupting, disabling, destroying, or maliciously controlling a computing environment/infrastructure; or destroying the integrity of the data or stealing controlled information.</t>
  </si>
  <si>
    <t>Cyber Security</t>
  </si>
  <si>
    <t>The ability to protect or defend the use of cyberspace from cyber attacks.</t>
  </si>
  <si>
    <t>Cyberspace</t>
  </si>
  <si>
    <t>A global domain within the information environment consisting of the interdependent network of information systems infrastructures including the Internet, telecommunications networks, computer systems, and embedded processors and controllers.</t>
  </si>
  <si>
    <t>Event</t>
  </si>
  <si>
    <t>occurrence or change of a particular set of circumstances. An event can be one or more occurrences, and can have several causes. A negative event can sometimes be referred to as an “incident” or “accident”.</t>
  </si>
  <si>
    <t>External context</t>
  </si>
  <si>
    <t>external environment in which MCAP seeks to achieve its objectives. External context can include: the cultural, social, political, legal, regulatory, financial, technological, economic, natural and competitive environment, whether international, national, regional or local; key drivers and trends having impact on the objectives of the organization; and relationships with, and perceptions and values of, external stakeholders</t>
  </si>
  <si>
    <t>Impact Level</t>
  </si>
  <si>
    <t>The magnitude of harm that can be expected to result from the consequences of unauthorized disclosure of information, unauthorized modification of information, unauthorized destruction of information, or loss of information or information system availability.</t>
  </si>
  <si>
    <t>Impact Value</t>
  </si>
  <si>
    <t>The assessed potential impact resulting from a compromise of the confidentiality, integrity, or availability of an information type, expressed as a value of low, moderate, or high.</t>
  </si>
  <si>
    <t>CNSSI No. 1253</t>
  </si>
  <si>
    <t>Information</t>
  </si>
  <si>
    <t>Any communication or representation of knowledge such as facts, data, or opinions in any medium or form, including textual, numerical, graphic, cartographic, narrative, or audiovisual.</t>
  </si>
  <si>
    <t>Information Asset</t>
  </si>
  <si>
    <t>A body of knowledge that is organized and managed as a single entity. Like any other corporate asset, an organization's information assets have financial value. That value of the asset increases in direct relationship to the number of people who are able to make use of the information.</t>
  </si>
  <si>
    <t>Information Owner</t>
  </si>
  <si>
    <t>Official with statutory or operational authority for specified information and responsibility for establishing the controls for its generation, classification, collection, processing, dissemination, and disposal.</t>
  </si>
  <si>
    <t>Information Resources</t>
  </si>
  <si>
    <t>Information and related resources, such as personnel, equipment, funds, and information technology.</t>
  </si>
  <si>
    <t>44 U.S.C., Sec. 3502</t>
  </si>
  <si>
    <t>Information Security</t>
  </si>
  <si>
    <t>The protection of information and information systems from unauthorized access, use, disclosure, disruption, modification, or destruction in order to provide confidentiality, integrity, and availability.</t>
  </si>
  <si>
    <t>Information System</t>
  </si>
  <si>
    <t>A discrete set of information resources organized for the collection, processing, maintenance, use, sharing, dissemination, or disposition of information.</t>
  </si>
  <si>
    <t>Information System Owner</t>
  </si>
  <si>
    <t>Official responsible for the overall procurement, development, integration, modification, or operation and maintenance of an information system.</t>
  </si>
  <si>
    <t>NIST SP 800-30</t>
  </si>
  <si>
    <t>Integrity</t>
  </si>
  <si>
    <t>Guarding against improper information modification or destruction, and includes ensuring information nonrepudiation and authenticity.</t>
  </si>
  <si>
    <t>internal context</t>
  </si>
  <si>
    <t>internal environment in which MCAP seeks to achieve its objectives. Internal context can include: governance, organizational structure, roles and accountabilities; policies, objectives, and the strategies that are in place to achieve them; the capabilities, understood in terms of resources and knowledge (e.g. capital, time, people, processes, systems and technologies); information systems, information flows and decision-making processes (both formal and informal); relationships with, and perceptions and values of, internal stakeholders; the organization's culture; standards, guidelines and models adopted by the organization; and form and extent of contractual relationships.</t>
  </si>
  <si>
    <t>Level of risk</t>
  </si>
  <si>
    <t>magnitude of a risk, expressed in terms of the combination of consequences  and their likelihood.</t>
  </si>
  <si>
    <t>Likelihood</t>
  </si>
  <si>
    <t>chance of something happening</t>
  </si>
  <si>
    <t>Likelihood of Occurrence</t>
  </si>
  <si>
    <t>A weighted factor based on a subjective analysis of the probability that a given threat is capable of exploiting a given vulnerability or a set of vulnerabilities.</t>
  </si>
  <si>
    <t>Management Controls</t>
  </si>
  <si>
    <t>The security controls (i.e., safeguards or countermeasures) for an information system that focus on the management of risk and the management of information system security.</t>
  </si>
  <si>
    <t>Operational Controls</t>
  </si>
  <si>
    <t>The security controls (i.e., safeguards or countermeasures) for an information system that are primarily implemented and executed by people (as opposed to systems).</t>
  </si>
  <si>
    <t>Owner</t>
  </si>
  <si>
    <t>See Information Owner and Information System Owner</t>
  </si>
  <si>
    <t>Qualitative Assessment</t>
  </si>
  <si>
    <t>Use of a set of methods, principles, or rules for assessing risk based on nonnumerical categories or levels.</t>
  </si>
  <si>
    <t>Quantitative Assessment</t>
  </si>
  <si>
    <t>Use of a set of methods, principles, or rules for assessing risks based on the use of numbers where the meanings and proportionality of values are maintained inside and outside the context of the assessment.</t>
  </si>
  <si>
    <t>Residual risk</t>
  </si>
  <si>
    <t>risk remaining after risk treatment. Residual risk can also be known as “retained risk”</t>
  </si>
  <si>
    <t>Portion of risk remaining after security measures have been applied.</t>
  </si>
  <si>
    <t>Risk</t>
  </si>
  <si>
    <t>Effect of uncertainty on objectives. Information security risk is often expressed in terms of a combination of the consequences of an information security event and the associated likelihood of occurrence. Information security risk is associated with the potential that threats will exploit vulnerabilities of an information asset or group of information assets and thereby cause harm to an organization.</t>
  </si>
  <si>
    <t>Risk Analysis</t>
  </si>
  <si>
    <t>process to comprehend the nature of risk and to determine the level of risk. Risk analysis provides the basis for risk evaluation and decisions about risk treatment.</t>
  </si>
  <si>
    <t>Risk Assessment</t>
  </si>
  <si>
    <t>overall process of risk identification, risk analysis and risk evaluation.</t>
  </si>
  <si>
    <t>Risk Communication</t>
  </si>
  <si>
    <t>continual and iterative processes that MCAP conducts to provide, share or obtain information, and to engage in dialogue with stakeholders regarding the management of risk. The information can relate to the existence, nature, form, likelihood, significance, evaluation, acceptability and treatment of risk.</t>
  </si>
  <si>
    <t>Risk Criteria</t>
  </si>
  <si>
    <t>terms of reference against which the significance of a risk is evaluated. Risk criteria are based on organizational objectives, and external and internal context.</t>
  </si>
  <si>
    <t>Risk Evaluation</t>
  </si>
  <si>
    <t>process of comparing the results of risk analysis with risk criteria to determine whether the risk and/or its magnitude is acceptable or tolerable. Risk evaluation assists in the decision about risk treatment.</t>
  </si>
  <si>
    <t>Risk Identification</t>
  </si>
  <si>
    <t>process of finding, recognizing and describing risks. Risk identification involves the identification of risk sources, events, their causes and their potential consequences. Risk identification can involve historical data, theoretical analysis, informed and expert opinions, and stakeholders’ needs.</t>
  </si>
  <si>
    <t>Risk Management</t>
  </si>
  <si>
    <t>coordinated activities to direct and control an organization with regard to risk.</t>
  </si>
  <si>
    <t>Risk Treatment</t>
  </si>
  <si>
    <t>process to modify risk. Risk treatment can involve: avoiding the risk by deciding not to start or continue with the activity that gives rise to the risk; taking or increasing risk in order to pursue an opportunity; removing the risk source; changing the likelihood; changing the consequences; sharing the risk with another party or parties (including contracts and risk financing); and retaining the risk by informed choice.</t>
  </si>
  <si>
    <t>Security Policy</t>
  </si>
  <si>
    <t>A set of criteria for the provision of security services.</t>
  </si>
  <si>
    <t>Stakeholder</t>
  </si>
  <si>
    <t>person or organization that can affect, be affected by, or perceive themselves to be affected by a decision or activity</t>
  </si>
  <si>
    <t>Threat</t>
  </si>
  <si>
    <t>Condition or activity that has the potential to cause information or information processing resources to be intentionally or accidentally lost, modified, exposed, made inaccessible, or otherwise affected to the detriment of the organization.</t>
  </si>
  <si>
    <t>Consequences</t>
  </si>
  <si>
    <t>F - Material Financial loss</t>
  </si>
  <si>
    <t>L - Legal actions</t>
  </si>
  <si>
    <t>R - Reputation damage</t>
  </si>
  <si>
    <t>U - Loss of users / customers</t>
  </si>
  <si>
    <t>C - Loss of competitive advantage</t>
  </si>
  <si>
    <t>K - Loss of knowledge / Intellectual Property</t>
  </si>
  <si>
    <t>I - Key stakeholders (e.g. Board, Shareholders) confidence loss</t>
  </si>
  <si>
    <t>S - Loss of service / SLA</t>
  </si>
  <si>
    <t>Risk ID</t>
  </si>
  <si>
    <t>Rate</t>
  </si>
  <si>
    <t>Decision/Actions</t>
  </si>
  <si>
    <t>Undesirable Event/Incident Scenario</t>
  </si>
  <si>
    <t>VLOOKUP Values (do not edit)</t>
  </si>
  <si>
    <t>Risk Rating</t>
  </si>
  <si>
    <t>Not rated</t>
  </si>
  <si>
    <t>Low</t>
  </si>
  <si>
    <t>Medium</t>
  </si>
  <si>
    <t>High</t>
  </si>
  <si>
    <t>Extreme</t>
  </si>
  <si>
    <t>FoP/Probability</t>
  </si>
  <si>
    <t>Severity/Impact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</si>
</sst>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0"/>
      <name val="Calibri"/>
      <family val="2"/>
      <scheme val="minor"/>
    </font>
    <font>
      <sz val="10"/>
      <color rgb="FF000000"/>
      <name val="Calibri"/>
      <family val="2"/>
      <scheme val="minor"/>
    </font>
    <font>
      <b/>
      <sz val="10"/>
      <color rgb="FF000000"/>
      <name val="Calibri"/>
      <family val="2"/>
      <scheme val="minor"/>
    </font>
    <font>
      <b/>
      <sz val="11"/>
      <color rgb="FF000000"/>
      <name val="Calibri"/>
      <family val="2"/>
      <scheme val="minor"/>
    </font>
    <font>
      <sz val="10"/>
      <name val="Calibri"/>
      <family val="2"/>
      <scheme val="minor"/>
    </font>
    <font>
      <b/>
      <sz val="8"/>
      <color rgb="FF000000"/>
      <name val="Calibri"/>
      <family val="2"/>
      <scheme val="minor"/>
    </font>
    <font>
      <b/>
      <sz val="9"/>
      <color indexed="81"/>
      <name val="Tahoma"/>
      <family val="2"/>
    </font>
    <font>
      <sz val="9"/>
      <color indexed="81"/>
      <name val="Tahoma"/>
      <family val="2"/>
    </font>
    <font>
      <sz val="9"/>
      <color indexed="81"/>
      <name val="Tahoma"/>
      <charset val="1"/>
    </font>
    <font>
      <b/>
      <sz val="9"/>
      <color indexed="81"/>
      <name val="Tahoma"/>
      <charset val="1"/>
    </font>
    <font>
      <sz val="10"/>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9D9D9"/>
        <bgColor rgb="FFD9D9D9"/>
      </patternFill>
    </fill>
    <fill>
      <patternFill patternType="solid">
        <fgColor rgb="FFE7E6E6"/>
        <bgColor indexed="64"/>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xf numFmtId="0" fontId="2" fillId="0" borderId="1" xfId="0" applyFont="1" applyBorder="1" applyAlignment="1"/>
    <xf numFmtId="0" fontId="2" fillId="0" borderId="0" xfId="0" applyFont="1" applyAlignment="1"/>
    <xf numFmtId="0" fontId="3" fillId="2" borderId="1" xfId="0" applyFont="1" applyFill="1" applyBorder="1" applyAlignment="1"/>
    <xf numFmtId="0" fontId="4" fillId="3" borderId="1" xfId="0" applyFont="1" applyFill="1" applyBorder="1" applyAlignment="1"/>
    <xf numFmtId="0" fontId="4" fillId="4" borderId="1" xfId="0" applyFont="1" applyFill="1" applyBorder="1" applyAlignment="1">
      <alignment horizontal="center" vertical="center" wrapText="1"/>
    </xf>
    <xf numFmtId="0" fontId="2" fillId="0" borderId="1" xfId="0" applyFont="1" applyBorder="1" applyAlignment="1">
      <alignment vertical="top"/>
    </xf>
    <xf numFmtId="0" fontId="2" fillId="0" borderId="1" xfId="0" applyFont="1" applyFill="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2" fillId="0" borderId="0" xfId="0" applyFont="1" applyAlignment="1">
      <alignment vertical="top"/>
    </xf>
    <xf numFmtId="0" fontId="3" fillId="3" borderId="1" xfId="0" applyFont="1" applyFill="1" applyBorder="1" applyAlignment="1"/>
    <xf numFmtId="0" fontId="2" fillId="5" borderId="1" xfId="0" applyFont="1" applyFill="1" applyBorder="1" applyAlignment="1"/>
    <xf numFmtId="0" fontId="5" fillId="0" borderId="1" xfId="0" applyFont="1" applyBorder="1" applyAlignment="1"/>
    <xf numFmtId="0" fontId="6" fillId="3" borderId="1" xfId="0" applyFont="1" applyFill="1" applyBorder="1" applyAlignment="1">
      <alignment horizontal="center" vertical="center" wrapText="1"/>
    </xf>
    <xf numFmtId="0" fontId="4" fillId="0" borderId="1" xfId="0" applyFont="1" applyBorder="1" applyAlignment="1"/>
    <xf numFmtId="0" fontId="2" fillId="0" borderId="1" xfId="0" applyFont="1" applyFill="1" applyBorder="1" applyAlignment="1"/>
    <xf numFmtId="0" fontId="11" fillId="0" borderId="1" xfId="0" applyFont="1" applyBorder="1"/>
    <xf numFmtId="0" fontId="11" fillId="0" borderId="1" xfId="0" applyFont="1" applyBorder="1" applyAlignment="1">
      <alignment wrapText="1"/>
    </xf>
  </cellXfs>
  <cellStyles count="1">
    <cellStyle name="Normal" xfId="0" builtinId="0"/>
  </cellStyles>
  <dxfs count="3">
    <dxf>
      <fill>
        <patternFill>
          <bgColor rgb="FFB5FFB5"/>
        </patternFill>
      </fill>
    </dxf>
    <dxf>
      <fill>
        <patternFill>
          <bgColor rgb="FFFBFFAD"/>
        </patternFill>
      </fill>
    </dxf>
    <dxf>
      <fill>
        <patternFill>
          <bgColor rgb="FFFFADAD"/>
        </patternFill>
      </fill>
    </dxf>
  </dxfs>
  <tableStyles count="0" defaultTableStyle="TableStyleMedium2" defaultPivotStyle="PivotStyleLight16"/>
  <colors>
    <mruColors>
      <color rgb="FFB5FFB5"/>
      <color rgb="FFFFADAD"/>
      <color rgb="FFFBFFAD"/>
      <color rgb="FF13FF1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15"/>
  <sheetViews>
    <sheetView tabSelected="1" zoomScaleNormal="100" workbookViewId="0">
      <selection activeCell="H2" sqref="H2"/>
    </sheetView>
  </sheetViews>
  <sheetFormatPr defaultRowHeight="15" x14ac:dyDescent="0.25"/>
  <cols>
    <col min="1" max="1" width="6.85546875" customWidth="1"/>
    <col min="2" max="2" width="44.85546875" customWidth="1"/>
    <col min="3" max="3" width="10.5703125" bestFit="1" customWidth="1"/>
    <col min="4" max="4" width="13" customWidth="1"/>
    <col min="5" max="5" width="14.140625" bestFit="1" customWidth="1"/>
    <col min="6" max="6" width="6.28515625" customWidth="1"/>
    <col min="7" max="7" width="9.5703125" customWidth="1"/>
    <col min="8" max="8" width="22" customWidth="1"/>
  </cols>
  <sheetData>
    <row r="1" spans="1:8" x14ac:dyDescent="0.25">
      <c r="A1" s="15" t="s">
        <v>131</v>
      </c>
      <c r="B1" s="15" t="s">
        <v>134</v>
      </c>
      <c r="C1" s="15" t="s">
        <v>122</v>
      </c>
      <c r="D1" s="15" t="s">
        <v>143</v>
      </c>
      <c r="E1" s="15" t="s">
        <v>142</v>
      </c>
      <c r="F1" s="15" t="s">
        <v>132</v>
      </c>
      <c r="G1" s="15" t="s">
        <v>98</v>
      </c>
      <c r="H1" s="15" t="s">
        <v>133</v>
      </c>
    </row>
    <row r="2" spans="1:8" x14ac:dyDescent="0.25">
      <c r="A2" s="18"/>
      <c r="B2" s="19"/>
      <c r="C2" s="18"/>
      <c r="D2" s="18"/>
      <c r="E2" s="18"/>
      <c r="F2" s="18">
        <f t="shared" ref="F2:F15" si="0">IF(OR(ISBLANK(D2),ISBLANK(E2)),0,LEFT(D2)*LEFT(E2))</f>
        <v>0</v>
      </c>
      <c r="G2" s="18" t="str">
        <f>VLOOKUP(F2,'Reference Values'!$C$3:$D$17,2,TRUE)</f>
        <v>Not rated</v>
      </c>
      <c r="H2" s="19"/>
    </row>
    <row r="3" spans="1:8" x14ac:dyDescent="0.25">
      <c r="A3" s="18"/>
      <c r="B3" s="19"/>
      <c r="C3" s="18"/>
      <c r="D3" s="18"/>
      <c r="E3" s="18"/>
      <c r="F3" s="18">
        <f t="shared" si="0"/>
        <v>0</v>
      </c>
      <c r="G3" s="18" t="str">
        <f>VLOOKUP(F3,'Reference Values'!$C$3:$D$17,2,TRUE)</f>
        <v>Not rated</v>
      </c>
      <c r="H3" s="19"/>
    </row>
    <row r="4" spans="1:8" x14ac:dyDescent="0.25">
      <c r="A4" s="18"/>
      <c r="B4" s="19"/>
      <c r="C4" s="18"/>
      <c r="D4" s="18"/>
      <c r="E4" s="18"/>
      <c r="F4" s="18">
        <f t="shared" si="0"/>
        <v>0</v>
      </c>
      <c r="G4" s="18" t="str">
        <f>VLOOKUP(F4,'Reference Values'!$C$3:$D$17,2,TRUE)</f>
        <v>Not rated</v>
      </c>
      <c r="H4" s="19"/>
    </row>
    <row r="5" spans="1:8" x14ac:dyDescent="0.25">
      <c r="A5" s="18"/>
      <c r="B5" s="19"/>
      <c r="C5" s="18"/>
      <c r="D5" s="18"/>
      <c r="E5" s="18"/>
      <c r="F5" s="18">
        <f t="shared" si="0"/>
        <v>0</v>
      </c>
      <c r="G5" s="18" t="str">
        <f>VLOOKUP(F5,'Reference Values'!$C$3:$D$17,2,TRUE)</f>
        <v>Not rated</v>
      </c>
      <c r="H5" s="19"/>
    </row>
    <row r="6" spans="1:8" x14ac:dyDescent="0.25">
      <c r="A6" s="18"/>
      <c r="B6" s="19"/>
      <c r="C6" s="18"/>
      <c r="D6" s="18"/>
      <c r="E6" s="18"/>
      <c r="F6" s="18">
        <f t="shared" si="0"/>
        <v>0</v>
      </c>
      <c r="G6" s="18" t="str">
        <f>VLOOKUP(F6,'Reference Values'!$C$3:$D$17,2,TRUE)</f>
        <v>Not rated</v>
      </c>
      <c r="H6" s="19"/>
    </row>
    <row r="7" spans="1:8" x14ac:dyDescent="0.25">
      <c r="A7" s="18"/>
      <c r="B7" s="19"/>
      <c r="C7" s="18"/>
      <c r="D7" s="18"/>
      <c r="E7" s="18"/>
      <c r="F7" s="18">
        <f t="shared" si="0"/>
        <v>0</v>
      </c>
      <c r="G7" s="18" t="str">
        <f>VLOOKUP(F7,'Reference Values'!$C$3:$D$17,2,TRUE)</f>
        <v>Not rated</v>
      </c>
      <c r="H7" s="19"/>
    </row>
    <row r="8" spans="1:8" x14ac:dyDescent="0.25">
      <c r="A8" s="18"/>
      <c r="B8" s="19"/>
      <c r="C8" s="18"/>
      <c r="D8" s="18"/>
      <c r="E8" s="18"/>
      <c r="F8" s="18">
        <f t="shared" si="0"/>
        <v>0</v>
      </c>
      <c r="G8" s="18" t="str">
        <f>VLOOKUP(F8,'Reference Values'!$C$3:$D$17,2,TRUE)</f>
        <v>Not rated</v>
      </c>
      <c r="H8" s="19"/>
    </row>
    <row r="9" spans="1:8" x14ac:dyDescent="0.25">
      <c r="A9" s="18"/>
      <c r="B9" s="19"/>
      <c r="C9" s="18"/>
      <c r="D9" s="18"/>
      <c r="E9" s="18"/>
      <c r="F9" s="18">
        <f t="shared" si="0"/>
        <v>0</v>
      </c>
      <c r="G9" s="18" t="str">
        <f>VLOOKUP(F9,'Reference Values'!$C$3:$D$17,2,TRUE)</f>
        <v>Not rated</v>
      </c>
      <c r="H9" s="19"/>
    </row>
    <row r="10" spans="1:8" x14ac:dyDescent="0.25">
      <c r="A10" s="18"/>
      <c r="B10" s="19"/>
      <c r="C10" s="18"/>
      <c r="D10" s="18"/>
      <c r="E10" s="18"/>
      <c r="F10" s="18">
        <f t="shared" si="0"/>
        <v>0</v>
      </c>
      <c r="G10" s="18" t="str">
        <f>VLOOKUP(F10,'Reference Values'!$C$3:$D$17,2,TRUE)</f>
        <v>Not rated</v>
      </c>
      <c r="H10" s="19"/>
    </row>
    <row r="11" spans="1:8" x14ac:dyDescent="0.25">
      <c r="A11" s="18"/>
      <c r="B11" s="19"/>
      <c r="C11" s="18"/>
      <c r="D11" s="18"/>
      <c r="E11" s="18"/>
      <c r="F11" s="18">
        <f t="shared" si="0"/>
        <v>0</v>
      </c>
      <c r="G11" s="18" t="str">
        <f>VLOOKUP(F11,'Reference Values'!$C$3:$D$17,2,TRUE)</f>
        <v>Not rated</v>
      </c>
      <c r="H11" s="19"/>
    </row>
    <row r="12" spans="1:8" x14ac:dyDescent="0.25">
      <c r="A12" s="18"/>
      <c r="B12" s="19"/>
      <c r="C12" s="18"/>
      <c r="D12" s="18"/>
      <c r="E12" s="18"/>
      <c r="F12" s="18">
        <f t="shared" si="0"/>
        <v>0</v>
      </c>
      <c r="G12" s="18" t="str">
        <f>VLOOKUP(F12,'Reference Values'!$C$3:$D$17,2,TRUE)</f>
        <v>Not rated</v>
      </c>
      <c r="H12" s="19"/>
    </row>
    <row r="13" spans="1:8" x14ac:dyDescent="0.25">
      <c r="A13" s="18"/>
      <c r="B13" s="19"/>
      <c r="C13" s="18"/>
      <c r="D13" s="18"/>
      <c r="E13" s="18"/>
      <c r="F13" s="18">
        <f t="shared" si="0"/>
        <v>0</v>
      </c>
      <c r="G13" s="18" t="str">
        <f>VLOOKUP(F13,'Reference Values'!$C$3:$D$17,2,TRUE)</f>
        <v>Not rated</v>
      </c>
      <c r="H13" s="19"/>
    </row>
    <row r="14" spans="1:8" x14ac:dyDescent="0.25">
      <c r="A14" s="18"/>
      <c r="B14" s="19"/>
      <c r="C14" s="18"/>
      <c r="D14" s="18"/>
      <c r="E14" s="18"/>
      <c r="F14" s="18">
        <f t="shared" si="0"/>
        <v>0</v>
      </c>
      <c r="G14" s="18" t="str">
        <f>VLOOKUP(F14,'Reference Values'!$C$3:$D$17,2,TRUE)</f>
        <v>Not rated</v>
      </c>
      <c r="H14" s="19"/>
    </row>
    <row r="15" spans="1:8" x14ac:dyDescent="0.25">
      <c r="A15" s="18"/>
      <c r="B15" s="19"/>
      <c r="C15" s="18"/>
      <c r="D15" s="18"/>
      <c r="E15" s="18"/>
      <c r="F15" s="18">
        <f t="shared" si="0"/>
        <v>0</v>
      </c>
      <c r="G15" s="18" t="str">
        <f>VLOOKUP(F15,'Reference Values'!$C$3:$D$17,2,TRUE)</f>
        <v>Not rated</v>
      </c>
      <c r="H15" s="19"/>
    </row>
  </sheetData>
  <conditionalFormatting sqref="F2:F15">
    <cfRule type="cellIs" dxfId="2" priority="1" operator="between">
      <formula>10</formula>
      <formula>25</formula>
    </cfRule>
    <cfRule type="cellIs" dxfId="1" priority="2" operator="between">
      <formula>5</formula>
      <formula>9</formula>
    </cfRule>
    <cfRule type="cellIs" dxfId="0" priority="3" operator="between">
      <formula>1</formula>
      <formula>4</formula>
    </cfRule>
  </conditionalFormatting>
  <pageMargins left="0.7" right="0.7" top="0.75" bottom="0.75" header="0.3" footer="0.3"/>
  <pageSetup scale="96" fitToHeight="0" orientation="landscape" r:id="rId1"/>
  <headerFooter>
    <oddHeader>&amp;C&amp;F</oddHeader>
    <oddFooter>&amp;LClassification: Internal&amp;R&amp;P of &amp;N</oddFooter>
  </headerFooter>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'Reference Values'!$A$12:$A$16</xm:f>
          </x14:formula1>
          <xm:sqref>D2:D15</xm:sqref>
        </x14:dataValidation>
        <x14:dataValidation type="list" allowBlank="1" showInputMessage="1" showErrorMessage="1">
          <x14:formula1>
            <xm:f>'Reference Values'!$A$19:$A$23</xm:f>
          </x14:formula1>
          <xm:sqref>E2:E15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defaultRowHeight="15" x14ac:dyDescent="0.25"/>
  <cols>
    <col min="1" max="1" width="18" customWidth="1"/>
    <col min="2" max="2" width="65.7109375" customWidth="1"/>
    <col min="3" max="3" width="13.7109375" customWidth="1"/>
  </cols>
  <sheetData>
    <row r="1" spans="1:3" x14ac:dyDescent="0.25">
      <c r="A1" s="6" t="s">
        <v>12</v>
      </c>
      <c r="B1" s="6" t="s">
        <v>13</v>
      </c>
      <c r="C1" s="6" t="s">
        <v>14</v>
      </c>
    </row>
    <row r="2" spans="1:3" ht="25.5" x14ac:dyDescent="0.25">
      <c r="A2" s="7" t="s">
        <v>15</v>
      </c>
      <c r="B2" s="8" t="s">
        <v>16</v>
      </c>
      <c r="C2" s="7" t="s">
        <v>17</v>
      </c>
    </row>
    <row r="3" spans="1:3" ht="25.5" x14ac:dyDescent="0.25">
      <c r="A3" s="8" t="s">
        <v>18</v>
      </c>
      <c r="B3" s="8" t="s">
        <v>19</v>
      </c>
      <c r="C3" s="8" t="s">
        <v>20</v>
      </c>
    </row>
    <row r="4" spans="1:3" ht="25.5" x14ac:dyDescent="0.25">
      <c r="A4" s="8" t="s">
        <v>21</v>
      </c>
      <c r="B4" s="8" t="s">
        <v>22</v>
      </c>
      <c r="C4" s="9" t="s">
        <v>23</v>
      </c>
    </row>
    <row r="5" spans="1:3" ht="25.5" x14ac:dyDescent="0.25">
      <c r="A5" s="8" t="s">
        <v>24</v>
      </c>
      <c r="B5" s="8" t="s">
        <v>25</v>
      </c>
      <c r="C5" s="8" t="s">
        <v>26</v>
      </c>
    </row>
    <row r="6" spans="1:3" ht="25.5" x14ac:dyDescent="0.25">
      <c r="A6" s="8" t="s">
        <v>27</v>
      </c>
      <c r="B6" s="8" t="s">
        <v>28</v>
      </c>
      <c r="C6" s="8" t="s">
        <v>29</v>
      </c>
    </row>
    <row r="7" spans="1:3" ht="25.5" x14ac:dyDescent="0.25">
      <c r="A7" s="8" t="s">
        <v>30</v>
      </c>
      <c r="B7" s="8" t="s">
        <v>31</v>
      </c>
      <c r="C7" s="8" t="s">
        <v>32</v>
      </c>
    </row>
    <row r="8" spans="1:3" ht="51" x14ac:dyDescent="0.25">
      <c r="A8" s="8" t="s">
        <v>33</v>
      </c>
      <c r="B8" s="9" t="s">
        <v>34</v>
      </c>
      <c r="C8" s="8" t="s">
        <v>26</v>
      </c>
    </row>
    <row r="9" spans="1:3" ht="25.5" x14ac:dyDescent="0.25">
      <c r="A9" s="8" t="s">
        <v>35</v>
      </c>
      <c r="B9" s="8" t="s">
        <v>36</v>
      </c>
      <c r="C9" s="8" t="s">
        <v>32</v>
      </c>
    </row>
    <row r="10" spans="1:3" ht="38.25" x14ac:dyDescent="0.25">
      <c r="A10" s="9" t="s">
        <v>37</v>
      </c>
      <c r="B10" s="9" t="s">
        <v>38</v>
      </c>
      <c r="C10" s="9" t="s">
        <v>23</v>
      </c>
    </row>
    <row r="11" spans="1:3" ht="51" x14ac:dyDescent="0.25">
      <c r="A11" s="9" t="s">
        <v>39</v>
      </c>
      <c r="B11" s="9" t="s">
        <v>40</v>
      </c>
      <c r="C11" s="9" t="s">
        <v>23</v>
      </c>
    </row>
    <row r="12" spans="1:3" ht="25.5" x14ac:dyDescent="0.25">
      <c r="A12" s="8" t="s">
        <v>41</v>
      </c>
      <c r="B12" s="8" t="s">
        <v>42</v>
      </c>
      <c r="C12" s="8" t="s">
        <v>43</v>
      </c>
    </row>
    <row r="13" spans="1:3" ht="51" x14ac:dyDescent="0.25">
      <c r="A13" s="8" t="s">
        <v>44</v>
      </c>
      <c r="B13" s="8" t="s">
        <v>45</v>
      </c>
      <c r="C13" s="8" t="s">
        <v>26</v>
      </c>
    </row>
    <row r="14" spans="1:3" x14ac:dyDescent="0.25">
      <c r="A14" s="8" t="s">
        <v>46</v>
      </c>
      <c r="B14" s="8" t="s">
        <v>47</v>
      </c>
      <c r="C14" s="8" t="s">
        <v>26</v>
      </c>
    </row>
    <row r="15" spans="1:3" ht="51" x14ac:dyDescent="0.25">
      <c r="A15" s="8" t="s">
        <v>48</v>
      </c>
      <c r="B15" s="8" t="s">
        <v>49</v>
      </c>
      <c r="C15" s="8" t="s">
        <v>26</v>
      </c>
    </row>
    <row r="16" spans="1:3" ht="38.25" x14ac:dyDescent="0.25">
      <c r="A16" s="9" t="s">
        <v>50</v>
      </c>
      <c r="B16" s="9" t="s">
        <v>51</v>
      </c>
      <c r="C16" s="9" t="s">
        <v>23</v>
      </c>
    </row>
    <row r="17" spans="1:3" ht="76.5" x14ac:dyDescent="0.25">
      <c r="A17" s="9" t="s">
        <v>52</v>
      </c>
      <c r="B17" s="9" t="s">
        <v>53</v>
      </c>
      <c r="C17" s="9" t="s">
        <v>23</v>
      </c>
    </row>
    <row r="18" spans="1:3" ht="51" x14ac:dyDescent="0.25">
      <c r="A18" s="8" t="s">
        <v>54</v>
      </c>
      <c r="B18" s="8" t="s">
        <v>55</v>
      </c>
      <c r="C18" s="8" t="s">
        <v>26</v>
      </c>
    </row>
    <row r="19" spans="1:3" ht="38.25" x14ac:dyDescent="0.25">
      <c r="A19" s="8" t="s">
        <v>56</v>
      </c>
      <c r="B19" s="8" t="s">
        <v>57</v>
      </c>
      <c r="C19" s="8" t="s">
        <v>58</v>
      </c>
    </row>
    <row r="20" spans="1:3" ht="38.25" x14ac:dyDescent="0.25">
      <c r="A20" s="8" t="s">
        <v>59</v>
      </c>
      <c r="B20" s="8" t="s">
        <v>60</v>
      </c>
      <c r="C20" s="8" t="s">
        <v>26</v>
      </c>
    </row>
    <row r="21" spans="1:3" ht="51" x14ac:dyDescent="0.25">
      <c r="A21" s="8" t="s">
        <v>61</v>
      </c>
      <c r="B21" s="8" t="s">
        <v>62</v>
      </c>
      <c r="C21" s="7"/>
    </row>
    <row r="22" spans="1:3" ht="38.25" x14ac:dyDescent="0.25">
      <c r="A22" s="8" t="s">
        <v>63</v>
      </c>
      <c r="B22" s="8" t="s">
        <v>64</v>
      </c>
      <c r="C22" s="8" t="s">
        <v>26</v>
      </c>
    </row>
    <row r="23" spans="1:3" ht="25.5" x14ac:dyDescent="0.25">
      <c r="A23" s="8" t="s">
        <v>65</v>
      </c>
      <c r="B23" s="8" t="s">
        <v>66</v>
      </c>
      <c r="C23" s="8" t="s">
        <v>67</v>
      </c>
    </row>
    <row r="24" spans="1:3" ht="38.25" x14ac:dyDescent="0.25">
      <c r="A24" s="8" t="s">
        <v>68</v>
      </c>
      <c r="B24" s="8" t="s">
        <v>69</v>
      </c>
      <c r="C24" s="8" t="s">
        <v>32</v>
      </c>
    </row>
    <row r="25" spans="1:3" ht="25.5" x14ac:dyDescent="0.25">
      <c r="A25" s="8" t="s">
        <v>70</v>
      </c>
      <c r="B25" s="8" t="s">
        <v>71</v>
      </c>
      <c r="C25" s="8" t="s">
        <v>67</v>
      </c>
    </row>
    <row r="26" spans="1:3" ht="25.5" x14ac:dyDescent="0.25">
      <c r="A26" s="8" t="s">
        <v>72</v>
      </c>
      <c r="B26" s="8" t="s">
        <v>73</v>
      </c>
      <c r="C26" s="8" t="s">
        <v>74</v>
      </c>
    </row>
    <row r="27" spans="1:3" ht="25.5" x14ac:dyDescent="0.25">
      <c r="A27" s="8" t="s">
        <v>75</v>
      </c>
      <c r="B27" s="8" t="s">
        <v>76</v>
      </c>
      <c r="C27" s="8" t="s">
        <v>32</v>
      </c>
    </row>
    <row r="28" spans="1:3" ht="114.75" x14ac:dyDescent="0.25">
      <c r="A28" s="9" t="s">
        <v>77</v>
      </c>
      <c r="B28" s="9" t="s">
        <v>78</v>
      </c>
      <c r="C28" s="9" t="s">
        <v>23</v>
      </c>
    </row>
    <row r="29" spans="1:3" ht="25.5" x14ac:dyDescent="0.25">
      <c r="A29" s="9" t="s">
        <v>79</v>
      </c>
      <c r="B29" s="9" t="s">
        <v>80</v>
      </c>
      <c r="C29" s="9" t="s">
        <v>23</v>
      </c>
    </row>
    <row r="30" spans="1:3" ht="25.5" x14ac:dyDescent="0.25">
      <c r="A30" s="9" t="s">
        <v>81</v>
      </c>
      <c r="B30" s="9" t="s">
        <v>82</v>
      </c>
      <c r="C30" s="9" t="s">
        <v>23</v>
      </c>
    </row>
    <row r="31" spans="1:3" ht="25.5" x14ac:dyDescent="0.25">
      <c r="A31" s="8" t="s">
        <v>83</v>
      </c>
      <c r="B31" s="8" t="s">
        <v>84</v>
      </c>
      <c r="C31" s="8" t="s">
        <v>26</v>
      </c>
    </row>
    <row r="32" spans="1:3" ht="38.25" x14ac:dyDescent="0.25">
      <c r="A32" s="8" t="s">
        <v>85</v>
      </c>
      <c r="B32" s="8" t="s">
        <v>86</v>
      </c>
      <c r="C32" s="8" t="s">
        <v>29</v>
      </c>
    </row>
    <row r="33" spans="1:3" ht="38.25" x14ac:dyDescent="0.25">
      <c r="A33" s="8" t="s">
        <v>87</v>
      </c>
      <c r="B33" s="8" t="s">
        <v>88</v>
      </c>
      <c r="C33" s="8" t="s">
        <v>29</v>
      </c>
    </row>
    <row r="34" spans="1:3" x14ac:dyDescent="0.25">
      <c r="A34" s="8" t="s">
        <v>89</v>
      </c>
      <c r="B34" s="8" t="s">
        <v>90</v>
      </c>
      <c r="C34" s="7"/>
    </row>
    <row r="35" spans="1:3" ht="25.5" x14ac:dyDescent="0.25">
      <c r="A35" s="8" t="s">
        <v>91</v>
      </c>
      <c r="B35" s="8" t="s">
        <v>92</v>
      </c>
      <c r="C35" s="8" t="s">
        <v>20</v>
      </c>
    </row>
    <row r="36" spans="1:3" ht="38.25" x14ac:dyDescent="0.25">
      <c r="A36" s="8" t="s">
        <v>93</v>
      </c>
      <c r="B36" s="8" t="s">
        <v>94</v>
      </c>
      <c r="C36" s="8" t="s">
        <v>20</v>
      </c>
    </row>
    <row r="37" spans="1:3" ht="25.5" x14ac:dyDescent="0.25">
      <c r="A37" s="9" t="s">
        <v>95</v>
      </c>
      <c r="B37" s="10" t="s">
        <v>96</v>
      </c>
      <c r="C37" s="9" t="s">
        <v>23</v>
      </c>
    </row>
    <row r="38" spans="1:3" x14ac:dyDescent="0.25">
      <c r="A38" s="9" t="s">
        <v>95</v>
      </c>
      <c r="B38" s="9" t="s">
        <v>97</v>
      </c>
      <c r="C38" s="9" t="s">
        <v>26</v>
      </c>
    </row>
    <row r="39" spans="1:3" ht="76.5" x14ac:dyDescent="0.25">
      <c r="A39" s="9" t="s">
        <v>98</v>
      </c>
      <c r="B39" s="9" t="s">
        <v>99</v>
      </c>
      <c r="C39" s="9" t="s">
        <v>23</v>
      </c>
    </row>
    <row r="40" spans="1:3" ht="38.25" x14ac:dyDescent="0.25">
      <c r="A40" s="9" t="s">
        <v>100</v>
      </c>
      <c r="B40" s="9" t="s">
        <v>101</v>
      </c>
      <c r="C40" s="9" t="s">
        <v>23</v>
      </c>
    </row>
    <row r="41" spans="1:3" ht="25.5" x14ac:dyDescent="0.25">
      <c r="A41" s="9" t="s">
        <v>102</v>
      </c>
      <c r="B41" s="9" t="s">
        <v>103</v>
      </c>
      <c r="C41" s="9" t="s">
        <v>23</v>
      </c>
    </row>
    <row r="42" spans="1:3" ht="51" x14ac:dyDescent="0.25">
      <c r="A42" s="9" t="s">
        <v>104</v>
      </c>
      <c r="B42" s="9" t="s">
        <v>105</v>
      </c>
      <c r="C42" s="9" t="s">
        <v>23</v>
      </c>
    </row>
    <row r="43" spans="1:3" ht="38.25" x14ac:dyDescent="0.25">
      <c r="A43" s="9" t="s">
        <v>106</v>
      </c>
      <c r="B43" s="9" t="s">
        <v>107</v>
      </c>
      <c r="C43" s="9" t="s">
        <v>23</v>
      </c>
    </row>
    <row r="44" spans="1:3" ht="38.25" x14ac:dyDescent="0.25">
      <c r="A44" s="9" t="s">
        <v>108</v>
      </c>
      <c r="B44" s="9" t="s">
        <v>109</v>
      </c>
      <c r="C44" s="9" t="s">
        <v>23</v>
      </c>
    </row>
    <row r="45" spans="1:3" ht="51" x14ac:dyDescent="0.25">
      <c r="A45" s="9" t="s">
        <v>110</v>
      </c>
      <c r="B45" s="9" t="s">
        <v>111</v>
      </c>
      <c r="C45" s="9" t="s">
        <v>23</v>
      </c>
    </row>
    <row r="46" spans="1:3" ht="25.5" x14ac:dyDescent="0.25">
      <c r="A46" s="9" t="s">
        <v>112</v>
      </c>
      <c r="B46" s="9" t="s">
        <v>113</v>
      </c>
      <c r="C46" s="9" t="s">
        <v>23</v>
      </c>
    </row>
    <row r="47" spans="1:3" ht="76.5" x14ac:dyDescent="0.25">
      <c r="A47" s="9" t="s">
        <v>114</v>
      </c>
      <c r="B47" s="9" t="s">
        <v>115</v>
      </c>
      <c r="C47" s="9" t="s">
        <v>23</v>
      </c>
    </row>
    <row r="48" spans="1:3" x14ac:dyDescent="0.25">
      <c r="A48" s="8" t="s">
        <v>116</v>
      </c>
      <c r="B48" s="8" t="s">
        <v>117</v>
      </c>
      <c r="C48" s="8" t="s">
        <v>26</v>
      </c>
    </row>
    <row r="49" spans="1:3" ht="25.5" x14ac:dyDescent="0.25">
      <c r="A49" s="9" t="s">
        <v>118</v>
      </c>
      <c r="B49" s="9" t="s">
        <v>119</v>
      </c>
      <c r="C49" s="9" t="s">
        <v>23</v>
      </c>
    </row>
    <row r="50" spans="1:3" ht="38.25" x14ac:dyDescent="0.25">
      <c r="A50" s="8" t="s">
        <v>120</v>
      </c>
      <c r="B50" s="8" t="s">
        <v>121</v>
      </c>
      <c r="C50" s="7" t="s">
        <v>17</v>
      </c>
    </row>
    <row r="51" spans="1:3" x14ac:dyDescent="0.25">
      <c r="A51" s="11"/>
      <c r="B51" s="11"/>
      <c r="C5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3" sqref="D3"/>
    </sheetView>
  </sheetViews>
  <sheetFormatPr defaultRowHeight="15" x14ac:dyDescent="0.25"/>
  <cols>
    <col min="1" max="1" width="50.85546875" customWidth="1"/>
    <col min="3" max="3" width="4.42578125" customWidth="1"/>
    <col min="4" max="4" width="29.5703125" customWidth="1"/>
  </cols>
  <sheetData>
    <row r="1" spans="1:4" x14ac:dyDescent="0.25">
      <c r="A1" s="12" t="s">
        <v>122</v>
      </c>
      <c r="C1" s="2"/>
      <c r="D1" s="16" t="s">
        <v>135</v>
      </c>
    </row>
    <row r="2" spans="1:4" x14ac:dyDescent="0.25">
      <c r="A2" s="13" t="s">
        <v>123</v>
      </c>
      <c r="C2" s="2"/>
      <c r="D2" s="4" t="s">
        <v>136</v>
      </c>
    </row>
    <row r="3" spans="1:4" x14ac:dyDescent="0.25">
      <c r="A3" s="13" t="s">
        <v>124</v>
      </c>
      <c r="C3" s="2">
        <v>0</v>
      </c>
      <c r="D3" s="2" t="s">
        <v>137</v>
      </c>
    </row>
    <row r="4" spans="1:4" x14ac:dyDescent="0.25">
      <c r="A4" s="13" t="s">
        <v>125</v>
      </c>
      <c r="C4" s="2">
        <v>1</v>
      </c>
      <c r="D4" s="2" t="s">
        <v>138</v>
      </c>
    </row>
    <row r="5" spans="1:4" x14ac:dyDescent="0.25">
      <c r="A5" s="14" t="s">
        <v>126</v>
      </c>
      <c r="C5" s="2">
        <v>2</v>
      </c>
      <c r="D5" s="2" t="s">
        <v>138</v>
      </c>
    </row>
    <row r="6" spans="1:4" x14ac:dyDescent="0.25">
      <c r="A6" s="14" t="s">
        <v>127</v>
      </c>
      <c r="C6" s="2">
        <v>3</v>
      </c>
      <c r="D6" s="2" t="s">
        <v>138</v>
      </c>
    </row>
    <row r="7" spans="1:4" x14ac:dyDescent="0.25">
      <c r="A7" s="14" t="s">
        <v>128</v>
      </c>
      <c r="C7" s="2">
        <v>4</v>
      </c>
      <c r="D7" s="2" t="s">
        <v>138</v>
      </c>
    </row>
    <row r="8" spans="1:4" x14ac:dyDescent="0.25">
      <c r="A8" s="14" t="s">
        <v>129</v>
      </c>
      <c r="C8" s="2">
        <v>5</v>
      </c>
      <c r="D8" s="17" t="s">
        <v>139</v>
      </c>
    </row>
    <row r="9" spans="1:4" x14ac:dyDescent="0.25">
      <c r="A9" s="14" t="s">
        <v>130</v>
      </c>
      <c r="C9" s="2">
        <v>6</v>
      </c>
      <c r="D9" s="17" t="s">
        <v>139</v>
      </c>
    </row>
    <row r="10" spans="1:4" x14ac:dyDescent="0.25">
      <c r="C10" s="2">
        <v>8</v>
      </c>
      <c r="D10" s="2" t="s">
        <v>139</v>
      </c>
    </row>
    <row r="11" spans="1:4" x14ac:dyDescent="0.25">
      <c r="A11" s="1" t="s">
        <v>0</v>
      </c>
      <c r="C11" s="2">
        <v>9</v>
      </c>
      <c r="D11" s="2" t="s">
        <v>140</v>
      </c>
    </row>
    <row r="12" spans="1:4" x14ac:dyDescent="0.25">
      <c r="A12" s="2" t="s">
        <v>1</v>
      </c>
      <c r="C12" s="2">
        <v>10</v>
      </c>
      <c r="D12" s="2" t="s">
        <v>140</v>
      </c>
    </row>
    <row r="13" spans="1:4" x14ac:dyDescent="0.25">
      <c r="A13" s="2" t="s">
        <v>2</v>
      </c>
      <c r="C13" s="2">
        <v>12</v>
      </c>
      <c r="D13" s="2" t="s">
        <v>140</v>
      </c>
    </row>
    <row r="14" spans="1:4" x14ac:dyDescent="0.25">
      <c r="A14" s="2" t="s">
        <v>3</v>
      </c>
      <c r="C14" s="2">
        <v>15</v>
      </c>
      <c r="D14" s="2" t="s">
        <v>140</v>
      </c>
    </row>
    <row r="15" spans="1:4" x14ac:dyDescent="0.25">
      <c r="A15" s="2" t="s">
        <v>4</v>
      </c>
      <c r="C15" s="2">
        <v>16</v>
      </c>
      <c r="D15" s="2" t="s">
        <v>140</v>
      </c>
    </row>
    <row r="16" spans="1:4" x14ac:dyDescent="0.25">
      <c r="A16" s="2" t="s">
        <v>5</v>
      </c>
      <c r="C16" s="2">
        <v>20</v>
      </c>
      <c r="D16" s="2" t="s">
        <v>141</v>
      </c>
    </row>
    <row r="17" spans="1:4" x14ac:dyDescent="0.25">
      <c r="A17" s="3"/>
      <c r="C17" s="2">
        <v>25</v>
      </c>
      <c r="D17" s="2" t="s">
        <v>141</v>
      </c>
    </row>
    <row r="18" spans="1:4" x14ac:dyDescent="0.25">
      <c r="A18" s="5" t="s">
        <v>6</v>
      </c>
    </row>
    <row r="19" spans="1:4" x14ac:dyDescent="0.25">
      <c r="A19" s="2" t="s">
        <v>7</v>
      </c>
    </row>
    <row r="20" spans="1:4" x14ac:dyDescent="0.25">
      <c r="A20" s="2" t="s">
        <v>8</v>
      </c>
    </row>
    <row r="21" spans="1:4" x14ac:dyDescent="0.25">
      <c r="A21" s="2" t="s">
        <v>9</v>
      </c>
    </row>
    <row r="22" spans="1:4" x14ac:dyDescent="0.25">
      <c r="A22" s="2" t="s">
        <v>10</v>
      </c>
    </row>
    <row r="23" spans="1:4" x14ac:dyDescent="0.25">
      <c r="A23"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Risk</vt:lpstr>
      <vt:lpstr>Terms &amp; Definitions</vt:lpstr>
      <vt:lpstr>Reference Values</vt:lpstr>
    </vt:vector>
  </TitlesOfParts>
  <Company>MCAP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Taylashev</dc:creator>
  <cp:lastModifiedBy>Eugene Taylashev</cp:lastModifiedBy>
  <dcterms:created xsi:type="dcterms:W3CDTF">2017-11-06T14:25:57Z</dcterms:created>
  <dcterms:modified xsi:type="dcterms:W3CDTF">2017-11-06T17:32:16Z</dcterms:modified>
</cp:coreProperties>
</file>