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rankingdatas (1)" sheetId="1" r:id="rId1"/>
  </sheets>
  <calcPr calcId="145621"/>
</workbook>
</file>

<file path=xl/calcChain.xml><?xml version="1.0" encoding="utf-8"?>
<calcChain xmlns="http://schemas.openxmlformats.org/spreadsheetml/2006/main">
  <c r="O100" i="1" l="1"/>
  <c r="P100" i="1"/>
  <c r="M100" i="1"/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P2" i="1"/>
  <c r="O2" i="1"/>
</calcChain>
</file>

<file path=xl/sharedStrings.xml><?xml version="1.0" encoding="utf-8"?>
<sst xmlns="http://schemas.openxmlformats.org/spreadsheetml/2006/main" count="116" uniqueCount="116">
  <si>
    <t>경기도 가평군</t>
  </si>
  <si>
    <t>전라남도 완도군</t>
  </si>
  <si>
    <t>충청북도 충주시</t>
  </si>
  <si>
    <t>강원도 속초시</t>
  </si>
  <si>
    <t>인천광역시 옹진군</t>
  </si>
  <si>
    <t>경기도 광주시</t>
  </si>
  <si>
    <t>전라북도 완주군</t>
  </si>
  <si>
    <t>강원도 화천군</t>
  </si>
  <si>
    <t>강원도 태백시</t>
  </si>
  <si>
    <t>인천광역시 강화군</t>
  </si>
  <si>
    <t>전라남도 신안군</t>
  </si>
  <si>
    <t>강원도 정선군</t>
  </si>
  <si>
    <t>강원도 춘천시</t>
  </si>
  <si>
    <t>강원도 원주시</t>
  </si>
  <si>
    <t>전라남도 고흥군</t>
  </si>
  <si>
    <t>경상북도 안동시</t>
  </si>
  <si>
    <t>충청남도 부여군</t>
  </si>
  <si>
    <t>강원도 삼척시</t>
  </si>
  <si>
    <t>경상북도 의성군</t>
  </si>
  <si>
    <t>강원도 영월군</t>
  </si>
  <si>
    <t>충청북도 제천시</t>
  </si>
  <si>
    <t>강원도 횡성군</t>
  </si>
  <si>
    <t>충청북도 단양군</t>
  </si>
  <si>
    <t>강원도 인제군</t>
  </si>
  <si>
    <t>강원도 홍천군</t>
  </si>
  <si>
    <t>경상북도 울진군</t>
  </si>
  <si>
    <t>경상남도 남해군</t>
  </si>
  <si>
    <t>강원도 평창군</t>
  </si>
  <si>
    <t>인천광역시 중구</t>
  </si>
  <si>
    <t>충청남도 천안시동남구</t>
  </si>
  <si>
    <t>경기도 안성시</t>
  </si>
  <si>
    <t>경상북도 예천군</t>
  </si>
  <si>
    <t>충청남도 홍성군</t>
  </si>
  <si>
    <t>경상북도 경주시</t>
  </si>
  <si>
    <t>전라남도 보성군</t>
  </si>
  <si>
    <t>충청북도 괴산군</t>
  </si>
  <si>
    <t>충청남도 보령시</t>
  </si>
  <si>
    <t>전라북도 임실군</t>
  </si>
  <si>
    <t>전라남도 여수시</t>
  </si>
  <si>
    <t>충청북도 옥천군</t>
  </si>
  <si>
    <t>경상북도 봉화군</t>
  </si>
  <si>
    <t>경기도 용인시처인구</t>
  </si>
  <si>
    <t>경기도 양평군</t>
  </si>
  <si>
    <t>경기도 화성시</t>
  </si>
  <si>
    <t>경기도 오산시</t>
  </si>
  <si>
    <t>충청남도 금산군</t>
  </si>
  <si>
    <t>충청남도 천안시서북구</t>
  </si>
  <si>
    <t>경상남도 의령군</t>
  </si>
  <si>
    <t>경기도 여주시</t>
  </si>
  <si>
    <t>전라북도 정읍시</t>
  </si>
  <si>
    <t>충청북도 영동군</t>
  </si>
  <si>
    <t>경상남도 양산시</t>
  </si>
  <si>
    <t>강원도 양구군</t>
  </si>
  <si>
    <t>전라북도 전주시완산구</t>
  </si>
  <si>
    <t>경상북도 영덕군</t>
  </si>
  <si>
    <t>충청남도 예산군</t>
  </si>
  <si>
    <t>강원도 강릉시</t>
  </si>
  <si>
    <t>경상남도 거제시</t>
  </si>
  <si>
    <t>전라북도 남원시</t>
  </si>
  <si>
    <t>세종특별자치시 세종시</t>
  </si>
  <si>
    <t>경상북도 상주시</t>
  </si>
  <si>
    <t>전라남도 화순군</t>
  </si>
  <si>
    <t>인천광역시 서구</t>
  </si>
  <si>
    <t>경기도 하남시</t>
  </si>
  <si>
    <t>충청남도 공주시</t>
  </si>
  <si>
    <t>경상남도 통영시</t>
  </si>
  <si>
    <t>전라남도 목포시</t>
  </si>
  <si>
    <t>경상북도 청송군</t>
  </si>
  <si>
    <t>전라북도 장수군</t>
  </si>
  <si>
    <t>충청북도 청주시상당구</t>
  </si>
  <si>
    <t>전라남도 진도군</t>
  </si>
  <si>
    <t>전라남도 강진군</t>
  </si>
  <si>
    <t>울산광역시 북구</t>
  </si>
  <si>
    <t>경기도 포천시</t>
  </si>
  <si>
    <t>경상남도 산청군</t>
  </si>
  <si>
    <t>경상북도 영천시</t>
  </si>
  <si>
    <t>충청남도 서산시</t>
  </si>
  <si>
    <t>전라북도 무주군</t>
  </si>
  <si>
    <t>경기도 이천시</t>
  </si>
  <si>
    <t>충청남도 서천군</t>
  </si>
  <si>
    <t>전라북도 진안군</t>
  </si>
  <si>
    <t>전라남도 장흥군</t>
  </si>
  <si>
    <t>경상북도 영양군</t>
  </si>
  <si>
    <t>충청북도 보은군</t>
  </si>
  <si>
    <t>강원도 동해시</t>
  </si>
  <si>
    <t>경상남도 함양군</t>
  </si>
  <si>
    <t>충청남도 태안군</t>
  </si>
  <si>
    <t>전라북도 군산시</t>
  </si>
  <si>
    <t>경상북도 포항시남구</t>
  </si>
  <si>
    <t>경상남도 합천군</t>
  </si>
  <si>
    <t>경기도 용인시수지구</t>
  </si>
  <si>
    <t>강원도 고성군</t>
  </si>
  <si>
    <t>전라북도 부안군</t>
  </si>
  <si>
    <t>울산광역시 울주군</t>
  </si>
  <si>
    <t>광주광역시 북구</t>
  </si>
  <si>
    <t>경상남도 밀양시</t>
  </si>
  <si>
    <t>경상북도 문경시</t>
  </si>
  <si>
    <t>지역</t>
    <phoneticPr fontId="18" type="noConversion"/>
  </si>
  <si>
    <t>총 피해인구(명)</t>
    <phoneticPr fontId="18" type="noConversion"/>
  </si>
  <si>
    <t>총 발생건수</t>
    <phoneticPr fontId="18" type="noConversion"/>
  </si>
  <si>
    <t>총 기간(일)</t>
    <phoneticPr fontId="18" type="noConversion"/>
  </si>
  <si>
    <t>최대 피해일수(건)</t>
    <phoneticPr fontId="18" type="noConversion"/>
  </si>
  <si>
    <t>최대 피해인구(건)</t>
    <phoneticPr fontId="18" type="noConversion"/>
  </si>
  <si>
    <t>발생건수-백분위</t>
    <phoneticPr fontId="18" type="noConversion"/>
  </si>
  <si>
    <t>피해인구-백분위</t>
    <phoneticPr fontId="18" type="noConversion"/>
  </si>
  <si>
    <t>총기간-백분위</t>
    <phoneticPr fontId="18" type="noConversion"/>
  </si>
  <si>
    <t>rank-발생건수</t>
    <phoneticPr fontId="18" type="noConversion"/>
  </si>
  <si>
    <t>rank-피해인구</t>
    <phoneticPr fontId="18" type="noConversion"/>
  </si>
  <si>
    <t>rank-총기간</t>
    <phoneticPr fontId="18" type="noConversion"/>
  </si>
  <si>
    <t>points</t>
    <phoneticPr fontId="18" type="noConversion"/>
  </si>
  <si>
    <t>RANK</t>
    <phoneticPr fontId="18" type="noConversion"/>
  </si>
  <si>
    <t>평균피해인구(/건)</t>
    <phoneticPr fontId="18" type="noConversion"/>
  </si>
  <si>
    <t>평균피해기간(/건)</t>
    <phoneticPr fontId="18" type="noConversion"/>
  </si>
  <si>
    <t>평균점수</t>
    <phoneticPr fontId="18" type="noConversion"/>
  </si>
  <si>
    <t>건당 평균 피해인구(명)</t>
    <phoneticPr fontId="18" type="noConversion"/>
  </si>
  <si>
    <t>건당 평균 지속기간(일)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</si>
</sst>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G11" sqref="G11"/>
    </sheetView>
  </sheetViews>
  <sheetFormatPr defaultRowHeight="17.399999999999999" x14ac:dyDescent="0.4"/>
  <cols>
    <col min="1" max="1" width="19.19921875" customWidth="1"/>
    <col min="2" max="2" width="14.5" customWidth="1"/>
    <col min="3" max="3" width="14.296875" customWidth="1"/>
    <col min="4" max="4" width="15.09765625" customWidth="1"/>
    <col min="5" max="5" width="11.8984375" customWidth="1"/>
    <col min="6" max="6" width="15.09765625" customWidth="1"/>
    <col min="7" max="7" width="15.19921875" customWidth="1"/>
    <col min="8" max="8" width="14.796875" customWidth="1"/>
    <col min="9" max="9" width="13.5" customWidth="1"/>
    <col min="10" max="10" width="12.796875" customWidth="1"/>
    <col min="11" max="11" width="14.19921875" customWidth="1"/>
    <col min="12" max="12" width="11.5" customWidth="1"/>
    <col min="15" max="15" width="21.3984375" customWidth="1"/>
    <col min="16" max="16" width="20.3984375" customWidth="1"/>
  </cols>
  <sheetData>
    <row r="1" spans="1:16" x14ac:dyDescent="0.4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</row>
    <row r="2" spans="1:16" x14ac:dyDescent="0.4">
      <c r="A2" t="s">
        <v>0</v>
      </c>
      <c r="B2">
        <v>8400</v>
      </c>
      <c r="C2">
        <v>109</v>
      </c>
      <c r="D2">
        <v>7508</v>
      </c>
      <c r="E2">
        <v>368</v>
      </c>
      <c r="F2">
        <v>200</v>
      </c>
      <c r="G2" s="1">
        <v>0.77304964539007004</v>
      </c>
      <c r="H2" s="1">
        <v>5.0966544104262899E-2</v>
      </c>
      <c r="I2" s="1">
        <v>1</v>
      </c>
      <c r="J2">
        <v>2</v>
      </c>
      <c r="K2">
        <v>10</v>
      </c>
      <c r="L2">
        <v>1</v>
      </c>
      <c r="M2" s="2">
        <v>18.240161894943299</v>
      </c>
      <c r="N2">
        <v>1</v>
      </c>
      <c r="O2" s="3">
        <f>B2/C2</f>
        <v>77.064220183486242</v>
      </c>
      <c r="P2" s="3">
        <f>D2/C2</f>
        <v>68.88073394495413</v>
      </c>
    </row>
    <row r="3" spans="1:16" x14ac:dyDescent="0.4">
      <c r="A3" t="s">
        <v>1</v>
      </c>
      <c r="B3">
        <v>60459</v>
      </c>
      <c r="C3">
        <v>35</v>
      </c>
      <c r="D3">
        <v>5252</v>
      </c>
      <c r="E3">
        <v>364</v>
      </c>
      <c r="F3">
        <v>4978</v>
      </c>
      <c r="G3" s="1">
        <v>0.24822695035460901</v>
      </c>
      <c r="H3" s="1">
        <v>0.36683170119043201</v>
      </c>
      <c r="I3" s="1">
        <v>0.69952051145444805</v>
      </c>
      <c r="J3">
        <v>15</v>
      </c>
      <c r="K3">
        <v>2</v>
      </c>
      <c r="L3">
        <v>2</v>
      </c>
      <c r="M3" s="2">
        <v>13.1457916299949</v>
      </c>
      <c r="N3">
        <v>2</v>
      </c>
      <c r="O3" s="3">
        <f t="shared" ref="O3:O66" si="0">B3/C3</f>
        <v>1727.4</v>
      </c>
      <c r="P3" s="3">
        <f t="shared" ref="P3:P66" si="1">D3/C3</f>
        <v>150.05714285714285</v>
      </c>
    </row>
    <row r="4" spans="1:16" x14ac:dyDescent="0.4">
      <c r="A4" t="s">
        <v>2</v>
      </c>
      <c r="B4">
        <v>8517</v>
      </c>
      <c r="C4">
        <v>141</v>
      </c>
      <c r="D4">
        <v>1393</v>
      </c>
      <c r="E4">
        <v>173</v>
      </c>
      <c r="F4">
        <v>759</v>
      </c>
      <c r="G4" s="1">
        <v>1</v>
      </c>
      <c r="H4" s="1">
        <v>5.1676435254286598E-2</v>
      </c>
      <c r="I4" s="1">
        <v>0.18553542887586499</v>
      </c>
      <c r="J4">
        <v>1</v>
      </c>
      <c r="K4">
        <v>9</v>
      </c>
      <c r="L4">
        <v>8</v>
      </c>
      <c r="M4" s="2">
        <v>12.372118641301499</v>
      </c>
      <c r="N4">
        <v>3</v>
      </c>
      <c r="O4" s="3">
        <f t="shared" si="0"/>
        <v>60.404255319148938</v>
      </c>
      <c r="P4" s="3">
        <f t="shared" si="1"/>
        <v>9.8794326241134751</v>
      </c>
    </row>
    <row r="5" spans="1:16" x14ac:dyDescent="0.4">
      <c r="A5" t="s">
        <v>3</v>
      </c>
      <c r="B5">
        <v>164814</v>
      </c>
      <c r="C5">
        <v>16</v>
      </c>
      <c r="D5">
        <v>304</v>
      </c>
      <c r="E5">
        <v>28</v>
      </c>
      <c r="F5">
        <v>25016</v>
      </c>
      <c r="G5" s="1">
        <v>0.113475177304964</v>
      </c>
      <c r="H5" s="1">
        <v>1</v>
      </c>
      <c r="I5" s="1">
        <v>4.0490143846563603E-2</v>
      </c>
      <c r="J5">
        <v>28</v>
      </c>
      <c r="K5">
        <v>1</v>
      </c>
      <c r="L5">
        <v>38</v>
      </c>
      <c r="M5" s="2">
        <v>11.5396532115152</v>
      </c>
      <c r="N5">
        <v>4</v>
      </c>
      <c r="O5" s="3">
        <f t="shared" si="0"/>
        <v>10300.875</v>
      </c>
      <c r="P5" s="3">
        <f t="shared" si="1"/>
        <v>19</v>
      </c>
    </row>
    <row r="6" spans="1:16" x14ac:dyDescent="0.4">
      <c r="A6" t="s">
        <v>4</v>
      </c>
      <c r="B6">
        <v>14560</v>
      </c>
      <c r="C6">
        <v>53</v>
      </c>
      <c r="D6">
        <v>4093</v>
      </c>
      <c r="E6">
        <v>343</v>
      </c>
      <c r="F6">
        <v>2122</v>
      </c>
      <c r="G6" s="1">
        <v>0.37588652482269502</v>
      </c>
      <c r="H6" s="1">
        <v>8.83420097807225E-2</v>
      </c>
      <c r="I6" s="1">
        <v>0.54515183803942402</v>
      </c>
      <c r="J6">
        <v>6</v>
      </c>
      <c r="K6">
        <v>7</v>
      </c>
      <c r="L6">
        <v>3</v>
      </c>
      <c r="M6" s="2">
        <v>10.0938037264284</v>
      </c>
      <c r="N6">
        <v>5</v>
      </c>
      <c r="O6" s="3">
        <f t="shared" si="0"/>
        <v>274.71698113207549</v>
      </c>
      <c r="P6" s="3">
        <f t="shared" si="1"/>
        <v>77.226415094339629</v>
      </c>
    </row>
    <row r="7" spans="1:16" x14ac:dyDescent="0.4">
      <c r="A7" t="s">
        <v>5</v>
      </c>
      <c r="B7">
        <v>2948</v>
      </c>
      <c r="C7">
        <v>50</v>
      </c>
      <c r="D7">
        <v>3811</v>
      </c>
      <c r="E7">
        <v>335</v>
      </c>
      <c r="F7">
        <v>185</v>
      </c>
      <c r="G7" s="1">
        <v>0.35460992907801397</v>
      </c>
      <c r="H7" s="1">
        <v>1.78868300023056E-2</v>
      </c>
      <c r="I7" s="1">
        <v>0.50759190197123005</v>
      </c>
      <c r="J7">
        <v>7</v>
      </c>
      <c r="K7">
        <v>21</v>
      </c>
      <c r="L7">
        <v>4</v>
      </c>
      <c r="M7" s="2">
        <v>8.8008866105154997</v>
      </c>
      <c r="N7">
        <v>6</v>
      </c>
      <c r="O7" s="3">
        <f t="shared" si="0"/>
        <v>58.96</v>
      </c>
      <c r="P7" s="3">
        <f t="shared" si="1"/>
        <v>76.22</v>
      </c>
    </row>
    <row r="8" spans="1:16" x14ac:dyDescent="0.4">
      <c r="A8" t="s">
        <v>6</v>
      </c>
      <c r="B8">
        <v>30982</v>
      </c>
      <c r="C8">
        <v>45</v>
      </c>
      <c r="D8">
        <v>1100</v>
      </c>
      <c r="E8">
        <v>456</v>
      </c>
      <c r="F8">
        <v>13857</v>
      </c>
      <c r="G8" s="1">
        <v>0.31914893617021201</v>
      </c>
      <c r="H8" s="1">
        <v>0.18798160350455601</v>
      </c>
      <c r="I8" s="1">
        <v>0.146510388918486</v>
      </c>
      <c r="J8">
        <v>10</v>
      </c>
      <c r="K8">
        <v>5</v>
      </c>
      <c r="L8">
        <v>12</v>
      </c>
      <c r="M8" s="2">
        <v>6.5364092859325602</v>
      </c>
      <c r="N8">
        <v>7</v>
      </c>
      <c r="O8" s="3">
        <f t="shared" si="0"/>
        <v>688.48888888888894</v>
      </c>
      <c r="P8" s="3">
        <f t="shared" si="1"/>
        <v>24.444444444444443</v>
      </c>
    </row>
    <row r="9" spans="1:16" x14ac:dyDescent="0.4">
      <c r="A9" t="s">
        <v>7</v>
      </c>
      <c r="B9">
        <v>6841</v>
      </c>
      <c r="C9">
        <v>60</v>
      </c>
      <c r="D9">
        <v>1390</v>
      </c>
      <c r="E9">
        <v>367</v>
      </c>
      <c r="F9">
        <v>700</v>
      </c>
      <c r="G9" s="1">
        <v>0.42553191489361702</v>
      </c>
      <c r="H9" s="1">
        <v>4.1507396216340801E-2</v>
      </c>
      <c r="I9" s="1">
        <v>0.185135855087906</v>
      </c>
      <c r="J9">
        <v>3</v>
      </c>
      <c r="K9">
        <v>13</v>
      </c>
      <c r="L9">
        <v>9</v>
      </c>
      <c r="M9" s="2">
        <v>6.52175166197864</v>
      </c>
      <c r="N9">
        <v>8</v>
      </c>
      <c r="O9" s="3">
        <f t="shared" si="0"/>
        <v>114.01666666666667</v>
      </c>
      <c r="P9" s="3">
        <f t="shared" si="1"/>
        <v>23.166666666666668</v>
      </c>
    </row>
    <row r="10" spans="1:16" x14ac:dyDescent="0.4">
      <c r="A10" t="s">
        <v>8</v>
      </c>
      <c r="B10">
        <v>55577</v>
      </c>
      <c r="C10">
        <v>26</v>
      </c>
      <c r="D10">
        <v>857</v>
      </c>
      <c r="E10">
        <v>79</v>
      </c>
      <c r="F10">
        <v>16259</v>
      </c>
      <c r="G10" s="1">
        <v>0.184397163120567</v>
      </c>
      <c r="H10" s="1">
        <v>0.337210431152693</v>
      </c>
      <c r="I10" s="1">
        <v>0.114144912093766</v>
      </c>
      <c r="J10">
        <v>22</v>
      </c>
      <c r="K10">
        <v>3</v>
      </c>
      <c r="L10">
        <v>17</v>
      </c>
      <c r="M10" s="2">
        <v>6.3575250636702698</v>
      </c>
      <c r="N10">
        <v>9</v>
      </c>
      <c r="O10" s="3">
        <f t="shared" si="0"/>
        <v>2137.5769230769229</v>
      </c>
      <c r="P10" s="3">
        <f t="shared" si="1"/>
        <v>32.96153846153846</v>
      </c>
    </row>
    <row r="11" spans="1:16" x14ac:dyDescent="0.4">
      <c r="A11" t="s">
        <v>9</v>
      </c>
      <c r="B11">
        <v>4220</v>
      </c>
      <c r="C11">
        <v>33</v>
      </c>
      <c r="D11">
        <v>2219</v>
      </c>
      <c r="E11">
        <v>280</v>
      </c>
      <c r="F11">
        <v>275</v>
      </c>
      <c r="G11" s="1">
        <v>0.23404255319148901</v>
      </c>
      <c r="H11" s="1">
        <v>2.5604620966665399E-2</v>
      </c>
      <c r="I11" s="1">
        <v>0.29555141182738398</v>
      </c>
      <c r="J11">
        <v>16</v>
      </c>
      <c r="K11">
        <v>15</v>
      </c>
      <c r="L11">
        <v>6</v>
      </c>
      <c r="M11" s="2">
        <v>5.5519858598553897</v>
      </c>
      <c r="N11">
        <v>10</v>
      </c>
      <c r="O11" s="3">
        <f t="shared" si="0"/>
        <v>127.87878787878788</v>
      </c>
      <c r="P11" s="3">
        <f t="shared" si="1"/>
        <v>67.242424242424249</v>
      </c>
    </row>
    <row r="12" spans="1:16" x14ac:dyDescent="0.4">
      <c r="A12" t="s">
        <v>10</v>
      </c>
      <c r="B12">
        <v>39538</v>
      </c>
      <c r="C12">
        <v>16</v>
      </c>
      <c r="D12">
        <v>1501</v>
      </c>
      <c r="E12">
        <v>205</v>
      </c>
      <c r="F12">
        <v>3694</v>
      </c>
      <c r="G12" s="1">
        <v>0.113475177304964</v>
      </c>
      <c r="H12" s="1">
        <v>0.23989466914218399</v>
      </c>
      <c r="I12" s="1">
        <v>0.19992008524240801</v>
      </c>
      <c r="J12">
        <v>28</v>
      </c>
      <c r="K12">
        <v>4</v>
      </c>
      <c r="L12">
        <v>7</v>
      </c>
      <c r="M12" s="2">
        <v>5.5328993168955698</v>
      </c>
      <c r="N12">
        <v>11</v>
      </c>
      <c r="O12" s="3">
        <f t="shared" si="0"/>
        <v>2471.125</v>
      </c>
      <c r="P12" s="3">
        <f t="shared" si="1"/>
        <v>93.8125</v>
      </c>
    </row>
    <row r="13" spans="1:16" x14ac:dyDescent="0.4">
      <c r="A13" t="s">
        <v>11</v>
      </c>
      <c r="B13">
        <v>6675</v>
      </c>
      <c r="C13">
        <v>47</v>
      </c>
      <c r="D13">
        <v>1229</v>
      </c>
      <c r="E13">
        <v>120</v>
      </c>
      <c r="F13">
        <v>4800</v>
      </c>
      <c r="G13" s="1">
        <v>0.33333333333333298</v>
      </c>
      <c r="H13" s="1">
        <v>4.0500200225708903E-2</v>
      </c>
      <c r="I13" s="1">
        <v>0.163692061800745</v>
      </c>
      <c r="J13">
        <v>9</v>
      </c>
      <c r="K13">
        <v>14</v>
      </c>
      <c r="L13">
        <v>11</v>
      </c>
      <c r="M13" s="2">
        <v>5.3752559535978799</v>
      </c>
      <c r="N13">
        <v>12</v>
      </c>
      <c r="O13" s="3">
        <f t="shared" si="0"/>
        <v>142.02127659574469</v>
      </c>
      <c r="P13" s="3">
        <f t="shared" si="1"/>
        <v>26.148936170212767</v>
      </c>
    </row>
    <row r="14" spans="1:16" x14ac:dyDescent="0.4">
      <c r="A14" t="s">
        <v>12</v>
      </c>
      <c r="B14">
        <v>2744</v>
      </c>
      <c r="C14">
        <v>40</v>
      </c>
      <c r="D14">
        <v>1336</v>
      </c>
      <c r="E14">
        <v>282</v>
      </c>
      <c r="F14">
        <v>191</v>
      </c>
      <c r="G14" s="1">
        <v>0.28368794326241098</v>
      </c>
      <c r="H14" s="1">
        <v>1.6649071074059201E-2</v>
      </c>
      <c r="I14" s="1">
        <v>0.177943526904635</v>
      </c>
      <c r="J14">
        <v>13.5</v>
      </c>
      <c r="K14">
        <v>24</v>
      </c>
      <c r="L14">
        <v>10</v>
      </c>
      <c r="M14" s="2">
        <v>4.78280541241105</v>
      </c>
      <c r="N14">
        <v>13</v>
      </c>
      <c r="O14" s="3">
        <f t="shared" si="0"/>
        <v>68.599999999999994</v>
      </c>
      <c r="P14" s="3">
        <f t="shared" si="1"/>
        <v>33.4</v>
      </c>
    </row>
    <row r="15" spans="1:16" x14ac:dyDescent="0.4">
      <c r="A15" t="s">
        <v>13</v>
      </c>
      <c r="B15">
        <v>3938</v>
      </c>
      <c r="C15">
        <v>56</v>
      </c>
      <c r="D15">
        <v>414</v>
      </c>
      <c r="E15">
        <v>107</v>
      </c>
      <c r="F15">
        <v>500</v>
      </c>
      <c r="G15" s="1">
        <v>0.39716312056737502</v>
      </c>
      <c r="H15" s="1">
        <v>2.3893601271736599E-2</v>
      </c>
      <c r="I15" s="1">
        <v>5.51411827384123E-2</v>
      </c>
      <c r="J15">
        <v>4</v>
      </c>
      <c r="K15">
        <v>16</v>
      </c>
      <c r="L15">
        <v>28</v>
      </c>
      <c r="M15" s="2">
        <v>4.7619790457752398</v>
      </c>
      <c r="N15">
        <v>14</v>
      </c>
      <c r="O15" s="3">
        <f t="shared" si="0"/>
        <v>70.321428571428569</v>
      </c>
      <c r="P15" s="3">
        <f t="shared" si="1"/>
        <v>7.3928571428571432</v>
      </c>
    </row>
    <row r="16" spans="1:16" x14ac:dyDescent="0.4">
      <c r="A16" t="s">
        <v>14</v>
      </c>
      <c r="B16">
        <v>3225</v>
      </c>
      <c r="C16">
        <v>20</v>
      </c>
      <c r="D16">
        <v>2286</v>
      </c>
      <c r="E16">
        <v>366</v>
      </c>
      <c r="F16">
        <v>1000</v>
      </c>
      <c r="G16" s="1">
        <v>0.14184397163120499</v>
      </c>
      <c r="H16" s="1">
        <v>1.95675124686009E-2</v>
      </c>
      <c r="I16" s="1">
        <v>0.30447522642514602</v>
      </c>
      <c r="J16">
        <v>24.5</v>
      </c>
      <c r="K16">
        <v>18</v>
      </c>
      <c r="L16">
        <v>5</v>
      </c>
      <c r="M16" s="2">
        <v>4.6588671052495298</v>
      </c>
      <c r="N16">
        <v>15</v>
      </c>
      <c r="O16" s="3">
        <f t="shared" si="0"/>
        <v>161.25</v>
      </c>
      <c r="P16" s="3">
        <f t="shared" si="1"/>
        <v>114.3</v>
      </c>
    </row>
    <row r="17" spans="1:16" x14ac:dyDescent="0.4">
      <c r="A17" t="s">
        <v>15</v>
      </c>
      <c r="B17">
        <v>2660</v>
      </c>
      <c r="C17">
        <v>54</v>
      </c>
      <c r="D17">
        <v>476</v>
      </c>
      <c r="E17">
        <v>119</v>
      </c>
      <c r="F17">
        <v>500</v>
      </c>
      <c r="G17" s="1">
        <v>0.38297872340425498</v>
      </c>
      <c r="H17" s="1">
        <v>1.61394056330166E-2</v>
      </c>
      <c r="I17" s="1">
        <v>6.33990410229089E-2</v>
      </c>
      <c r="J17">
        <v>5</v>
      </c>
      <c r="K17">
        <v>25</v>
      </c>
      <c r="L17">
        <v>24.5</v>
      </c>
      <c r="M17" s="2">
        <v>4.6251717006017996</v>
      </c>
      <c r="N17">
        <v>16</v>
      </c>
      <c r="O17" s="3">
        <f t="shared" si="0"/>
        <v>49.25925925925926</v>
      </c>
      <c r="P17" s="3">
        <f t="shared" si="1"/>
        <v>8.8148148148148149</v>
      </c>
    </row>
    <row r="18" spans="1:16" x14ac:dyDescent="0.4">
      <c r="A18" t="s">
        <v>16</v>
      </c>
      <c r="B18">
        <v>2300</v>
      </c>
      <c r="C18">
        <v>41</v>
      </c>
      <c r="D18">
        <v>886</v>
      </c>
      <c r="E18">
        <v>350</v>
      </c>
      <c r="F18">
        <v>1319</v>
      </c>
      <c r="G18" s="1">
        <v>0.290780141843971</v>
      </c>
      <c r="H18" s="1">
        <v>1.39551251714053E-2</v>
      </c>
      <c r="I18" s="1">
        <v>0.118007458710708</v>
      </c>
      <c r="J18">
        <v>11.5</v>
      </c>
      <c r="K18">
        <v>28</v>
      </c>
      <c r="L18">
        <v>16</v>
      </c>
      <c r="M18" s="2">
        <v>4.2274272572608496</v>
      </c>
      <c r="N18">
        <v>17</v>
      </c>
      <c r="O18" s="3">
        <f t="shared" si="0"/>
        <v>56.097560975609753</v>
      </c>
      <c r="P18" s="3">
        <f t="shared" si="1"/>
        <v>21.609756097560975</v>
      </c>
    </row>
    <row r="19" spans="1:16" x14ac:dyDescent="0.4">
      <c r="A19" t="s">
        <v>17</v>
      </c>
      <c r="B19">
        <v>3127</v>
      </c>
      <c r="C19">
        <v>48</v>
      </c>
      <c r="D19">
        <v>353</v>
      </c>
      <c r="E19">
        <v>36</v>
      </c>
      <c r="F19">
        <v>199</v>
      </c>
      <c r="G19" s="1">
        <v>0.340425531914893</v>
      </c>
      <c r="H19" s="1">
        <v>1.8972902787384501E-2</v>
      </c>
      <c r="I19" s="1">
        <v>4.7016515716568903E-2</v>
      </c>
      <c r="J19">
        <v>8</v>
      </c>
      <c r="K19">
        <v>19</v>
      </c>
      <c r="L19">
        <v>33</v>
      </c>
      <c r="M19" s="2">
        <v>4.0641495041884701</v>
      </c>
      <c r="N19">
        <v>18</v>
      </c>
      <c r="O19" s="3">
        <f t="shared" si="0"/>
        <v>65.145833333333329</v>
      </c>
      <c r="P19" s="3">
        <f t="shared" si="1"/>
        <v>7.354166666666667</v>
      </c>
    </row>
    <row r="20" spans="1:16" x14ac:dyDescent="0.4">
      <c r="A20" t="s">
        <v>18</v>
      </c>
      <c r="B20">
        <v>6847</v>
      </c>
      <c r="C20">
        <v>40</v>
      </c>
      <c r="D20">
        <v>419</v>
      </c>
      <c r="E20">
        <v>92</v>
      </c>
      <c r="F20">
        <v>4018</v>
      </c>
      <c r="G20" s="1">
        <v>0.28368794326241098</v>
      </c>
      <c r="H20" s="1">
        <v>4.1543800890700998E-2</v>
      </c>
      <c r="I20" s="1">
        <v>5.5807139051678202E-2</v>
      </c>
      <c r="J20">
        <v>13.5</v>
      </c>
      <c r="K20">
        <v>12</v>
      </c>
      <c r="L20">
        <v>27</v>
      </c>
      <c r="M20" s="2">
        <v>3.8103888320479</v>
      </c>
      <c r="N20">
        <v>19</v>
      </c>
      <c r="O20" s="3">
        <f t="shared" si="0"/>
        <v>171.17500000000001</v>
      </c>
      <c r="P20" s="3">
        <f t="shared" si="1"/>
        <v>10.475</v>
      </c>
    </row>
    <row r="21" spans="1:16" x14ac:dyDescent="0.4">
      <c r="A21" t="s">
        <v>19</v>
      </c>
      <c r="B21">
        <v>1264</v>
      </c>
      <c r="C21">
        <v>41</v>
      </c>
      <c r="D21">
        <v>581</v>
      </c>
      <c r="E21">
        <v>33</v>
      </c>
      <c r="F21">
        <v>110</v>
      </c>
      <c r="G21" s="1">
        <v>0.290780141843971</v>
      </c>
      <c r="H21" s="1">
        <v>7.6692513985462396E-3</v>
      </c>
      <c r="I21" s="1">
        <v>7.7384123601491703E-2</v>
      </c>
      <c r="J21">
        <v>11.5</v>
      </c>
      <c r="K21">
        <v>35</v>
      </c>
      <c r="L21">
        <v>21</v>
      </c>
      <c r="M21" s="2">
        <v>3.7583351684400901</v>
      </c>
      <c r="N21">
        <v>20</v>
      </c>
      <c r="O21" s="3">
        <f t="shared" si="0"/>
        <v>30.829268292682926</v>
      </c>
      <c r="P21" s="3">
        <f t="shared" si="1"/>
        <v>14.170731707317072</v>
      </c>
    </row>
    <row r="22" spans="1:16" x14ac:dyDescent="0.4">
      <c r="A22" t="s">
        <v>20</v>
      </c>
      <c r="B22">
        <v>1587</v>
      </c>
      <c r="C22">
        <v>29</v>
      </c>
      <c r="D22">
        <v>994</v>
      </c>
      <c r="E22">
        <v>291</v>
      </c>
      <c r="F22">
        <v>160</v>
      </c>
      <c r="G22" s="1">
        <v>0.205673758865248</v>
      </c>
      <c r="H22" s="1">
        <v>9.6290363682696792E-3</v>
      </c>
      <c r="I22" s="1">
        <v>0.13239211507724999</v>
      </c>
      <c r="J22">
        <v>18</v>
      </c>
      <c r="K22">
        <v>32</v>
      </c>
      <c r="L22">
        <v>13</v>
      </c>
      <c r="M22" s="2">
        <v>3.47694910310768</v>
      </c>
      <c r="N22">
        <v>21</v>
      </c>
      <c r="O22" s="3">
        <f t="shared" si="0"/>
        <v>54.724137931034484</v>
      </c>
      <c r="P22" s="3">
        <f t="shared" si="1"/>
        <v>34.275862068965516</v>
      </c>
    </row>
    <row r="23" spans="1:16" x14ac:dyDescent="0.4">
      <c r="A23" t="s">
        <v>21</v>
      </c>
      <c r="B23">
        <v>7403</v>
      </c>
      <c r="C23">
        <v>29</v>
      </c>
      <c r="D23">
        <v>594</v>
      </c>
      <c r="E23">
        <v>106</v>
      </c>
      <c r="F23">
        <v>2444</v>
      </c>
      <c r="G23" s="1">
        <v>0.205673758865248</v>
      </c>
      <c r="H23" s="1">
        <v>4.4917300714745097E-2</v>
      </c>
      <c r="I23" s="1">
        <v>7.9115610015982898E-2</v>
      </c>
      <c r="J23">
        <v>18</v>
      </c>
      <c r="K23">
        <v>11</v>
      </c>
      <c r="L23">
        <v>20</v>
      </c>
      <c r="M23" s="2">
        <v>3.2970666959597601</v>
      </c>
      <c r="N23">
        <v>22</v>
      </c>
      <c r="O23" s="3">
        <f t="shared" si="0"/>
        <v>255.27586206896552</v>
      </c>
      <c r="P23" s="3">
        <f t="shared" si="1"/>
        <v>20.482758620689655</v>
      </c>
    </row>
    <row r="24" spans="1:16" x14ac:dyDescent="0.4">
      <c r="A24" t="s">
        <v>22</v>
      </c>
      <c r="B24">
        <v>916</v>
      </c>
      <c r="C24">
        <v>29</v>
      </c>
      <c r="D24">
        <v>478</v>
      </c>
      <c r="E24">
        <v>46</v>
      </c>
      <c r="F24">
        <v>136</v>
      </c>
      <c r="G24" s="1">
        <v>0.205673758865248</v>
      </c>
      <c r="H24" s="1">
        <v>5.5577802856553397E-3</v>
      </c>
      <c r="I24" s="1">
        <v>6.3665423548215194E-2</v>
      </c>
      <c r="J24">
        <v>18</v>
      </c>
      <c r="K24">
        <v>43</v>
      </c>
      <c r="L24">
        <v>23</v>
      </c>
      <c r="M24" s="2">
        <v>2.7489696269911801</v>
      </c>
      <c r="N24">
        <v>23</v>
      </c>
      <c r="O24" s="3">
        <f t="shared" si="0"/>
        <v>31.586206896551722</v>
      </c>
      <c r="P24" s="3">
        <f t="shared" si="1"/>
        <v>16.482758620689655</v>
      </c>
    </row>
    <row r="25" spans="1:16" x14ac:dyDescent="0.4">
      <c r="A25" t="s">
        <v>23</v>
      </c>
      <c r="B25">
        <v>2770</v>
      </c>
      <c r="C25">
        <v>28</v>
      </c>
      <c r="D25">
        <v>372</v>
      </c>
      <c r="E25">
        <v>140</v>
      </c>
      <c r="F25">
        <v>400</v>
      </c>
      <c r="G25" s="1">
        <v>0.19858156028368701</v>
      </c>
      <c r="H25" s="1">
        <v>1.6806824662953301E-2</v>
      </c>
      <c r="I25" s="1">
        <v>4.9547149706979203E-2</v>
      </c>
      <c r="J25">
        <v>20</v>
      </c>
      <c r="K25">
        <v>23</v>
      </c>
      <c r="L25">
        <v>31</v>
      </c>
      <c r="M25" s="2">
        <v>2.6493553465362001</v>
      </c>
      <c r="N25">
        <v>24</v>
      </c>
      <c r="O25" s="3">
        <f t="shared" si="0"/>
        <v>98.928571428571431</v>
      </c>
      <c r="P25" s="3">
        <f t="shared" si="1"/>
        <v>13.285714285714286</v>
      </c>
    </row>
    <row r="26" spans="1:16" x14ac:dyDescent="0.4">
      <c r="A26" t="s">
        <v>24</v>
      </c>
      <c r="B26">
        <v>2249</v>
      </c>
      <c r="C26">
        <v>27</v>
      </c>
      <c r="D26">
        <v>397</v>
      </c>
      <c r="E26">
        <v>263</v>
      </c>
      <c r="F26">
        <v>1300</v>
      </c>
      <c r="G26" s="1">
        <v>0.19148936170212699</v>
      </c>
      <c r="H26" s="1">
        <v>1.36456854393437E-2</v>
      </c>
      <c r="I26" s="1">
        <v>5.2876931273308399E-2</v>
      </c>
      <c r="J26">
        <v>21</v>
      </c>
      <c r="K26">
        <v>29</v>
      </c>
      <c r="L26">
        <v>29</v>
      </c>
      <c r="M26" s="2">
        <v>2.5801197841477901</v>
      </c>
      <c r="N26">
        <v>25</v>
      </c>
      <c r="O26" s="3">
        <f t="shared" si="0"/>
        <v>83.296296296296291</v>
      </c>
      <c r="P26" s="3">
        <f t="shared" si="1"/>
        <v>14.703703703703704</v>
      </c>
    </row>
    <row r="27" spans="1:16" x14ac:dyDescent="0.4">
      <c r="A27" t="s">
        <v>25</v>
      </c>
      <c r="B27">
        <v>2856</v>
      </c>
      <c r="C27">
        <v>24</v>
      </c>
      <c r="D27">
        <v>476</v>
      </c>
      <c r="E27">
        <v>68</v>
      </c>
      <c r="F27">
        <v>1072</v>
      </c>
      <c r="G27" s="1">
        <v>0.170212765957446</v>
      </c>
      <c r="H27" s="1">
        <v>1.7328624995449401E-2</v>
      </c>
      <c r="I27" s="1">
        <v>6.33990410229089E-2</v>
      </c>
      <c r="J27">
        <v>23</v>
      </c>
      <c r="K27">
        <v>22</v>
      </c>
      <c r="L27">
        <v>24.5</v>
      </c>
      <c r="M27" s="2">
        <v>2.5094043197580498</v>
      </c>
      <c r="N27">
        <v>26</v>
      </c>
      <c r="O27" s="3">
        <f t="shared" si="0"/>
        <v>119</v>
      </c>
      <c r="P27" s="3">
        <f t="shared" si="1"/>
        <v>19.833333333333332</v>
      </c>
    </row>
    <row r="28" spans="1:16" x14ac:dyDescent="0.4">
      <c r="A28" t="s">
        <v>26</v>
      </c>
      <c r="B28">
        <v>23328</v>
      </c>
      <c r="C28">
        <v>6</v>
      </c>
      <c r="D28">
        <v>307</v>
      </c>
      <c r="E28">
        <v>79</v>
      </c>
      <c r="F28">
        <v>11631</v>
      </c>
      <c r="G28" s="1">
        <v>4.2553191489361701E-2</v>
      </c>
      <c r="H28" s="1">
        <v>0.14154137391241001</v>
      </c>
      <c r="I28" s="1">
        <v>4.08897176345231E-2</v>
      </c>
      <c r="J28">
        <v>54</v>
      </c>
      <c r="K28">
        <v>6</v>
      </c>
      <c r="L28">
        <v>37</v>
      </c>
      <c r="M28" s="2">
        <v>2.2498428303629501</v>
      </c>
      <c r="N28">
        <v>27</v>
      </c>
      <c r="O28" s="3">
        <f t="shared" si="0"/>
        <v>3888</v>
      </c>
      <c r="P28" s="3">
        <f t="shared" si="1"/>
        <v>51.166666666666664</v>
      </c>
    </row>
    <row r="29" spans="1:16" x14ac:dyDescent="0.4">
      <c r="A29" t="s">
        <v>27</v>
      </c>
      <c r="B29">
        <v>1347</v>
      </c>
      <c r="C29">
        <v>20</v>
      </c>
      <c r="D29">
        <v>510</v>
      </c>
      <c r="E29">
        <v>89</v>
      </c>
      <c r="F29">
        <v>183</v>
      </c>
      <c r="G29" s="1">
        <v>0.14184397163120499</v>
      </c>
      <c r="H29" s="1">
        <v>8.1728493938621697E-3</v>
      </c>
      <c r="I29" s="1">
        <v>6.7927543953116606E-2</v>
      </c>
      <c r="J29">
        <v>24.5</v>
      </c>
      <c r="K29">
        <v>33</v>
      </c>
      <c r="L29">
        <v>22</v>
      </c>
      <c r="M29" s="2">
        <v>2.1794436497818399</v>
      </c>
      <c r="N29">
        <v>28</v>
      </c>
      <c r="O29" s="3">
        <f t="shared" si="0"/>
        <v>67.349999999999994</v>
      </c>
      <c r="P29" s="3">
        <f t="shared" si="1"/>
        <v>25.5</v>
      </c>
    </row>
    <row r="30" spans="1:16" x14ac:dyDescent="0.4">
      <c r="A30" t="s">
        <v>28</v>
      </c>
      <c r="B30">
        <v>955</v>
      </c>
      <c r="C30">
        <v>8</v>
      </c>
      <c r="D30">
        <v>973</v>
      </c>
      <c r="E30">
        <v>261</v>
      </c>
      <c r="F30">
        <v>150</v>
      </c>
      <c r="G30" s="1">
        <v>5.6737588652482199E-2</v>
      </c>
      <c r="H30" s="1">
        <v>5.7944106689965602E-3</v>
      </c>
      <c r="I30" s="1">
        <v>0.12959509856153401</v>
      </c>
      <c r="J30">
        <v>46.5</v>
      </c>
      <c r="K30">
        <v>41</v>
      </c>
      <c r="L30">
        <v>14</v>
      </c>
      <c r="M30" s="2">
        <v>1.9212709788301301</v>
      </c>
      <c r="N30">
        <v>29</v>
      </c>
      <c r="O30" s="3">
        <f t="shared" si="0"/>
        <v>119.375</v>
      </c>
      <c r="P30" s="3">
        <f t="shared" si="1"/>
        <v>121.625</v>
      </c>
    </row>
    <row r="31" spans="1:16" x14ac:dyDescent="0.4">
      <c r="A31" t="s">
        <v>29</v>
      </c>
      <c r="B31">
        <v>922</v>
      </c>
      <c r="C31">
        <v>19</v>
      </c>
      <c r="D31">
        <v>356</v>
      </c>
      <c r="E31">
        <v>103</v>
      </c>
      <c r="F31">
        <v>300</v>
      </c>
      <c r="G31" s="1">
        <v>0.134751773049645</v>
      </c>
      <c r="H31" s="1">
        <v>5.5941849600155301E-3</v>
      </c>
      <c r="I31" s="1">
        <v>4.7416089504528497E-2</v>
      </c>
      <c r="J31">
        <v>26</v>
      </c>
      <c r="K31">
        <v>42</v>
      </c>
      <c r="L31">
        <v>32</v>
      </c>
      <c r="M31" s="2">
        <v>1.8776204751418899</v>
      </c>
      <c r="N31">
        <v>30</v>
      </c>
      <c r="O31" s="3">
        <f t="shared" si="0"/>
        <v>48.526315789473685</v>
      </c>
      <c r="P31" s="3">
        <f t="shared" si="1"/>
        <v>18.736842105263158</v>
      </c>
    </row>
    <row r="32" spans="1:16" x14ac:dyDescent="0.4">
      <c r="A32" t="s">
        <v>30</v>
      </c>
      <c r="B32">
        <v>976</v>
      </c>
      <c r="C32">
        <v>11</v>
      </c>
      <c r="D32">
        <v>662</v>
      </c>
      <c r="E32">
        <v>138</v>
      </c>
      <c r="F32">
        <v>163</v>
      </c>
      <c r="G32" s="1">
        <v>7.8014184397163094E-2</v>
      </c>
      <c r="H32" s="1">
        <v>5.9218270292572201E-3</v>
      </c>
      <c r="I32" s="1">
        <v>8.8172615876398505E-2</v>
      </c>
      <c r="J32">
        <v>36</v>
      </c>
      <c r="K32">
        <v>40</v>
      </c>
      <c r="L32">
        <v>18</v>
      </c>
      <c r="M32" s="2">
        <v>1.72108627302818</v>
      </c>
      <c r="N32">
        <v>31</v>
      </c>
      <c r="O32" s="3">
        <f t="shared" si="0"/>
        <v>88.727272727272734</v>
      </c>
      <c r="P32" s="3">
        <f t="shared" si="1"/>
        <v>60.18181818181818</v>
      </c>
    </row>
    <row r="33" spans="1:16" x14ac:dyDescent="0.4">
      <c r="A33" t="s">
        <v>31</v>
      </c>
      <c r="B33">
        <v>216</v>
      </c>
      <c r="C33">
        <v>4</v>
      </c>
      <c r="D33">
        <v>909</v>
      </c>
      <c r="E33">
        <v>273</v>
      </c>
      <c r="F33">
        <v>93</v>
      </c>
      <c r="G33" s="1">
        <v>2.8368794326241099E-2</v>
      </c>
      <c r="H33" s="1">
        <v>1.3105682769667601E-3</v>
      </c>
      <c r="I33" s="1">
        <v>0.121070857751731</v>
      </c>
      <c r="J33">
        <v>66</v>
      </c>
      <c r="K33">
        <v>71</v>
      </c>
      <c r="L33">
        <v>15</v>
      </c>
      <c r="M33" s="2">
        <v>1.5075022035493899</v>
      </c>
      <c r="N33">
        <v>32</v>
      </c>
      <c r="O33" s="3">
        <f t="shared" si="0"/>
        <v>54</v>
      </c>
      <c r="P33" s="3">
        <f t="shared" si="1"/>
        <v>227.25</v>
      </c>
    </row>
    <row r="34" spans="1:16" x14ac:dyDescent="0.4">
      <c r="A34" t="s">
        <v>32</v>
      </c>
      <c r="B34">
        <v>1281</v>
      </c>
      <c r="C34">
        <v>15</v>
      </c>
      <c r="D34">
        <v>267</v>
      </c>
      <c r="E34">
        <v>49</v>
      </c>
      <c r="F34">
        <v>239</v>
      </c>
      <c r="G34" s="1">
        <v>0.10638297872340401</v>
      </c>
      <c r="H34" s="1">
        <v>7.7723979759000998E-3</v>
      </c>
      <c r="I34" s="1">
        <v>3.5562067128396303E-2</v>
      </c>
      <c r="J34">
        <v>30.5</v>
      </c>
      <c r="K34">
        <v>34</v>
      </c>
      <c r="L34">
        <v>41</v>
      </c>
      <c r="M34" s="2">
        <v>1.497174438277</v>
      </c>
      <c r="N34">
        <v>33</v>
      </c>
      <c r="O34" s="3">
        <f t="shared" si="0"/>
        <v>85.4</v>
      </c>
      <c r="P34" s="3">
        <f t="shared" si="1"/>
        <v>17.8</v>
      </c>
    </row>
    <row r="35" spans="1:16" x14ac:dyDescent="0.4">
      <c r="A35" t="s">
        <v>33</v>
      </c>
      <c r="B35">
        <v>717</v>
      </c>
      <c r="C35">
        <v>8</v>
      </c>
      <c r="D35">
        <v>653</v>
      </c>
      <c r="E35">
        <v>93</v>
      </c>
      <c r="F35">
        <v>169</v>
      </c>
      <c r="G35" s="1">
        <v>5.6737588652482199E-2</v>
      </c>
      <c r="H35" s="1">
        <v>4.3503585860424398E-3</v>
      </c>
      <c r="I35" s="1">
        <v>8.6973894512519898E-2</v>
      </c>
      <c r="J35">
        <v>46.5</v>
      </c>
      <c r="K35">
        <v>48</v>
      </c>
      <c r="L35">
        <v>19</v>
      </c>
      <c r="M35" s="2">
        <v>1.48061841751044</v>
      </c>
      <c r="N35">
        <v>34</v>
      </c>
      <c r="O35" s="3">
        <f t="shared" si="0"/>
        <v>89.625</v>
      </c>
      <c r="P35" s="3">
        <f t="shared" si="1"/>
        <v>81.625</v>
      </c>
    </row>
    <row r="36" spans="1:16" x14ac:dyDescent="0.4">
      <c r="A36" t="s">
        <v>34</v>
      </c>
      <c r="B36">
        <v>1593</v>
      </c>
      <c r="C36">
        <v>15</v>
      </c>
      <c r="D36">
        <v>217</v>
      </c>
      <c r="E36">
        <v>33</v>
      </c>
      <c r="F36">
        <v>229</v>
      </c>
      <c r="G36" s="1">
        <v>0.10638297872340401</v>
      </c>
      <c r="H36" s="1">
        <v>9.6654410426298704E-3</v>
      </c>
      <c r="I36" s="1">
        <v>2.8902503995737801E-2</v>
      </c>
      <c r="J36">
        <v>30.5</v>
      </c>
      <c r="K36">
        <v>31</v>
      </c>
      <c r="L36">
        <v>48</v>
      </c>
      <c r="M36" s="2">
        <v>1.4495092376177201</v>
      </c>
      <c r="N36">
        <v>35</v>
      </c>
      <c r="O36" s="3">
        <f t="shared" si="0"/>
        <v>106.2</v>
      </c>
      <c r="P36" s="3">
        <f t="shared" si="1"/>
        <v>14.466666666666667</v>
      </c>
    </row>
    <row r="37" spans="1:16" x14ac:dyDescent="0.4">
      <c r="A37" t="s">
        <v>35</v>
      </c>
      <c r="B37">
        <v>1181</v>
      </c>
      <c r="C37">
        <v>16</v>
      </c>
      <c r="D37">
        <v>174</v>
      </c>
      <c r="E37">
        <v>30</v>
      </c>
      <c r="F37">
        <v>160</v>
      </c>
      <c r="G37" s="1">
        <v>0.113475177304964</v>
      </c>
      <c r="H37" s="1">
        <v>7.1656534032303E-3</v>
      </c>
      <c r="I37" s="1">
        <v>2.3175279701651501E-2</v>
      </c>
      <c r="J37">
        <v>28</v>
      </c>
      <c r="K37">
        <v>36</v>
      </c>
      <c r="L37">
        <v>54</v>
      </c>
      <c r="M37" s="2">
        <v>1.4381611040984601</v>
      </c>
      <c r="N37">
        <v>36</v>
      </c>
      <c r="O37" s="3">
        <f t="shared" si="0"/>
        <v>73.8125</v>
      </c>
      <c r="P37" s="3">
        <f t="shared" si="1"/>
        <v>10.875</v>
      </c>
    </row>
    <row r="38" spans="1:16" x14ac:dyDescent="0.4">
      <c r="A38" t="s">
        <v>36</v>
      </c>
      <c r="B38">
        <v>2442</v>
      </c>
      <c r="C38">
        <v>12</v>
      </c>
      <c r="D38">
        <v>264</v>
      </c>
      <c r="E38">
        <v>39</v>
      </c>
      <c r="F38">
        <v>411</v>
      </c>
      <c r="G38" s="1">
        <v>8.5106382978723402E-2</v>
      </c>
      <c r="H38" s="1">
        <v>1.4816702464596401E-2</v>
      </c>
      <c r="I38" s="1">
        <v>3.51624933404368E-2</v>
      </c>
      <c r="J38">
        <v>34.5</v>
      </c>
      <c r="K38">
        <v>27</v>
      </c>
      <c r="L38">
        <v>42</v>
      </c>
      <c r="M38" s="2">
        <v>1.35085578783756</v>
      </c>
      <c r="N38">
        <v>37</v>
      </c>
      <c r="O38" s="3">
        <f t="shared" si="0"/>
        <v>203.5</v>
      </c>
      <c r="P38" s="3">
        <f t="shared" si="1"/>
        <v>22</v>
      </c>
    </row>
    <row r="39" spans="1:16" x14ac:dyDescent="0.4">
      <c r="A39" t="s">
        <v>37</v>
      </c>
      <c r="B39">
        <v>362</v>
      </c>
      <c r="C39">
        <v>12</v>
      </c>
      <c r="D39">
        <v>314</v>
      </c>
      <c r="E39">
        <v>37</v>
      </c>
      <c r="F39">
        <v>97</v>
      </c>
      <c r="G39" s="1">
        <v>8.5106382978723402E-2</v>
      </c>
      <c r="H39" s="1">
        <v>2.1964153530646601E-3</v>
      </c>
      <c r="I39" s="1">
        <v>4.1822056473095302E-2</v>
      </c>
      <c r="J39">
        <v>34.5</v>
      </c>
      <c r="K39">
        <v>62</v>
      </c>
      <c r="L39">
        <v>36</v>
      </c>
      <c r="M39" s="2">
        <v>1.29124854804883</v>
      </c>
      <c r="N39">
        <v>38</v>
      </c>
      <c r="O39" s="3">
        <f t="shared" si="0"/>
        <v>30.166666666666668</v>
      </c>
      <c r="P39" s="3">
        <f t="shared" si="1"/>
        <v>26.166666666666668</v>
      </c>
    </row>
    <row r="40" spans="1:16" x14ac:dyDescent="0.4">
      <c r="A40" t="s">
        <v>38</v>
      </c>
      <c r="B40">
        <v>2472</v>
      </c>
      <c r="C40">
        <v>9</v>
      </c>
      <c r="D40">
        <v>323</v>
      </c>
      <c r="E40">
        <v>114</v>
      </c>
      <c r="F40">
        <v>806</v>
      </c>
      <c r="G40" s="1">
        <v>6.3829787234042507E-2</v>
      </c>
      <c r="H40" s="1">
        <v>1.49987258363973E-2</v>
      </c>
      <c r="I40" s="1">
        <v>4.3020777836973799E-2</v>
      </c>
      <c r="J40">
        <v>42</v>
      </c>
      <c r="K40">
        <v>26</v>
      </c>
      <c r="L40">
        <v>34</v>
      </c>
      <c r="M40" s="2">
        <v>1.2184929090741301</v>
      </c>
      <c r="N40">
        <v>39</v>
      </c>
      <c r="O40" s="3">
        <f t="shared" si="0"/>
        <v>274.66666666666669</v>
      </c>
      <c r="P40" s="3">
        <f t="shared" si="1"/>
        <v>35.888888888888886</v>
      </c>
    </row>
    <row r="41" spans="1:16" x14ac:dyDescent="0.4">
      <c r="A41" t="s">
        <v>39</v>
      </c>
      <c r="B41">
        <v>495</v>
      </c>
      <c r="C41">
        <v>10</v>
      </c>
      <c r="D41">
        <v>321</v>
      </c>
      <c r="E41">
        <v>111</v>
      </c>
      <c r="F41">
        <v>165</v>
      </c>
      <c r="G41" s="1">
        <v>7.09219858156028E-2</v>
      </c>
      <c r="H41" s="1">
        <v>3.0033856347154901E-3</v>
      </c>
      <c r="I41" s="1">
        <v>4.2754395311667498E-2</v>
      </c>
      <c r="J41">
        <v>38</v>
      </c>
      <c r="K41">
        <v>54</v>
      </c>
      <c r="L41">
        <v>35</v>
      </c>
      <c r="M41" s="2">
        <v>1.1667976676198499</v>
      </c>
      <c r="N41">
        <v>40</v>
      </c>
      <c r="O41" s="3">
        <f t="shared" si="0"/>
        <v>49.5</v>
      </c>
      <c r="P41" s="3">
        <f t="shared" si="1"/>
        <v>32.1</v>
      </c>
    </row>
    <row r="42" spans="1:16" x14ac:dyDescent="0.4">
      <c r="A42" t="s">
        <v>40</v>
      </c>
      <c r="B42">
        <v>424</v>
      </c>
      <c r="C42">
        <v>13</v>
      </c>
      <c r="D42">
        <v>134</v>
      </c>
      <c r="E42">
        <v>24</v>
      </c>
      <c r="F42">
        <v>80</v>
      </c>
      <c r="G42" s="1">
        <v>9.2198581560283599E-2</v>
      </c>
      <c r="H42" s="1">
        <v>2.5725969881199399E-3</v>
      </c>
      <c r="I42" s="1">
        <v>1.7847629195524701E-2</v>
      </c>
      <c r="J42">
        <v>33</v>
      </c>
      <c r="K42">
        <v>55</v>
      </c>
      <c r="L42">
        <v>55</v>
      </c>
      <c r="M42" s="2">
        <v>1.1261880774392801</v>
      </c>
      <c r="N42">
        <v>41</v>
      </c>
      <c r="O42" s="3">
        <f t="shared" si="0"/>
        <v>32.615384615384613</v>
      </c>
      <c r="P42" s="3">
        <f t="shared" si="1"/>
        <v>10.307692307692308</v>
      </c>
    </row>
    <row r="43" spans="1:16" x14ac:dyDescent="0.4">
      <c r="A43" t="s">
        <v>41</v>
      </c>
      <c r="B43">
        <v>151</v>
      </c>
      <c r="C43">
        <v>14</v>
      </c>
      <c r="D43">
        <v>72</v>
      </c>
      <c r="E43">
        <v>18</v>
      </c>
      <c r="F43">
        <v>30</v>
      </c>
      <c r="G43" s="1">
        <v>9.9290780141843907E-2</v>
      </c>
      <c r="H43" s="1">
        <v>9.1618430473139399E-4</v>
      </c>
      <c r="I43" s="1">
        <v>9.5897709110282295E-3</v>
      </c>
      <c r="J43">
        <v>32</v>
      </c>
      <c r="K43">
        <v>79</v>
      </c>
      <c r="L43">
        <v>60.5</v>
      </c>
      <c r="M43" s="2">
        <v>1.0979673535760299</v>
      </c>
      <c r="N43">
        <v>42</v>
      </c>
      <c r="O43" s="3">
        <f t="shared" si="0"/>
        <v>10.785714285714286</v>
      </c>
      <c r="P43" s="3">
        <f t="shared" si="1"/>
        <v>5.1428571428571432</v>
      </c>
    </row>
    <row r="44" spans="1:16" x14ac:dyDescent="0.4">
      <c r="A44" t="s">
        <v>42</v>
      </c>
      <c r="B44">
        <v>1074</v>
      </c>
      <c r="C44">
        <v>10</v>
      </c>
      <c r="D44">
        <v>235</v>
      </c>
      <c r="E44">
        <v>42</v>
      </c>
      <c r="F44">
        <v>230</v>
      </c>
      <c r="G44" s="1">
        <v>7.09219858156028E-2</v>
      </c>
      <c r="H44" s="1">
        <v>6.5164367104736196E-3</v>
      </c>
      <c r="I44" s="1">
        <v>3.1299946723494898E-2</v>
      </c>
      <c r="J44">
        <v>38</v>
      </c>
      <c r="K44">
        <v>39</v>
      </c>
      <c r="L44">
        <v>47</v>
      </c>
      <c r="M44" s="2">
        <v>1.0873836924957101</v>
      </c>
      <c r="N44">
        <v>43</v>
      </c>
      <c r="O44" s="3">
        <f t="shared" si="0"/>
        <v>107.4</v>
      </c>
      <c r="P44" s="3">
        <f t="shared" si="1"/>
        <v>23.5</v>
      </c>
    </row>
    <row r="45" spans="1:16" x14ac:dyDescent="0.4">
      <c r="A45" t="s">
        <v>43</v>
      </c>
      <c r="B45">
        <v>145</v>
      </c>
      <c r="C45">
        <v>9</v>
      </c>
      <c r="D45">
        <v>280</v>
      </c>
      <c r="E45">
        <v>98</v>
      </c>
      <c r="F45">
        <v>40</v>
      </c>
      <c r="G45" s="1">
        <v>6.3829787234042507E-2</v>
      </c>
      <c r="H45" s="1">
        <v>8.7977963037120599E-4</v>
      </c>
      <c r="I45" s="1">
        <v>3.7293553542887499E-2</v>
      </c>
      <c r="J45">
        <v>42</v>
      </c>
      <c r="K45">
        <v>80</v>
      </c>
      <c r="L45">
        <v>40</v>
      </c>
      <c r="M45" s="2">
        <v>1.02003120407301</v>
      </c>
      <c r="N45">
        <v>44</v>
      </c>
      <c r="O45" s="3">
        <f t="shared" si="0"/>
        <v>16.111111111111111</v>
      </c>
      <c r="P45" s="3">
        <f t="shared" si="1"/>
        <v>31.111111111111111</v>
      </c>
    </row>
    <row r="46" spans="1:16" x14ac:dyDescent="0.4">
      <c r="A46" t="s">
        <v>44</v>
      </c>
      <c r="B46">
        <v>12000</v>
      </c>
      <c r="C46">
        <v>4</v>
      </c>
      <c r="D46">
        <v>4</v>
      </c>
      <c r="E46">
        <v>1</v>
      </c>
      <c r="F46">
        <v>3000</v>
      </c>
      <c r="G46" s="1">
        <v>2.8368794326241099E-2</v>
      </c>
      <c r="H46" s="1">
        <v>7.2809348720375699E-2</v>
      </c>
      <c r="I46" s="1">
        <v>5.3276505061267902E-4</v>
      </c>
      <c r="J46">
        <v>66</v>
      </c>
      <c r="K46">
        <v>8</v>
      </c>
      <c r="L46">
        <v>88.5</v>
      </c>
      <c r="M46" s="2">
        <v>1.01710908097229</v>
      </c>
      <c r="N46">
        <v>45</v>
      </c>
      <c r="O46" s="3">
        <f t="shared" si="0"/>
        <v>3000</v>
      </c>
      <c r="P46" s="3">
        <f t="shared" si="1"/>
        <v>1</v>
      </c>
    </row>
    <row r="47" spans="1:16" x14ac:dyDescent="0.4">
      <c r="A47" t="s">
        <v>45</v>
      </c>
      <c r="B47">
        <v>830</v>
      </c>
      <c r="C47">
        <v>9</v>
      </c>
      <c r="D47">
        <v>179</v>
      </c>
      <c r="E47">
        <v>109</v>
      </c>
      <c r="F47">
        <v>200</v>
      </c>
      <c r="G47" s="1">
        <v>6.3829787234042507E-2</v>
      </c>
      <c r="H47" s="1">
        <v>5.0359799531593096E-3</v>
      </c>
      <c r="I47" s="1">
        <v>2.3841236014917399E-2</v>
      </c>
      <c r="J47">
        <v>42</v>
      </c>
      <c r="K47">
        <v>44</v>
      </c>
      <c r="L47">
        <v>53</v>
      </c>
      <c r="M47" s="2">
        <v>0.92707003202119198</v>
      </c>
      <c r="N47">
        <v>46</v>
      </c>
      <c r="O47" s="3">
        <f t="shared" si="0"/>
        <v>92.222222222222229</v>
      </c>
      <c r="P47" s="3">
        <f t="shared" si="1"/>
        <v>19.888888888888889</v>
      </c>
    </row>
    <row r="48" spans="1:16" x14ac:dyDescent="0.4">
      <c r="A48" t="s">
        <v>46</v>
      </c>
      <c r="B48">
        <v>175</v>
      </c>
      <c r="C48">
        <v>9</v>
      </c>
      <c r="D48">
        <v>180</v>
      </c>
      <c r="E48">
        <v>31</v>
      </c>
      <c r="F48">
        <v>50</v>
      </c>
      <c r="G48" s="1">
        <v>6.3829787234042507E-2</v>
      </c>
      <c r="H48" s="1">
        <v>1.0618030021721399E-3</v>
      </c>
      <c r="I48" s="1">
        <v>2.3974427277570501E-2</v>
      </c>
      <c r="J48">
        <v>42</v>
      </c>
      <c r="K48">
        <v>76</v>
      </c>
      <c r="L48">
        <v>52</v>
      </c>
      <c r="M48" s="2">
        <v>0.888660175137852</v>
      </c>
      <c r="N48">
        <v>47</v>
      </c>
      <c r="O48" s="3">
        <f t="shared" si="0"/>
        <v>19.444444444444443</v>
      </c>
      <c r="P48" s="3">
        <f t="shared" si="1"/>
        <v>20</v>
      </c>
    </row>
    <row r="49" spans="1:16" x14ac:dyDescent="0.4">
      <c r="A49" t="s">
        <v>47</v>
      </c>
      <c r="B49">
        <v>523</v>
      </c>
      <c r="C49">
        <v>6</v>
      </c>
      <c r="D49">
        <v>303</v>
      </c>
      <c r="E49">
        <v>80</v>
      </c>
      <c r="F49">
        <v>158</v>
      </c>
      <c r="G49" s="1">
        <v>4.2553191489361701E-2</v>
      </c>
      <c r="H49" s="1">
        <v>3.1732741150630401E-3</v>
      </c>
      <c r="I49" s="1">
        <v>4.0356952583910498E-2</v>
      </c>
      <c r="J49">
        <v>54</v>
      </c>
      <c r="K49">
        <v>53</v>
      </c>
      <c r="L49">
        <v>39</v>
      </c>
      <c r="M49" s="2">
        <v>0.86083418188335203</v>
      </c>
      <c r="N49">
        <v>48</v>
      </c>
      <c r="O49" s="3">
        <f t="shared" si="0"/>
        <v>87.166666666666671</v>
      </c>
      <c r="P49" s="3">
        <f t="shared" si="1"/>
        <v>50.5</v>
      </c>
    </row>
    <row r="50" spans="1:16" x14ac:dyDescent="0.4">
      <c r="A50" t="s">
        <v>48</v>
      </c>
      <c r="B50">
        <v>220</v>
      </c>
      <c r="C50">
        <v>2</v>
      </c>
      <c r="D50">
        <v>450</v>
      </c>
      <c r="E50">
        <v>397</v>
      </c>
      <c r="F50">
        <v>120</v>
      </c>
      <c r="G50" s="1">
        <v>1.4184397163120499E-2</v>
      </c>
      <c r="H50" s="1">
        <v>1.33483805987355E-3</v>
      </c>
      <c r="I50" s="1">
        <v>5.9936068193926398E-2</v>
      </c>
      <c r="J50">
        <v>82.5</v>
      </c>
      <c r="K50">
        <v>69</v>
      </c>
      <c r="L50">
        <v>26</v>
      </c>
      <c r="M50" s="2">
        <v>0.75455303416920605</v>
      </c>
      <c r="N50">
        <v>49</v>
      </c>
      <c r="O50" s="3">
        <f t="shared" si="0"/>
        <v>110</v>
      </c>
      <c r="P50" s="3">
        <f t="shared" si="1"/>
        <v>225</v>
      </c>
    </row>
    <row r="51" spans="1:16" x14ac:dyDescent="0.4">
      <c r="A51" t="s">
        <v>49</v>
      </c>
      <c r="B51">
        <v>422</v>
      </c>
      <c r="C51">
        <v>10</v>
      </c>
      <c r="D51">
        <v>10</v>
      </c>
      <c r="E51">
        <v>1</v>
      </c>
      <c r="F51">
        <v>79</v>
      </c>
      <c r="G51" s="1">
        <v>7.09219858156028E-2</v>
      </c>
      <c r="H51" s="1">
        <v>2.5604620966665401E-3</v>
      </c>
      <c r="I51" s="1">
        <v>1.33191262653169E-3</v>
      </c>
      <c r="J51">
        <v>38</v>
      </c>
      <c r="K51">
        <v>56</v>
      </c>
      <c r="L51">
        <v>80</v>
      </c>
      <c r="M51" s="2">
        <v>0.74814360538800995</v>
      </c>
      <c r="N51">
        <v>50</v>
      </c>
      <c r="O51" s="3">
        <f t="shared" si="0"/>
        <v>42.2</v>
      </c>
      <c r="P51" s="3">
        <f t="shared" si="1"/>
        <v>1</v>
      </c>
    </row>
    <row r="52" spans="1:16" x14ac:dyDescent="0.4">
      <c r="A52" t="s">
        <v>50</v>
      </c>
      <c r="B52">
        <v>374</v>
      </c>
      <c r="C52">
        <v>8</v>
      </c>
      <c r="D52">
        <v>118</v>
      </c>
      <c r="E52">
        <v>36</v>
      </c>
      <c r="F52">
        <v>66</v>
      </c>
      <c r="G52" s="1">
        <v>5.6737588652482199E-2</v>
      </c>
      <c r="H52" s="1">
        <v>2.26922470178504E-3</v>
      </c>
      <c r="I52" s="1">
        <v>1.5716568993074002E-2</v>
      </c>
      <c r="J52">
        <v>46.5</v>
      </c>
      <c r="K52">
        <v>60</v>
      </c>
      <c r="L52">
        <v>57</v>
      </c>
      <c r="M52" s="2">
        <v>0.74723382347341305</v>
      </c>
      <c r="N52">
        <v>51</v>
      </c>
      <c r="O52" s="3">
        <f t="shared" si="0"/>
        <v>46.75</v>
      </c>
      <c r="P52" s="3">
        <f t="shared" si="1"/>
        <v>14.75</v>
      </c>
    </row>
    <row r="53" spans="1:16" x14ac:dyDescent="0.4">
      <c r="A53" t="s">
        <v>51</v>
      </c>
      <c r="B53">
        <v>1108</v>
      </c>
      <c r="C53">
        <v>9</v>
      </c>
      <c r="D53">
        <v>23</v>
      </c>
      <c r="E53">
        <v>14</v>
      </c>
      <c r="F53">
        <v>216</v>
      </c>
      <c r="G53" s="1">
        <v>6.3829787234042507E-2</v>
      </c>
      <c r="H53" s="1">
        <v>6.7227298651813504E-3</v>
      </c>
      <c r="I53" s="1">
        <v>3.0633990410229E-3</v>
      </c>
      <c r="J53">
        <v>42</v>
      </c>
      <c r="K53">
        <v>38</v>
      </c>
      <c r="L53">
        <v>74</v>
      </c>
      <c r="M53" s="2">
        <v>0.73615916140246795</v>
      </c>
      <c r="N53">
        <v>52</v>
      </c>
      <c r="O53" s="3">
        <f t="shared" si="0"/>
        <v>123.11111111111111</v>
      </c>
      <c r="P53" s="3">
        <f t="shared" si="1"/>
        <v>2.5555555555555554</v>
      </c>
    </row>
    <row r="54" spans="1:16" x14ac:dyDescent="0.4">
      <c r="A54" t="s">
        <v>52</v>
      </c>
      <c r="B54">
        <v>219</v>
      </c>
      <c r="C54">
        <v>5</v>
      </c>
      <c r="D54">
        <v>239</v>
      </c>
      <c r="E54">
        <v>127</v>
      </c>
      <c r="F54">
        <v>110</v>
      </c>
      <c r="G54" s="1">
        <v>3.54609929078014E-2</v>
      </c>
      <c r="H54" s="1">
        <v>1.3287706141468501E-3</v>
      </c>
      <c r="I54" s="1">
        <v>3.1832711774107597E-2</v>
      </c>
      <c r="J54">
        <v>57</v>
      </c>
      <c r="K54">
        <v>70</v>
      </c>
      <c r="L54">
        <v>46</v>
      </c>
      <c r="M54" s="2">
        <v>0.68622475296055896</v>
      </c>
      <c r="N54">
        <v>53</v>
      </c>
      <c r="O54" s="3">
        <f t="shared" si="0"/>
        <v>43.8</v>
      </c>
      <c r="P54" s="3">
        <f t="shared" si="1"/>
        <v>47.8</v>
      </c>
    </row>
    <row r="55" spans="1:16" x14ac:dyDescent="0.4">
      <c r="A55" t="s">
        <v>53</v>
      </c>
      <c r="B55">
        <v>2950</v>
      </c>
      <c r="C55">
        <v>7</v>
      </c>
      <c r="D55">
        <v>7</v>
      </c>
      <c r="E55">
        <v>1</v>
      </c>
      <c r="F55">
        <v>1000</v>
      </c>
      <c r="G55" s="1">
        <v>4.9645390070921898E-2</v>
      </c>
      <c r="H55" s="1">
        <v>1.7898964893759001E-2</v>
      </c>
      <c r="I55" s="1">
        <v>9.3233883857218901E-4</v>
      </c>
      <c r="J55">
        <v>50.5</v>
      </c>
      <c r="K55">
        <v>20</v>
      </c>
      <c r="L55">
        <v>85.5</v>
      </c>
      <c r="M55" s="2">
        <v>0.68476693803253197</v>
      </c>
      <c r="N55">
        <v>54</v>
      </c>
      <c r="O55" s="3">
        <f t="shared" si="0"/>
        <v>421.42857142857144</v>
      </c>
      <c r="P55" s="3">
        <f t="shared" si="1"/>
        <v>1</v>
      </c>
    </row>
    <row r="56" spans="1:16" x14ac:dyDescent="0.4">
      <c r="A56" t="s">
        <v>54</v>
      </c>
      <c r="B56">
        <v>799</v>
      </c>
      <c r="C56">
        <v>4</v>
      </c>
      <c r="D56">
        <v>254</v>
      </c>
      <c r="E56">
        <v>64</v>
      </c>
      <c r="F56">
        <v>381</v>
      </c>
      <c r="G56" s="1">
        <v>2.8368794326241099E-2</v>
      </c>
      <c r="H56" s="1">
        <v>4.8478891356316797E-3</v>
      </c>
      <c r="I56" s="1">
        <v>3.3830580713905101E-2</v>
      </c>
      <c r="J56">
        <v>66</v>
      </c>
      <c r="K56">
        <v>45</v>
      </c>
      <c r="L56">
        <v>43</v>
      </c>
      <c r="M56" s="2">
        <v>0.67047264175777899</v>
      </c>
      <c r="N56">
        <v>55</v>
      </c>
      <c r="O56" s="3">
        <f t="shared" si="0"/>
        <v>199.75</v>
      </c>
      <c r="P56" s="3">
        <f t="shared" si="1"/>
        <v>63.5</v>
      </c>
    </row>
    <row r="57" spans="1:16" x14ac:dyDescent="0.4">
      <c r="A57" t="s">
        <v>55</v>
      </c>
      <c r="B57">
        <v>568</v>
      </c>
      <c r="C57">
        <v>8</v>
      </c>
      <c r="D57">
        <v>8</v>
      </c>
      <c r="E57">
        <v>1</v>
      </c>
      <c r="F57">
        <v>198</v>
      </c>
      <c r="G57" s="1">
        <v>5.6737588652482199E-2</v>
      </c>
      <c r="H57" s="1">
        <v>3.4463091727644402E-3</v>
      </c>
      <c r="I57" s="1">
        <v>1.06553010122535E-3</v>
      </c>
      <c r="J57">
        <v>46.5</v>
      </c>
      <c r="K57">
        <v>51.5</v>
      </c>
      <c r="L57">
        <v>83</v>
      </c>
      <c r="M57" s="2">
        <v>0.61249427926472</v>
      </c>
      <c r="N57">
        <v>56</v>
      </c>
      <c r="O57" s="3">
        <f t="shared" si="0"/>
        <v>71</v>
      </c>
      <c r="P57" s="3">
        <f t="shared" si="1"/>
        <v>1</v>
      </c>
    </row>
    <row r="58" spans="1:16" x14ac:dyDescent="0.4">
      <c r="A58" t="s">
        <v>56</v>
      </c>
      <c r="B58">
        <v>568</v>
      </c>
      <c r="C58">
        <v>6</v>
      </c>
      <c r="D58">
        <v>96</v>
      </c>
      <c r="E58">
        <v>28</v>
      </c>
      <c r="F58">
        <v>193</v>
      </c>
      <c r="G58" s="1">
        <v>4.2553191489361701E-2</v>
      </c>
      <c r="H58" s="1">
        <v>3.4463091727644402E-3</v>
      </c>
      <c r="I58" s="1">
        <v>1.2786361214704301E-2</v>
      </c>
      <c r="J58">
        <v>54</v>
      </c>
      <c r="K58">
        <v>51.5</v>
      </c>
      <c r="L58">
        <v>59</v>
      </c>
      <c r="M58" s="2">
        <v>0.58785861876830403</v>
      </c>
      <c r="N58">
        <v>57</v>
      </c>
      <c r="O58" s="3">
        <f t="shared" si="0"/>
        <v>94.666666666666671</v>
      </c>
      <c r="P58" s="3">
        <f t="shared" si="1"/>
        <v>16</v>
      </c>
    </row>
    <row r="59" spans="1:16" x14ac:dyDescent="0.4">
      <c r="A59" t="s">
        <v>57</v>
      </c>
      <c r="B59">
        <v>90</v>
      </c>
      <c r="C59">
        <v>1</v>
      </c>
      <c r="D59">
        <v>381</v>
      </c>
      <c r="E59">
        <v>381</v>
      </c>
      <c r="F59">
        <v>90</v>
      </c>
      <c r="G59" s="1">
        <v>7.09219858156028E-3</v>
      </c>
      <c r="H59" s="1">
        <v>5.4607011540281703E-4</v>
      </c>
      <c r="I59" s="1">
        <v>5.07458710708577E-2</v>
      </c>
      <c r="J59">
        <v>92.5</v>
      </c>
      <c r="K59">
        <v>84</v>
      </c>
      <c r="L59">
        <v>30</v>
      </c>
      <c r="M59" s="2">
        <v>0.58384139767820797</v>
      </c>
      <c r="N59">
        <v>58</v>
      </c>
      <c r="O59" s="3">
        <f t="shared" si="0"/>
        <v>90</v>
      </c>
      <c r="P59" s="3">
        <f t="shared" si="1"/>
        <v>381</v>
      </c>
    </row>
    <row r="60" spans="1:16" x14ac:dyDescent="0.4">
      <c r="A60" t="s">
        <v>58</v>
      </c>
      <c r="B60">
        <v>1131</v>
      </c>
      <c r="C60">
        <v>7</v>
      </c>
      <c r="D60">
        <v>7</v>
      </c>
      <c r="E60">
        <v>1</v>
      </c>
      <c r="F60">
        <v>357</v>
      </c>
      <c r="G60" s="1">
        <v>4.9645390070921898E-2</v>
      </c>
      <c r="H60" s="1">
        <v>6.8622811168954096E-3</v>
      </c>
      <c r="I60" s="1">
        <v>9.3233883857218901E-4</v>
      </c>
      <c r="J60">
        <v>50.5</v>
      </c>
      <c r="K60">
        <v>37</v>
      </c>
      <c r="L60">
        <v>85.5</v>
      </c>
      <c r="M60" s="2">
        <v>0.57440010026389499</v>
      </c>
      <c r="N60">
        <v>59</v>
      </c>
      <c r="O60" s="3">
        <f t="shared" si="0"/>
        <v>161.57142857142858</v>
      </c>
      <c r="P60" s="3">
        <f t="shared" si="1"/>
        <v>1</v>
      </c>
    </row>
    <row r="61" spans="1:16" x14ac:dyDescent="0.4">
      <c r="A61" t="s">
        <v>59</v>
      </c>
      <c r="B61">
        <v>587</v>
      </c>
      <c r="C61">
        <v>7</v>
      </c>
      <c r="D61">
        <v>7</v>
      </c>
      <c r="E61">
        <v>1</v>
      </c>
      <c r="F61">
        <v>150</v>
      </c>
      <c r="G61" s="1">
        <v>4.9645390070921898E-2</v>
      </c>
      <c r="H61" s="1">
        <v>3.5615906415717101E-3</v>
      </c>
      <c r="I61" s="1">
        <v>9.3233883857218901E-4</v>
      </c>
      <c r="J61">
        <v>50.5</v>
      </c>
      <c r="K61">
        <v>50</v>
      </c>
      <c r="L61">
        <v>85.5</v>
      </c>
      <c r="M61" s="2">
        <v>0.54139319551065801</v>
      </c>
      <c r="N61">
        <v>60</v>
      </c>
      <c r="O61" s="3">
        <f t="shared" si="0"/>
        <v>83.857142857142861</v>
      </c>
      <c r="P61" s="3">
        <f t="shared" si="1"/>
        <v>1</v>
      </c>
    </row>
    <row r="62" spans="1:16" x14ac:dyDescent="0.4">
      <c r="A62" t="s">
        <v>60</v>
      </c>
      <c r="B62">
        <v>164</v>
      </c>
      <c r="C62">
        <v>7</v>
      </c>
      <c r="D62">
        <v>16</v>
      </c>
      <c r="E62">
        <v>5</v>
      </c>
      <c r="F62">
        <v>38</v>
      </c>
      <c r="G62" s="1">
        <v>4.9645390070921898E-2</v>
      </c>
      <c r="H62" s="1">
        <v>9.9506109917846795E-4</v>
      </c>
      <c r="I62" s="1">
        <v>2.13106020245071E-3</v>
      </c>
      <c r="J62">
        <v>50.5</v>
      </c>
      <c r="K62">
        <v>77</v>
      </c>
      <c r="L62">
        <v>79</v>
      </c>
      <c r="M62" s="2">
        <v>0.52771511372551105</v>
      </c>
      <c r="N62">
        <v>61</v>
      </c>
      <c r="O62" s="3">
        <f t="shared" si="0"/>
        <v>23.428571428571427</v>
      </c>
      <c r="P62" s="3">
        <f t="shared" si="1"/>
        <v>2.2857142857142856</v>
      </c>
    </row>
    <row r="63" spans="1:16" x14ac:dyDescent="0.4">
      <c r="A63" t="s">
        <v>61</v>
      </c>
      <c r="B63">
        <v>349</v>
      </c>
      <c r="C63">
        <v>2</v>
      </c>
      <c r="D63">
        <v>240</v>
      </c>
      <c r="E63">
        <v>239</v>
      </c>
      <c r="F63">
        <v>200</v>
      </c>
      <c r="G63" s="1">
        <v>1.4184397163120499E-2</v>
      </c>
      <c r="H63" s="1">
        <v>2.1175385586175901E-3</v>
      </c>
      <c r="I63" s="1">
        <v>3.1965903036760702E-2</v>
      </c>
      <c r="J63">
        <v>82.5</v>
      </c>
      <c r="K63">
        <v>64</v>
      </c>
      <c r="L63">
        <v>45</v>
      </c>
      <c r="M63" s="2">
        <v>0.48267838758498899</v>
      </c>
      <c r="N63">
        <v>62</v>
      </c>
      <c r="O63" s="3">
        <f t="shared" si="0"/>
        <v>174.5</v>
      </c>
      <c r="P63" s="3">
        <f t="shared" si="1"/>
        <v>120</v>
      </c>
    </row>
    <row r="64" spans="1:16" x14ac:dyDescent="0.4">
      <c r="A64" t="s">
        <v>62</v>
      </c>
      <c r="B64">
        <v>74</v>
      </c>
      <c r="C64">
        <v>2</v>
      </c>
      <c r="D64">
        <v>245</v>
      </c>
      <c r="E64">
        <v>177</v>
      </c>
      <c r="F64">
        <v>37</v>
      </c>
      <c r="G64" s="1">
        <v>1.4184397163120499E-2</v>
      </c>
      <c r="H64" s="1">
        <v>4.4899098377565E-4</v>
      </c>
      <c r="I64" s="1">
        <v>3.2631859350026597E-2</v>
      </c>
      <c r="J64">
        <v>82.5</v>
      </c>
      <c r="K64">
        <v>88</v>
      </c>
      <c r="L64">
        <v>44</v>
      </c>
      <c r="M64" s="2">
        <v>0.47265247496922802</v>
      </c>
      <c r="N64">
        <v>63</v>
      </c>
      <c r="O64" s="3">
        <f t="shared" si="0"/>
        <v>37</v>
      </c>
      <c r="P64" s="3">
        <f t="shared" si="1"/>
        <v>122.5</v>
      </c>
    </row>
    <row r="65" spans="1:16" x14ac:dyDescent="0.4">
      <c r="A65" t="s">
        <v>63</v>
      </c>
      <c r="B65">
        <v>22</v>
      </c>
      <c r="C65">
        <v>4</v>
      </c>
      <c r="D65">
        <v>133</v>
      </c>
      <c r="E65">
        <v>72</v>
      </c>
      <c r="F65">
        <v>9</v>
      </c>
      <c r="G65" s="1">
        <v>2.8368794326241099E-2</v>
      </c>
      <c r="H65" s="1">
        <v>1.33483805987355E-4</v>
      </c>
      <c r="I65" s="1">
        <v>1.7714437932871599E-2</v>
      </c>
      <c r="J65">
        <v>66</v>
      </c>
      <c r="K65">
        <v>95</v>
      </c>
      <c r="L65">
        <v>56</v>
      </c>
      <c r="M65" s="2">
        <v>0.462167160651</v>
      </c>
      <c r="N65">
        <v>64</v>
      </c>
      <c r="O65" s="3">
        <f t="shared" si="0"/>
        <v>5.5</v>
      </c>
      <c r="P65" s="3">
        <f t="shared" si="1"/>
        <v>33.25</v>
      </c>
    </row>
    <row r="66" spans="1:16" x14ac:dyDescent="0.4">
      <c r="A66" t="s">
        <v>64</v>
      </c>
      <c r="B66">
        <v>203</v>
      </c>
      <c r="C66">
        <v>5</v>
      </c>
      <c r="D66">
        <v>55</v>
      </c>
      <c r="E66">
        <v>51</v>
      </c>
      <c r="F66">
        <v>63</v>
      </c>
      <c r="G66" s="1">
        <v>3.54609929078014E-2</v>
      </c>
      <c r="H66" s="1">
        <v>1.2316914825196801E-3</v>
      </c>
      <c r="I66" s="1">
        <v>7.3255194459243399E-3</v>
      </c>
      <c r="J66">
        <v>57</v>
      </c>
      <c r="K66">
        <v>73</v>
      </c>
      <c r="L66">
        <v>65</v>
      </c>
      <c r="M66" s="2">
        <v>0.44018203836245401</v>
      </c>
      <c r="N66">
        <v>65</v>
      </c>
      <c r="O66" s="3">
        <f t="shared" si="0"/>
        <v>40.6</v>
      </c>
      <c r="P66" s="3">
        <f t="shared" si="1"/>
        <v>11</v>
      </c>
    </row>
    <row r="67" spans="1:16" x14ac:dyDescent="0.4">
      <c r="A67" t="s">
        <v>65</v>
      </c>
      <c r="B67">
        <v>386</v>
      </c>
      <c r="C67">
        <v>2</v>
      </c>
      <c r="D67">
        <v>206</v>
      </c>
      <c r="E67">
        <v>124</v>
      </c>
      <c r="F67">
        <v>193</v>
      </c>
      <c r="G67" s="1">
        <v>1.4184397163120499E-2</v>
      </c>
      <c r="H67" s="1">
        <v>2.34203405050541E-3</v>
      </c>
      <c r="I67" s="1">
        <v>2.7437400106553E-2</v>
      </c>
      <c r="J67">
        <v>82.5</v>
      </c>
      <c r="K67">
        <v>58</v>
      </c>
      <c r="L67">
        <v>50</v>
      </c>
      <c r="M67" s="2">
        <v>0.43963831320178898</v>
      </c>
      <c r="N67">
        <v>66</v>
      </c>
      <c r="O67" s="3">
        <f t="shared" ref="O67:O98" si="2">B67/C67</f>
        <v>193</v>
      </c>
      <c r="P67" s="3">
        <f t="shared" ref="P67:P98" si="3">D67/C67</f>
        <v>103</v>
      </c>
    </row>
    <row r="68" spans="1:16" x14ac:dyDescent="0.4">
      <c r="A68" t="s">
        <v>66</v>
      </c>
      <c r="B68">
        <v>194</v>
      </c>
      <c r="C68">
        <v>2</v>
      </c>
      <c r="D68">
        <v>208</v>
      </c>
      <c r="E68">
        <v>207</v>
      </c>
      <c r="F68">
        <v>100</v>
      </c>
      <c r="G68" s="1">
        <v>1.4184397163120499E-2</v>
      </c>
      <c r="H68" s="1">
        <v>1.1770844709793999E-3</v>
      </c>
      <c r="I68" s="1">
        <v>2.7703782631859301E-2</v>
      </c>
      <c r="J68">
        <v>82.5</v>
      </c>
      <c r="K68">
        <v>74</v>
      </c>
      <c r="L68">
        <v>49</v>
      </c>
      <c r="M68" s="2">
        <v>0.43065264265959302</v>
      </c>
      <c r="N68">
        <v>67</v>
      </c>
      <c r="O68" s="3">
        <f t="shared" si="2"/>
        <v>97</v>
      </c>
      <c r="P68" s="3">
        <f t="shared" si="3"/>
        <v>104</v>
      </c>
    </row>
    <row r="69" spans="1:16" x14ac:dyDescent="0.4">
      <c r="A69" t="s">
        <v>67</v>
      </c>
      <c r="B69">
        <v>345</v>
      </c>
      <c r="C69">
        <v>5</v>
      </c>
      <c r="D69">
        <v>38</v>
      </c>
      <c r="E69">
        <v>19</v>
      </c>
      <c r="F69">
        <v>102</v>
      </c>
      <c r="G69" s="1">
        <v>3.54609929078014E-2</v>
      </c>
      <c r="H69" s="1">
        <v>2.0932687757108E-3</v>
      </c>
      <c r="I69" s="1">
        <v>5.0612679808204504E-3</v>
      </c>
      <c r="J69">
        <v>57</v>
      </c>
      <c r="K69">
        <v>65</v>
      </c>
      <c r="L69">
        <v>69.5</v>
      </c>
      <c r="M69" s="2">
        <v>0.42615529664332602</v>
      </c>
      <c r="N69">
        <v>68</v>
      </c>
      <c r="O69" s="3">
        <f t="shared" si="2"/>
        <v>69</v>
      </c>
      <c r="P69" s="3">
        <f t="shared" si="3"/>
        <v>7.6</v>
      </c>
    </row>
    <row r="70" spans="1:16" x14ac:dyDescent="0.4">
      <c r="A70" t="s">
        <v>68</v>
      </c>
      <c r="B70">
        <v>772</v>
      </c>
      <c r="C70">
        <v>4</v>
      </c>
      <c r="D70">
        <v>56</v>
      </c>
      <c r="E70">
        <v>26</v>
      </c>
      <c r="F70">
        <v>379</v>
      </c>
      <c r="G70" s="1">
        <v>2.8368794326241099E-2</v>
      </c>
      <c r="H70" s="1">
        <v>4.6840681010108303E-3</v>
      </c>
      <c r="I70" s="1">
        <v>7.4587107085775104E-3</v>
      </c>
      <c r="J70">
        <v>66</v>
      </c>
      <c r="K70">
        <v>46</v>
      </c>
      <c r="L70">
        <v>64</v>
      </c>
      <c r="M70" s="2">
        <v>0.40511573135829398</v>
      </c>
      <c r="N70">
        <v>69</v>
      </c>
      <c r="O70" s="3">
        <f t="shared" si="2"/>
        <v>193</v>
      </c>
      <c r="P70" s="3">
        <f t="shared" si="3"/>
        <v>14</v>
      </c>
    </row>
    <row r="71" spans="1:16" x14ac:dyDescent="0.4">
      <c r="A71" t="s">
        <v>69</v>
      </c>
      <c r="B71">
        <v>186</v>
      </c>
      <c r="C71">
        <v>4</v>
      </c>
      <c r="D71">
        <v>72</v>
      </c>
      <c r="E71">
        <v>48</v>
      </c>
      <c r="F71">
        <v>54</v>
      </c>
      <c r="G71" s="1">
        <v>2.8368794326241099E-2</v>
      </c>
      <c r="H71" s="1">
        <v>1.1285449051658201E-3</v>
      </c>
      <c r="I71" s="1">
        <v>9.5897709110282295E-3</v>
      </c>
      <c r="J71">
        <v>66</v>
      </c>
      <c r="K71">
        <v>75</v>
      </c>
      <c r="L71">
        <v>60.5</v>
      </c>
      <c r="M71" s="2">
        <v>0.390871101424351</v>
      </c>
      <c r="N71">
        <v>70</v>
      </c>
      <c r="O71" s="3">
        <f t="shared" si="2"/>
        <v>46.5</v>
      </c>
      <c r="P71" s="3">
        <f t="shared" si="3"/>
        <v>18</v>
      </c>
    </row>
    <row r="72" spans="1:16" x14ac:dyDescent="0.4">
      <c r="A72" t="s">
        <v>70</v>
      </c>
      <c r="B72">
        <v>3274</v>
      </c>
      <c r="C72">
        <v>2</v>
      </c>
      <c r="D72">
        <v>20</v>
      </c>
      <c r="E72">
        <v>19</v>
      </c>
      <c r="F72">
        <v>2958</v>
      </c>
      <c r="G72" s="1">
        <v>1.4184397163120499E-2</v>
      </c>
      <c r="H72" s="1">
        <v>1.9864817309209099E-2</v>
      </c>
      <c r="I72" s="1">
        <v>2.66382525306339E-3</v>
      </c>
      <c r="J72">
        <v>82.5</v>
      </c>
      <c r="K72">
        <v>17</v>
      </c>
      <c r="L72">
        <v>77.5</v>
      </c>
      <c r="M72" s="2">
        <v>0.36713039725393098</v>
      </c>
      <c r="N72">
        <v>71</v>
      </c>
      <c r="O72" s="3">
        <f t="shared" si="2"/>
        <v>1637</v>
      </c>
      <c r="P72" s="3">
        <f t="shared" si="3"/>
        <v>10</v>
      </c>
    </row>
    <row r="73" spans="1:16" x14ac:dyDescent="0.4">
      <c r="A73" t="s">
        <v>71</v>
      </c>
      <c r="B73">
        <v>733</v>
      </c>
      <c r="C73">
        <v>4</v>
      </c>
      <c r="D73">
        <v>24</v>
      </c>
      <c r="E73">
        <v>11</v>
      </c>
      <c r="F73">
        <v>342</v>
      </c>
      <c r="G73" s="1">
        <v>2.8368794326241099E-2</v>
      </c>
      <c r="H73" s="1">
        <v>4.4474377176696098E-3</v>
      </c>
      <c r="I73" s="1">
        <v>3.19659030367607E-3</v>
      </c>
      <c r="J73">
        <v>66</v>
      </c>
      <c r="K73">
        <v>47</v>
      </c>
      <c r="L73">
        <v>73</v>
      </c>
      <c r="M73" s="2">
        <v>0.36012822347586798</v>
      </c>
      <c r="N73">
        <v>72</v>
      </c>
      <c r="O73" s="3">
        <f t="shared" si="2"/>
        <v>183.25</v>
      </c>
      <c r="P73" s="3">
        <f t="shared" si="3"/>
        <v>6</v>
      </c>
    </row>
    <row r="74" spans="1:16" x14ac:dyDescent="0.4">
      <c r="A74" t="s">
        <v>72</v>
      </c>
      <c r="B74">
        <v>367</v>
      </c>
      <c r="C74">
        <v>4</v>
      </c>
      <c r="D74">
        <v>36</v>
      </c>
      <c r="E74">
        <v>31</v>
      </c>
      <c r="F74">
        <v>243</v>
      </c>
      <c r="G74" s="1">
        <v>2.8368794326241099E-2</v>
      </c>
      <c r="H74" s="1">
        <v>2.22675258169815E-3</v>
      </c>
      <c r="I74" s="1">
        <v>4.7948854555141104E-3</v>
      </c>
      <c r="J74">
        <v>66</v>
      </c>
      <c r="K74">
        <v>61</v>
      </c>
      <c r="L74">
        <v>71</v>
      </c>
      <c r="M74" s="2">
        <v>0.353904323634534</v>
      </c>
      <c r="N74">
        <v>73</v>
      </c>
      <c r="O74" s="3">
        <f t="shared" si="2"/>
        <v>91.75</v>
      </c>
      <c r="P74" s="3">
        <f t="shared" si="3"/>
        <v>9</v>
      </c>
    </row>
    <row r="75" spans="1:16" x14ac:dyDescent="0.4">
      <c r="A75" t="s">
        <v>73</v>
      </c>
      <c r="B75">
        <v>162</v>
      </c>
      <c r="C75">
        <v>1</v>
      </c>
      <c r="D75">
        <v>205</v>
      </c>
      <c r="E75">
        <v>205</v>
      </c>
      <c r="F75">
        <v>162</v>
      </c>
      <c r="G75" s="1">
        <v>7.09219858156028E-3</v>
      </c>
      <c r="H75" s="1">
        <v>9.8292620772507094E-4</v>
      </c>
      <c r="I75" s="1">
        <v>2.7304208843899801E-2</v>
      </c>
      <c r="J75">
        <v>92.5</v>
      </c>
      <c r="K75">
        <v>78</v>
      </c>
      <c r="L75">
        <v>51</v>
      </c>
      <c r="M75" s="2">
        <v>0.353793336331851</v>
      </c>
      <c r="N75">
        <v>74</v>
      </c>
      <c r="O75" s="3">
        <f t="shared" si="2"/>
        <v>162</v>
      </c>
      <c r="P75" s="3">
        <f t="shared" si="3"/>
        <v>205</v>
      </c>
    </row>
    <row r="76" spans="1:16" x14ac:dyDescent="0.4">
      <c r="A76" t="s">
        <v>74</v>
      </c>
      <c r="B76">
        <v>228</v>
      </c>
      <c r="C76">
        <v>4</v>
      </c>
      <c r="D76">
        <v>32</v>
      </c>
      <c r="E76">
        <v>8</v>
      </c>
      <c r="F76">
        <v>165</v>
      </c>
      <c r="G76" s="1">
        <v>2.8368794326241099E-2</v>
      </c>
      <c r="H76" s="1">
        <v>1.38337762568713E-3</v>
      </c>
      <c r="I76" s="1">
        <v>4.2621204049014304E-3</v>
      </c>
      <c r="J76">
        <v>66</v>
      </c>
      <c r="K76">
        <v>68</v>
      </c>
      <c r="L76">
        <v>72</v>
      </c>
      <c r="M76" s="2">
        <v>0.34014292356829701</v>
      </c>
      <c r="N76">
        <v>75</v>
      </c>
      <c r="O76" s="3">
        <f t="shared" si="2"/>
        <v>57</v>
      </c>
      <c r="P76" s="3">
        <f t="shared" si="3"/>
        <v>8</v>
      </c>
    </row>
    <row r="77" spans="1:16" x14ac:dyDescent="0.4">
      <c r="A77" t="s">
        <v>75</v>
      </c>
      <c r="B77">
        <v>351</v>
      </c>
      <c r="C77">
        <v>4</v>
      </c>
      <c r="D77">
        <v>21</v>
      </c>
      <c r="E77">
        <v>7</v>
      </c>
      <c r="F77">
        <v>203</v>
      </c>
      <c r="G77" s="1">
        <v>2.8368794326241099E-2</v>
      </c>
      <c r="H77" s="1">
        <v>2.1296734500709799E-3</v>
      </c>
      <c r="I77" s="1">
        <v>2.79701651571656E-3</v>
      </c>
      <c r="J77">
        <v>66</v>
      </c>
      <c r="K77">
        <v>63</v>
      </c>
      <c r="L77">
        <v>76</v>
      </c>
      <c r="M77" s="2">
        <v>0.33295484292028599</v>
      </c>
      <c r="N77">
        <v>76</v>
      </c>
      <c r="O77" s="3">
        <f t="shared" si="2"/>
        <v>87.75</v>
      </c>
      <c r="P77" s="3">
        <f t="shared" si="3"/>
        <v>5.25</v>
      </c>
    </row>
    <row r="78" spans="1:16" x14ac:dyDescent="0.4">
      <c r="A78" t="s">
        <v>76</v>
      </c>
      <c r="B78">
        <v>699</v>
      </c>
      <c r="C78">
        <v>4</v>
      </c>
      <c r="D78">
        <v>4</v>
      </c>
      <c r="E78">
        <v>1</v>
      </c>
      <c r="F78">
        <v>194</v>
      </c>
      <c r="G78" s="1">
        <v>2.8368794326241099E-2</v>
      </c>
      <c r="H78" s="1">
        <v>4.2411445629618799E-3</v>
      </c>
      <c r="I78" s="1">
        <v>5.3276505061267902E-4</v>
      </c>
      <c r="J78">
        <v>66</v>
      </c>
      <c r="K78">
        <v>49</v>
      </c>
      <c r="L78">
        <v>88.5</v>
      </c>
      <c r="M78" s="2">
        <v>0.33142703939815699</v>
      </c>
      <c r="N78">
        <v>77</v>
      </c>
      <c r="O78" s="3">
        <f t="shared" si="2"/>
        <v>174.75</v>
      </c>
      <c r="P78" s="3">
        <f t="shared" si="3"/>
        <v>1</v>
      </c>
    </row>
    <row r="79" spans="1:16" x14ac:dyDescent="0.4">
      <c r="A79" t="s">
        <v>77</v>
      </c>
      <c r="B79">
        <v>284</v>
      </c>
      <c r="C79">
        <v>4</v>
      </c>
      <c r="D79">
        <v>20</v>
      </c>
      <c r="E79">
        <v>16</v>
      </c>
      <c r="F79">
        <v>137</v>
      </c>
      <c r="G79" s="1">
        <v>2.8368794326241099E-2</v>
      </c>
      <c r="H79" s="1">
        <v>1.7231545863822201E-3</v>
      </c>
      <c r="I79" s="1">
        <v>2.66382525306339E-3</v>
      </c>
      <c r="J79">
        <v>66</v>
      </c>
      <c r="K79">
        <v>67</v>
      </c>
      <c r="L79">
        <v>77.5</v>
      </c>
      <c r="M79" s="2">
        <v>0.32755774165686702</v>
      </c>
      <c r="N79">
        <v>78</v>
      </c>
      <c r="O79" s="3">
        <f t="shared" si="2"/>
        <v>71</v>
      </c>
      <c r="P79" s="3">
        <f t="shared" si="3"/>
        <v>5</v>
      </c>
    </row>
    <row r="80" spans="1:16" x14ac:dyDescent="0.4">
      <c r="A80" t="s">
        <v>78</v>
      </c>
      <c r="B80">
        <v>144</v>
      </c>
      <c r="C80">
        <v>4</v>
      </c>
      <c r="D80">
        <v>22</v>
      </c>
      <c r="E80">
        <v>14</v>
      </c>
      <c r="F80">
        <v>90</v>
      </c>
      <c r="G80" s="1">
        <v>2.8368794326241099E-2</v>
      </c>
      <c r="H80" s="1">
        <v>8.7371218464450803E-4</v>
      </c>
      <c r="I80" s="1">
        <v>2.93020777836973E-3</v>
      </c>
      <c r="J80">
        <v>66</v>
      </c>
      <c r="K80">
        <v>81</v>
      </c>
      <c r="L80">
        <v>75</v>
      </c>
      <c r="M80" s="2">
        <v>0.321727142892553</v>
      </c>
      <c r="N80">
        <v>79</v>
      </c>
      <c r="O80" s="3">
        <f t="shared" si="2"/>
        <v>36</v>
      </c>
      <c r="P80" s="3">
        <f t="shared" si="3"/>
        <v>5.5</v>
      </c>
    </row>
    <row r="81" spans="1:16" x14ac:dyDescent="0.4">
      <c r="A81" t="s">
        <v>79</v>
      </c>
      <c r="B81">
        <v>376</v>
      </c>
      <c r="C81">
        <v>4</v>
      </c>
      <c r="D81">
        <v>7</v>
      </c>
      <c r="E81">
        <v>3</v>
      </c>
      <c r="F81">
        <v>137</v>
      </c>
      <c r="G81" s="1">
        <v>2.8368794326241099E-2</v>
      </c>
      <c r="H81" s="1">
        <v>2.2813595932384299E-3</v>
      </c>
      <c r="I81" s="1">
        <v>9.3233883857218901E-4</v>
      </c>
      <c r="J81">
        <v>66</v>
      </c>
      <c r="K81">
        <v>59</v>
      </c>
      <c r="L81">
        <v>85.5</v>
      </c>
      <c r="M81" s="2">
        <v>0.315824927580517</v>
      </c>
      <c r="N81">
        <v>80</v>
      </c>
      <c r="O81" s="3">
        <f t="shared" si="2"/>
        <v>94</v>
      </c>
      <c r="P81" s="3">
        <f t="shared" si="3"/>
        <v>1.75</v>
      </c>
    </row>
    <row r="82" spans="1:16" x14ac:dyDescent="0.4">
      <c r="A82" t="s">
        <v>80</v>
      </c>
      <c r="B82">
        <v>296</v>
      </c>
      <c r="C82">
        <v>4</v>
      </c>
      <c r="D82">
        <v>9</v>
      </c>
      <c r="E82">
        <v>4</v>
      </c>
      <c r="F82">
        <v>99</v>
      </c>
      <c r="G82" s="1">
        <v>2.8368794326241099E-2</v>
      </c>
      <c r="H82" s="1">
        <v>1.7959639351026E-3</v>
      </c>
      <c r="I82" s="1">
        <v>1.19872136387852E-3</v>
      </c>
      <c r="J82">
        <v>66</v>
      </c>
      <c r="K82">
        <v>66</v>
      </c>
      <c r="L82">
        <v>81.5</v>
      </c>
      <c r="M82" s="2">
        <v>0.31363479625222201</v>
      </c>
      <c r="N82">
        <v>81</v>
      </c>
      <c r="O82" s="3">
        <f t="shared" si="2"/>
        <v>74</v>
      </c>
      <c r="P82" s="3">
        <f t="shared" si="3"/>
        <v>2.25</v>
      </c>
    </row>
    <row r="83" spans="1:16" x14ac:dyDescent="0.4">
      <c r="A83" t="s">
        <v>81</v>
      </c>
      <c r="B83">
        <v>80</v>
      </c>
      <c r="C83">
        <v>3</v>
      </c>
      <c r="D83">
        <v>57</v>
      </c>
      <c r="E83">
        <v>25</v>
      </c>
      <c r="F83">
        <v>40</v>
      </c>
      <c r="G83" s="1">
        <v>2.1276595744680799E-2</v>
      </c>
      <c r="H83" s="1">
        <v>4.8539565813583799E-4</v>
      </c>
      <c r="I83" s="1">
        <v>7.5919019712306799E-3</v>
      </c>
      <c r="J83">
        <v>75.5</v>
      </c>
      <c r="K83">
        <v>85</v>
      </c>
      <c r="L83">
        <v>63</v>
      </c>
      <c r="M83" s="2">
        <v>0.29353893374047302</v>
      </c>
      <c r="N83">
        <v>82</v>
      </c>
      <c r="O83" s="3">
        <f t="shared" si="2"/>
        <v>26.666666666666668</v>
      </c>
      <c r="P83" s="3">
        <f t="shared" si="3"/>
        <v>19</v>
      </c>
    </row>
    <row r="84" spans="1:16" x14ac:dyDescent="0.4">
      <c r="A84" t="s">
        <v>82</v>
      </c>
      <c r="B84">
        <v>61</v>
      </c>
      <c r="C84">
        <v>3</v>
      </c>
      <c r="D84">
        <v>49</v>
      </c>
      <c r="E84">
        <v>26</v>
      </c>
      <c r="F84">
        <v>35</v>
      </c>
      <c r="G84" s="1">
        <v>2.1276595744680799E-2</v>
      </c>
      <c r="H84" s="1">
        <v>3.7011418932857598E-4</v>
      </c>
      <c r="I84" s="1">
        <v>6.52637187000532E-3</v>
      </c>
      <c r="J84">
        <v>75.5</v>
      </c>
      <c r="K84">
        <v>90</v>
      </c>
      <c r="L84">
        <v>66</v>
      </c>
      <c r="M84" s="2">
        <v>0.28173081804014699</v>
      </c>
      <c r="N84">
        <v>83</v>
      </c>
      <c r="O84" s="3">
        <f t="shared" si="2"/>
        <v>20.333333333333332</v>
      </c>
      <c r="P84" s="3">
        <f t="shared" si="3"/>
        <v>16.333333333333332</v>
      </c>
    </row>
    <row r="85" spans="1:16" x14ac:dyDescent="0.4">
      <c r="A85" t="s">
        <v>83</v>
      </c>
      <c r="B85">
        <v>57</v>
      </c>
      <c r="C85">
        <v>3</v>
      </c>
      <c r="D85">
        <v>46</v>
      </c>
      <c r="E85">
        <v>25</v>
      </c>
      <c r="F85">
        <v>21</v>
      </c>
      <c r="G85" s="1">
        <v>2.1276595744680799E-2</v>
      </c>
      <c r="H85" s="1">
        <v>3.4584440642178402E-4</v>
      </c>
      <c r="I85" s="1">
        <v>6.1267980820458104E-3</v>
      </c>
      <c r="J85">
        <v>75.5</v>
      </c>
      <c r="K85">
        <v>91</v>
      </c>
      <c r="L85">
        <v>67</v>
      </c>
      <c r="M85" s="2">
        <v>0.27749238233148399</v>
      </c>
      <c r="N85">
        <v>84</v>
      </c>
      <c r="O85" s="3">
        <f t="shared" si="2"/>
        <v>19</v>
      </c>
      <c r="P85" s="3">
        <f t="shared" si="3"/>
        <v>15.333333333333334</v>
      </c>
    </row>
    <row r="86" spans="1:16" x14ac:dyDescent="0.4">
      <c r="A86" t="s">
        <v>84</v>
      </c>
      <c r="B86">
        <v>210</v>
      </c>
      <c r="C86">
        <v>3</v>
      </c>
      <c r="D86">
        <v>39</v>
      </c>
      <c r="E86">
        <v>31</v>
      </c>
      <c r="F86">
        <v>160</v>
      </c>
      <c r="G86" s="1">
        <v>2.1276595744680799E-2</v>
      </c>
      <c r="H86" s="1">
        <v>1.2741636026065699E-3</v>
      </c>
      <c r="I86" s="1">
        <v>5.19445924347362E-3</v>
      </c>
      <c r="J86">
        <v>75.5</v>
      </c>
      <c r="K86">
        <v>72</v>
      </c>
      <c r="L86">
        <v>68</v>
      </c>
      <c r="M86" s="2">
        <v>0.27745218590761</v>
      </c>
      <c r="N86">
        <v>85</v>
      </c>
      <c r="O86" s="3">
        <f t="shared" si="2"/>
        <v>70</v>
      </c>
      <c r="P86" s="3">
        <f t="shared" si="3"/>
        <v>13</v>
      </c>
    </row>
    <row r="87" spans="1:16" x14ac:dyDescent="0.4">
      <c r="A87" t="s">
        <v>85</v>
      </c>
      <c r="B87">
        <v>1831</v>
      </c>
      <c r="C87">
        <v>2</v>
      </c>
      <c r="D87">
        <v>2</v>
      </c>
      <c r="E87">
        <v>1</v>
      </c>
      <c r="F87">
        <v>1783</v>
      </c>
      <c r="G87" s="1">
        <v>1.4184397163120499E-2</v>
      </c>
      <c r="H87" s="1">
        <v>1.1109493125583901E-2</v>
      </c>
      <c r="I87" s="1">
        <v>2.6638252530633902E-4</v>
      </c>
      <c r="J87">
        <v>82.5</v>
      </c>
      <c r="K87">
        <v>30</v>
      </c>
      <c r="L87">
        <v>92.5</v>
      </c>
      <c r="M87" s="2">
        <v>0.25560272814010898</v>
      </c>
      <c r="N87">
        <v>86</v>
      </c>
      <c r="O87" s="3">
        <f t="shared" si="2"/>
        <v>915.5</v>
      </c>
      <c r="P87" s="3">
        <f t="shared" si="3"/>
        <v>1</v>
      </c>
    </row>
    <row r="88" spans="1:16" x14ac:dyDescent="0.4">
      <c r="A88" t="s">
        <v>86</v>
      </c>
      <c r="B88">
        <v>10</v>
      </c>
      <c r="C88">
        <v>1</v>
      </c>
      <c r="D88">
        <v>101</v>
      </c>
      <c r="E88">
        <v>101</v>
      </c>
      <c r="F88">
        <v>10</v>
      </c>
      <c r="G88" s="1">
        <v>7.09219858156028E-3</v>
      </c>
      <c r="H88" s="1">
        <v>6.0674457266979702E-5</v>
      </c>
      <c r="I88" s="1">
        <v>1.34523175279701E-2</v>
      </c>
      <c r="J88">
        <v>92.5</v>
      </c>
      <c r="K88">
        <v>97</v>
      </c>
      <c r="L88">
        <v>58</v>
      </c>
      <c r="M88" s="2">
        <v>0.20605190566797399</v>
      </c>
      <c r="N88">
        <v>87</v>
      </c>
      <c r="O88" s="3">
        <f t="shared" si="2"/>
        <v>10</v>
      </c>
      <c r="P88" s="3">
        <f t="shared" si="3"/>
        <v>101</v>
      </c>
    </row>
    <row r="89" spans="1:16" x14ac:dyDescent="0.4">
      <c r="A89" t="s">
        <v>87</v>
      </c>
      <c r="B89">
        <v>394</v>
      </c>
      <c r="C89">
        <v>2</v>
      </c>
      <c r="D89">
        <v>2</v>
      </c>
      <c r="E89">
        <v>1</v>
      </c>
      <c r="F89">
        <v>331</v>
      </c>
      <c r="G89" s="1">
        <v>1.4184397163120499E-2</v>
      </c>
      <c r="H89" s="1">
        <v>2.3905736163190002E-3</v>
      </c>
      <c r="I89" s="1">
        <v>2.6638252530633902E-4</v>
      </c>
      <c r="J89">
        <v>82.5</v>
      </c>
      <c r="K89">
        <v>57</v>
      </c>
      <c r="L89">
        <v>92.5</v>
      </c>
      <c r="M89" s="2">
        <v>0.16841353304745901</v>
      </c>
      <c r="N89">
        <v>88</v>
      </c>
      <c r="O89" s="3">
        <f t="shared" si="2"/>
        <v>197</v>
      </c>
      <c r="P89" s="3">
        <f t="shared" si="3"/>
        <v>1</v>
      </c>
    </row>
    <row r="90" spans="1:16" x14ac:dyDescent="0.4">
      <c r="A90" t="s">
        <v>88</v>
      </c>
      <c r="B90">
        <v>44</v>
      </c>
      <c r="C90">
        <v>1</v>
      </c>
      <c r="D90">
        <v>61</v>
      </c>
      <c r="E90">
        <v>61</v>
      </c>
      <c r="F90">
        <v>44</v>
      </c>
      <c r="G90" s="1">
        <v>7.09219858156028E-3</v>
      </c>
      <c r="H90" s="1">
        <v>2.6696761197471001E-4</v>
      </c>
      <c r="I90" s="1">
        <v>8.1246670218433608E-3</v>
      </c>
      <c r="J90">
        <v>92.5</v>
      </c>
      <c r="K90">
        <v>92</v>
      </c>
      <c r="L90">
        <v>62</v>
      </c>
      <c r="M90" s="2">
        <v>0.15483833215378301</v>
      </c>
      <c r="N90">
        <v>89</v>
      </c>
      <c r="O90" s="3">
        <f t="shared" si="2"/>
        <v>44</v>
      </c>
      <c r="P90" s="3">
        <f t="shared" si="3"/>
        <v>61</v>
      </c>
    </row>
    <row r="91" spans="1:16" x14ac:dyDescent="0.4">
      <c r="A91" t="s">
        <v>89</v>
      </c>
      <c r="B91">
        <v>79</v>
      </c>
      <c r="C91">
        <v>2</v>
      </c>
      <c r="D91">
        <v>2</v>
      </c>
      <c r="E91">
        <v>1</v>
      </c>
      <c r="F91">
        <v>59</v>
      </c>
      <c r="G91" s="1">
        <v>1.4184397163120499E-2</v>
      </c>
      <c r="H91" s="1">
        <v>4.7932821240913998E-4</v>
      </c>
      <c r="I91" s="1">
        <v>2.6638252530633902E-4</v>
      </c>
      <c r="J91">
        <v>82.5</v>
      </c>
      <c r="K91">
        <v>86</v>
      </c>
      <c r="L91">
        <v>92.5</v>
      </c>
      <c r="M91" s="2">
        <v>0.14930107900836001</v>
      </c>
      <c r="N91">
        <v>90</v>
      </c>
      <c r="O91" s="3">
        <f t="shared" si="2"/>
        <v>39.5</v>
      </c>
      <c r="P91" s="3">
        <f t="shared" si="3"/>
        <v>1</v>
      </c>
    </row>
    <row r="92" spans="1:16" x14ac:dyDescent="0.4">
      <c r="A92" t="s">
        <v>90</v>
      </c>
      <c r="B92">
        <v>33</v>
      </c>
      <c r="C92">
        <v>2</v>
      </c>
      <c r="D92">
        <v>2</v>
      </c>
      <c r="E92">
        <v>1</v>
      </c>
      <c r="F92">
        <v>18</v>
      </c>
      <c r="G92" s="1">
        <v>1.4184397163120499E-2</v>
      </c>
      <c r="H92" s="1">
        <v>2.0022570898103301E-4</v>
      </c>
      <c r="I92" s="1">
        <v>2.6638252530633902E-4</v>
      </c>
      <c r="J92">
        <v>82.5</v>
      </c>
      <c r="K92">
        <v>93</v>
      </c>
      <c r="L92">
        <v>92.5</v>
      </c>
      <c r="M92" s="2">
        <v>0.14651005397407901</v>
      </c>
      <c r="N92">
        <v>91</v>
      </c>
      <c r="O92" s="3">
        <f t="shared" si="2"/>
        <v>16.5</v>
      </c>
      <c r="P92" s="3">
        <f t="shared" si="3"/>
        <v>1</v>
      </c>
    </row>
    <row r="93" spans="1:16" x14ac:dyDescent="0.4">
      <c r="A93" t="s">
        <v>91</v>
      </c>
      <c r="B93">
        <v>69</v>
      </c>
      <c r="C93">
        <v>1</v>
      </c>
      <c r="D93">
        <v>38</v>
      </c>
      <c r="E93">
        <v>38</v>
      </c>
      <c r="F93">
        <v>69</v>
      </c>
      <c r="G93" s="1">
        <v>7.09219858156028E-3</v>
      </c>
      <c r="H93" s="1">
        <v>4.1865375514216002E-4</v>
      </c>
      <c r="I93" s="1">
        <v>5.0612679808204504E-3</v>
      </c>
      <c r="J93">
        <v>92.5</v>
      </c>
      <c r="K93">
        <v>89</v>
      </c>
      <c r="L93">
        <v>69.5</v>
      </c>
      <c r="M93" s="2">
        <v>0.125721203175229</v>
      </c>
      <c r="N93">
        <v>92</v>
      </c>
      <c r="O93" s="3">
        <f t="shared" si="2"/>
        <v>69</v>
      </c>
      <c r="P93" s="3">
        <f t="shared" si="3"/>
        <v>38</v>
      </c>
    </row>
    <row r="94" spans="1:16" x14ac:dyDescent="0.4">
      <c r="A94" t="s">
        <v>92</v>
      </c>
      <c r="B94">
        <v>100</v>
      </c>
      <c r="C94">
        <v>1</v>
      </c>
      <c r="D94">
        <v>9</v>
      </c>
      <c r="E94">
        <v>9</v>
      </c>
      <c r="F94">
        <v>100</v>
      </c>
      <c r="G94" s="1">
        <v>7.09219858156028E-3</v>
      </c>
      <c r="H94" s="1">
        <v>6.0674457266979699E-4</v>
      </c>
      <c r="I94" s="1">
        <v>1.19872136387852E-3</v>
      </c>
      <c r="J94">
        <v>92.5</v>
      </c>
      <c r="K94">
        <v>83</v>
      </c>
      <c r="L94">
        <v>81.5</v>
      </c>
      <c r="M94" s="2">
        <v>8.8976645181086098E-2</v>
      </c>
      <c r="N94">
        <v>93</v>
      </c>
      <c r="O94" s="3">
        <f t="shared" si="2"/>
        <v>100</v>
      </c>
      <c r="P94" s="3">
        <f t="shared" si="3"/>
        <v>9</v>
      </c>
    </row>
    <row r="95" spans="1:16" x14ac:dyDescent="0.4">
      <c r="A95" t="s">
        <v>93</v>
      </c>
      <c r="B95">
        <v>75</v>
      </c>
      <c r="C95">
        <v>1</v>
      </c>
      <c r="D95">
        <v>3</v>
      </c>
      <c r="E95">
        <v>3</v>
      </c>
      <c r="F95">
        <v>75</v>
      </c>
      <c r="G95" s="1">
        <v>7.09219858156028E-3</v>
      </c>
      <c r="H95" s="1">
        <v>4.5505842950234801E-4</v>
      </c>
      <c r="I95" s="1">
        <v>3.9957378795950902E-4</v>
      </c>
      <c r="J95">
        <v>92.5</v>
      </c>
      <c r="K95">
        <v>87</v>
      </c>
      <c r="L95">
        <v>90</v>
      </c>
      <c r="M95" s="2">
        <v>7.9468307990221407E-2</v>
      </c>
      <c r="N95">
        <v>94</v>
      </c>
      <c r="O95" s="3">
        <f t="shared" si="2"/>
        <v>75</v>
      </c>
      <c r="P95" s="3">
        <f t="shared" si="3"/>
        <v>3</v>
      </c>
    </row>
    <row r="96" spans="1:16" x14ac:dyDescent="0.4">
      <c r="A96" t="s">
        <v>94</v>
      </c>
      <c r="B96">
        <v>108</v>
      </c>
      <c r="C96">
        <v>1</v>
      </c>
      <c r="D96">
        <v>1</v>
      </c>
      <c r="E96">
        <v>1</v>
      </c>
      <c r="F96">
        <v>108</v>
      </c>
      <c r="G96" s="1">
        <v>7.09219858156028E-3</v>
      </c>
      <c r="H96" s="1">
        <v>6.5528413848338102E-4</v>
      </c>
      <c r="I96" s="1">
        <v>1.33191262653169E-4</v>
      </c>
      <c r="J96">
        <v>92.5</v>
      </c>
      <c r="K96">
        <v>82</v>
      </c>
      <c r="L96">
        <v>96</v>
      </c>
      <c r="M96" s="2">
        <v>7.88067398269683E-2</v>
      </c>
      <c r="N96">
        <v>95</v>
      </c>
      <c r="O96" s="3">
        <f t="shared" si="2"/>
        <v>108</v>
      </c>
      <c r="P96" s="3">
        <f t="shared" si="3"/>
        <v>1</v>
      </c>
    </row>
    <row r="97" spans="1:16" x14ac:dyDescent="0.4">
      <c r="A97" t="s">
        <v>95</v>
      </c>
      <c r="B97">
        <v>24</v>
      </c>
      <c r="C97">
        <v>1</v>
      </c>
      <c r="D97">
        <v>1</v>
      </c>
      <c r="E97">
        <v>1</v>
      </c>
      <c r="F97">
        <v>24</v>
      </c>
      <c r="G97" s="1">
        <v>7.09219858156028E-3</v>
      </c>
      <c r="H97" s="1">
        <v>1.4561869744075101E-4</v>
      </c>
      <c r="I97" s="1">
        <v>1.33191262653169E-4</v>
      </c>
      <c r="J97">
        <v>92.5</v>
      </c>
      <c r="K97">
        <v>94</v>
      </c>
      <c r="L97">
        <v>96</v>
      </c>
      <c r="M97" s="2">
        <v>7.3710085416542004E-2</v>
      </c>
      <c r="N97">
        <v>96</v>
      </c>
      <c r="O97" s="3">
        <f t="shared" si="2"/>
        <v>24</v>
      </c>
      <c r="P97" s="3">
        <f t="shared" si="3"/>
        <v>1</v>
      </c>
    </row>
    <row r="98" spans="1:16" x14ac:dyDescent="0.4">
      <c r="A98" t="s">
        <v>96</v>
      </c>
      <c r="B98">
        <v>20</v>
      </c>
      <c r="C98">
        <v>1</v>
      </c>
      <c r="D98">
        <v>1</v>
      </c>
      <c r="E98">
        <v>1</v>
      </c>
      <c r="F98">
        <v>20</v>
      </c>
      <c r="G98" s="1">
        <v>7.09219858156028E-3</v>
      </c>
      <c r="H98" s="1">
        <v>1.21348914533959E-4</v>
      </c>
      <c r="I98" s="1">
        <v>1.33191262653169E-4</v>
      </c>
      <c r="J98">
        <v>92.5</v>
      </c>
      <c r="K98">
        <v>96</v>
      </c>
      <c r="L98">
        <v>96</v>
      </c>
      <c r="M98" s="2">
        <v>7.3467387587474106E-2</v>
      </c>
      <c r="N98">
        <v>97</v>
      </c>
      <c r="O98" s="3">
        <f t="shared" si="2"/>
        <v>20</v>
      </c>
      <c r="P98" s="3">
        <f t="shared" si="3"/>
        <v>1</v>
      </c>
    </row>
    <row r="99" spans="1:16" x14ac:dyDescent="0.4">
      <c r="M99" s="2" t="s">
        <v>113</v>
      </c>
      <c r="O99" t="s">
        <v>114</v>
      </c>
      <c r="P99" t="s">
        <v>115</v>
      </c>
    </row>
    <row r="100" spans="1:16" x14ac:dyDescent="0.4">
      <c r="M100" s="2">
        <f>AVERAGE(M2:M98)</f>
        <v>2.1778224526070744</v>
      </c>
      <c r="O100" s="3">
        <f>AVERAGE(O2:O98)</f>
        <v>359.08531837169653</v>
      </c>
      <c r="P100" s="3">
        <f>AVERAGE(P2:P98)</f>
        <v>38.609409553635111</v>
      </c>
    </row>
    <row r="101" spans="1:16" x14ac:dyDescent="0.4">
      <c r="M101" s="2"/>
    </row>
    <row r="102" spans="1:16" x14ac:dyDescent="0.4">
      <c r="M102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rankingdatas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2022-07-06T07:38:10Z</dcterms:created>
  <dcterms:modified xsi:type="dcterms:W3CDTF">2022-07-13T12:47:42Z</dcterms:modified>
</cp:coreProperties>
</file>