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2" i="4"/>
  <c r="F2" i="1"/>
  <c r="C2" i="3"/>
  <c r="C3" i="3"/>
  <c r="C4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<sst xmlns="http://schemas.openxmlformats.org/spreadsheetml/2006/main" count="408" uniqueCount="253">
  <si>
    <t>Амурский тигр</t>
  </si>
  <si>
    <t>Хищные</t>
  </si>
  <si>
    <t>Хордовые</t>
  </si>
  <si>
    <t>Выхухоль</t>
  </si>
  <si>
    <t>Насекомоядные</t>
  </si>
  <si>
    <t>Гребенчатый тритон</t>
  </si>
  <si>
    <t>Хвостатые земноводные</t>
  </si>
  <si>
    <t>Степной орел</t>
  </si>
  <si>
    <t>Соколообразные</t>
  </si>
  <si>
    <t>Японский краб</t>
  </si>
  <si>
    <t>Десятиногие</t>
  </si>
  <si>
    <t>Членистоногие</t>
  </si>
  <si>
    <t>Азовская белуга</t>
  </si>
  <si>
    <t>Осетрообразные</t>
  </si>
  <si>
    <t>Жук-олень</t>
  </si>
  <si>
    <t>Жесткокрылые</t>
  </si>
  <si>
    <t>Зубр</t>
  </si>
  <si>
    <t>Парнокопытные</t>
  </si>
  <si>
    <t>Снежный барс</t>
  </si>
  <si>
    <t>Разноногий хетоптерус</t>
  </si>
  <si>
    <t>Щетинко-крылообразные</t>
  </si>
  <si>
    <t>Кольчатые черви</t>
  </si>
  <si>
    <t>Кошачья змея</t>
  </si>
  <si>
    <t>Чешуйчатые</t>
  </si>
  <si>
    <t>NULL</t>
  </si>
  <si>
    <t>Остроухая ночница</t>
  </si>
  <si>
    <t>Рукокрылые</t>
  </si>
  <si>
    <t>Тюлень-монах</t>
  </si>
  <si>
    <t>Проехидна</t>
  </si>
  <si>
    <t>Клоачные</t>
  </si>
  <si>
    <t>Носорог  суматранский</t>
  </si>
  <si>
    <t>Непарнокопытные</t>
  </si>
  <si>
    <t>Лесной жираф</t>
  </si>
  <si>
    <t>Сумчатый дьявол</t>
  </si>
  <si>
    <t>Манул</t>
  </si>
  <si>
    <t>Звездонос</t>
  </si>
  <si>
    <t>Гризли медведь</t>
  </si>
  <si>
    <t>Всеядные</t>
  </si>
  <si>
    <t>Горная горилла</t>
  </si>
  <si>
    <t>Приматы</t>
  </si>
  <si>
    <t>Носорог яванский</t>
  </si>
  <si>
    <t>Большая панда</t>
  </si>
  <si>
    <t>Магелланов пингвин</t>
  </si>
  <si>
    <t>Пингвинообразные</t>
  </si>
  <si>
    <t>Белый медведь</t>
  </si>
  <si>
    <t>Тихоокенские моржи</t>
  </si>
  <si>
    <t>Калифорнийский кондор</t>
  </si>
  <si>
    <t>Лошадь Прежвальского</t>
  </si>
  <si>
    <t>Японский журавль</t>
  </si>
  <si>
    <t>Журавлеобразные</t>
  </si>
  <si>
    <t>Ламантин</t>
  </si>
  <si>
    <t>Сирены</t>
  </si>
  <si>
    <t>Бактриан</t>
  </si>
  <si>
    <t>Мадагаскарские пастушки</t>
  </si>
  <si>
    <t>Зебра Греви</t>
  </si>
  <si>
    <t>Лемур</t>
  </si>
  <si>
    <t>Лев</t>
  </si>
  <si>
    <t>Дымчатый леопард</t>
  </si>
  <si>
    <t>Мышь</t>
  </si>
  <si>
    <t>Грызуны</t>
  </si>
  <si>
    <t>Слон индийский</t>
  </si>
  <si>
    <t>Хоботные</t>
  </si>
  <si>
    <t>0.45</t>
  </si>
  <si>
    <t>0.013</t>
  </si>
  <si>
    <t>0.08</t>
  </si>
  <si>
    <t>0.012</t>
  </si>
  <si>
    <t>0.3</t>
  </si>
  <si>
    <t>0.03</t>
  </si>
  <si>
    <t>0.085</t>
  </si>
  <si>
    <t>0.01</t>
  </si>
  <si>
    <t>3.5</t>
  </si>
  <si>
    <t>AnimalCode</t>
  </si>
  <si>
    <t>TypicalWeight</t>
  </si>
  <si>
    <t>7.05</t>
  </si>
  <si>
    <t>3.05</t>
  </si>
  <si>
    <t>Muskrat</t>
  </si>
  <si>
    <t>Bison</t>
  </si>
  <si>
    <t>Passageway</t>
  </si>
  <si>
    <t>Manul</t>
  </si>
  <si>
    <t>Stargazer</t>
  </si>
  <si>
    <t>Manatee</t>
  </si>
  <si>
    <t>Bactrian</t>
  </si>
  <si>
    <t>Lemur</t>
  </si>
  <si>
    <t>Mouse</t>
  </si>
  <si>
    <t>Amur_tiger</t>
  </si>
  <si>
    <t>Comb_Newt</t>
  </si>
  <si>
    <t>Steppe_eagle</t>
  </si>
  <si>
    <t>Japanese_crab</t>
  </si>
  <si>
    <t>Azov_Beluga</t>
  </si>
  <si>
    <t>Stag_beetle</t>
  </si>
  <si>
    <t>Snow_Leopard</t>
  </si>
  <si>
    <t>Legged_hatopterus</t>
  </si>
  <si>
    <t>Cat_snake</t>
  </si>
  <si>
    <t>Sharp-eyed_night</t>
  </si>
  <si>
    <t>Monk_seal</t>
  </si>
  <si>
    <t>Sumatran_Rhino</t>
  </si>
  <si>
    <t>Forest_giraffe</t>
  </si>
  <si>
    <t>Marsupial_devil</t>
  </si>
  <si>
    <t>Grizzly_bear</t>
  </si>
  <si>
    <t>Mountain_gorilla</t>
  </si>
  <si>
    <t>Rhinoceros_Javanese</t>
  </si>
  <si>
    <t>Big_panda</t>
  </si>
  <si>
    <t>Magellanic_Penguin</t>
  </si>
  <si>
    <t>Polar_bear</t>
  </si>
  <si>
    <t>Pacific_walruses</t>
  </si>
  <si>
    <t>California_condor</t>
  </si>
  <si>
    <t>Pre-Wwalski_Horse</t>
  </si>
  <si>
    <t>Red-crowned_crane</t>
  </si>
  <si>
    <t>Madagascar_shepherds</t>
  </si>
  <si>
    <t>Smoky_leopard</t>
  </si>
  <si>
    <t>Elephant_indian</t>
  </si>
  <si>
    <t>Grevys_Zebra</t>
  </si>
  <si>
    <t>AnimalName</t>
  </si>
  <si>
    <t>SquadName</t>
  </si>
  <si>
    <t>TypeName</t>
  </si>
  <si>
    <t>INSERT INTO dbo.IM_Animals (AnimalCode, AnimalName, SquadName, TypeName, TypicalWeight) VALUES (</t>
  </si>
  <si>
    <t>Omnivores</t>
  </si>
  <si>
    <t>Rodents</t>
  </si>
  <si>
    <t>Decapods</t>
  </si>
  <si>
    <t>Winged</t>
  </si>
  <si>
    <t>Crane-like</t>
  </si>
  <si>
    <t>Foul</t>
  </si>
  <si>
    <t>Insectivores</t>
  </si>
  <si>
    <t>Ungulate</t>
  </si>
  <si>
    <t>Sturgeon-like</t>
  </si>
  <si>
    <t>Artiodactyls</t>
  </si>
  <si>
    <t>Penguin-like</t>
  </si>
  <si>
    <t>Primates</t>
  </si>
  <si>
    <t>Bats</t>
  </si>
  <si>
    <t>Sirens</t>
  </si>
  <si>
    <t>Falconiformes</t>
  </si>
  <si>
    <t>Tailed amphibians</t>
  </si>
  <si>
    <t>Predatory</t>
  </si>
  <si>
    <t>Proboscis</t>
  </si>
  <si>
    <t>Scaly</t>
  </si>
  <si>
    <t>Bristle-winged</t>
  </si>
  <si>
    <t>INSERT INTO dbo.IM_Squads (SquadCode, SquadName) VALUES (</t>
  </si>
  <si>
    <t>Annelids</t>
  </si>
  <si>
    <t>Chordate</t>
  </si>
  <si>
    <t>Arthropods</t>
  </si>
  <si>
    <t>INSERT INTO dbo.IM_Types (TypeCode, TypeName) VALUES (</t>
  </si>
  <si>
    <t>Lion</t>
  </si>
  <si>
    <t>CountryCode</t>
  </si>
  <si>
    <t>CountryName</t>
  </si>
  <si>
    <t>Capital</t>
  </si>
  <si>
    <t>AmountNationalReserves</t>
  </si>
  <si>
    <t xml:space="preserve">Россия                   </t>
  </si>
  <si>
    <t xml:space="preserve">Евразия                  </t>
  </si>
  <si>
    <t xml:space="preserve">Москва                   </t>
  </si>
  <si>
    <t xml:space="preserve">Латвия                   </t>
  </si>
  <si>
    <t>Рига</t>
  </si>
  <si>
    <t xml:space="preserve">Китай                    </t>
  </si>
  <si>
    <t>Пекин</t>
  </si>
  <si>
    <t xml:space="preserve">Белорусь                 </t>
  </si>
  <si>
    <t>Минск</t>
  </si>
  <si>
    <t xml:space="preserve">Казахстан                </t>
  </si>
  <si>
    <t xml:space="preserve">Астана                   </t>
  </si>
  <si>
    <t xml:space="preserve">Япония                   </t>
  </si>
  <si>
    <t xml:space="preserve">Токио                    </t>
  </si>
  <si>
    <t xml:space="preserve">Украина                  </t>
  </si>
  <si>
    <t xml:space="preserve">Киев                     </t>
  </si>
  <si>
    <t xml:space="preserve">Индия                    </t>
  </si>
  <si>
    <t xml:space="preserve">Нью-Дели                 </t>
  </si>
  <si>
    <t xml:space="preserve">Монголия                 </t>
  </si>
  <si>
    <t xml:space="preserve">Улан-Батор               </t>
  </si>
  <si>
    <t xml:space="preserve">Таджикистан              </t>
  </si>
  <si>
    <t xml:space="preserve">Душанбе                  </t>
  </si>
  <si>
    <t xml:space="preserve">Армения                  </t>
  </si>
  <si>
    <t xml:space="preserve">Ереван                   </t>
  </si>
  <si>
    <t xml:space="preserve">Греция                   </t>
  </si>
  <si>
    <t xml:space="preserve">Афины                    </t>
  </si>
  <si>
    <t xml:space="preserve">Индонезия                </t>
  </si>
  <si>
    <t xml:space="preserve">Джакарта                 </t>
  </si>
  <si>
    <t xml:space="preserve">Мьянма                   </t>
  </si>
  <si>
    <t xml:space="preserve">Нейпьидо                 </t>
  </si>
  <si>
    <t xml:space="preserve">Бангладеш                </t>
  </si>
  <si>
    <t xml:space="preserve">Дакка                    </t>
  </si>
  <si>
    <t xml:space="preserve">Африка                   </t>
  </si>
  <si>
    <t xml:space="preserve">Киншаса                  </t>
  </si>
  <si>
    <t xml:space="preserve">Австралия                </t>
  </si>
  <si>
    <t xml:space="preserve">Канберра                 </t>
  </si>
  <si>
    <t xml:space="preserve">Канада                   </t>
  </si>
  <si>
    <t xml:space="preserve">Северная Америка         </t>
  </si>
  <si>
    <t xml:space="preserve">Оттава                   </t>
  </si>
  <si>
    <t xml:space="preserve">США                      </t>
  </si>
  <si>
    <t xml:space="preserve">Вашингтон                </t>
  </si>
  <si>
    <t xml:space="preserve">Вьетнам                  </t>
  </si>
  <si>
    <t xml:space="preserve">Ханой                    </t>
  </si>
  <si>
    <t xml:space="preserve">Чили                     </t>
  </si>
  <si>
    <t xml:space="preserve">Южная Америка            </t>
  </si>
  <si>
    <t xml:space="preserve">Саньтьяго                </t>
  </si>
  <si>
    <t xml:space="preserve">Аргентина                </t>
  </si>
  <si>
    <t xml:space="preserve">Южная Америка   </t>
  </si>
  <si>
    <t xml:space="preserve">Буенос-Айрес             </t>
  </si>
  <si>
    <t xml:space="preserve">Габон                    </t>
  </si>
  <si>
    <t xml:space="preserve">Либревиль                </t>
  </si>
  <si>
    <t xml:space="preserve">Нигерия                  </t>
  </si>
  <si>
    <t xml:space="preserve">Абудже                   </t>
  </si>
  <si>
    <t xml:space="preserve">Мадагаскар               </t>
  </si>
  <si>
    <t xml:space="preserve">Антананариву             </t>
  </si>
  <si>
    <t xml:space="preserve">Кения                    </t>
  </si>
  <si>
    <t xml:space="preserve">Найроби                  </t>
  </si>
  <si>
    <t xml:space="preserve">Люксенбург               </t>
  </si>
  <si>
    <t xml:space="preserve">Дания                    </t>
  </si>
  <si>
    <t xml:space="preserve">Копенгаген               </t>
  </si>
  <si>
    <t>RUS</t>
  </si>
  <si>
    <t>LVA</t>
  </si>
  <si>
    <t>CHN</t>
  </si>
  <si>
    <t>BLR</t>
  </si>
  <si>
    <t>KAZ</t>
  </si>
  <si>
    <t>JPN</t>
  </si>
  <si>
    <t>UKR</t>
  </si>
  <si>
    <t>IND</t>
  </si>
  <si>
    <t>MNG</t>
  </si>
  <si>
    <t>TJK</t>
  </si>
  <si>
    <t>ARM</t>
  </si>
  <si>
    <t>GRC</t>
  </si>
  <si>
    <t>IDN</t>
  </si>
  <si>
    <t>MMR</t>
  </si>
  <si>
    <t>BGD</t>
  </si>
  <si>
    <t xml:space="preserve">Республика Конго                    </t>
  </si>
  <si>
    <t>COG</t>
  </si>
  <si>
    <t>AUS</t>
  </si>
  <si>
    <t>CAN</t>
  </si>
  <si>
    <t>USA</t>
  </si>
  <si>
    <t>VNM</t>
  </si>
  <si>
    <t>CHL</t>
  </si>
  <si>
    <t>ARG</t>
  </si>
  <si>
    <t>GAB</t>
  </si>
  <si>
    <t>NGA</t>
  </si>
  <si>
    <t>MDG</t>
  </si>
  <si>
    <t>KEN</t>
  </si>
  <si>
    <t>LUX</t>
  </si>
  <si>
    <t>DNK</t>
  </si>
  <si>
    <t>Australia</t>
  </si>
  <si>
    <t>Africa</t>
  </si>
  <si>
    <t>Eurasia</t>
  </si>
  <si>
    <t>North America</t>
  </si>
  <si>
    <t>South America</t>
  </si>
  <si>
    <t>Австралия</t>
  </si>
  <si>
    <t>Африка</t>
  </si>
  <si>
    <t>Евразия</t>
  </si>
  <si>
    <t>Северная Америка</t>
  </si>
  <si>
    <t>Южная Америка</t>
  </si>
  <si>
    <t>SquadCode</t>
  </si>
  <si>
    <t>TypeCode</t>
  </si>
  <si>
    <t>ContinentName</t>
  </si>
  <si>
    <t>INSERT INTO dbo.IM_Countries (CountryCode, CountryName, ContinentName, Capital, AmountNationalReserves) VALUES (</t>
  </si>
  <si>
    <t>ContinentCode</t>
  </si>
  <si>
    <t>INSERT INTO dbo.IM_Continents (ContinentCode, ContinentName) VALUES (</t>
  </si>
  <si>
    <t>Antarctica</t>
  </si>
  <si>
    <t>Антарктида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</si>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</sst>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/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zoomScaleNormal="100" workbookViewId="0">
      <selection activeCell="F20" sqref="F20"/>
    </sheetView>
  </sheetViews>
  <sheetFormatPr defaultRowHeight="15" x14ac:dyDescent="0.25"/>
  <cols>
    <col min="1" max="1" width="63.28515625" customWidth="1"/>
    <col min="2" max="2" width="36.5703125" customWidth="1"/>
    <col min="3" max="3" width="37.7109375" customWidth="1"/>
    <col min="4" max="4" width="24.140625" customWidth="1"/>
    <col min="5" max="5" width="25.5703125" style="1" customWidth="1"/>
    <col min="6" max="6" width="160.5703125" customWidth="1"/>
  </cols>
  <sheetData>
    <row r="1" spans="1:6" x14ac:dyDescent="0.25">
      <c r="A1" s="9" t="s">
        <v>71</v>
      </c>
      <c r="B1" s="3" t="s">
        <v>112</v>
      </c>
      <c r="C1" s="3" t="s">
        <v>113</v>
      </c>
      <c r="D1" s="3" t="s">
        <v>114</v>
      </c>
      <c r="E1" s="4" t="s">
        <v>72</v>
      </c>
      <c r="F1" s="3" t="s">
        <v>115</v>
      </c>
    </row>
    <row r="2" spans="1:6" x14ac:dyDescent="0.25">
      <c r="A2" s="10" t="s">
        <v>84</v>
      </c>
      <c r="B2" s="5" t="s">
        <v>0</v>
      </c>
      <c r="C2" s="5" t="s">
        <v>1</v>
      </c>
      <c r="D2" s="5" t="s">
        <v>2</v>
      </c>
      <c r="E2" s="6">
        <v>200</v>
      </c>
      <c r="F2" s="7" t="str">
        <f>CONCATENATE($F$1, "'", A2, "', '", B2, "', '", C2, "', '", D2, "', ", E2, ");")</f>
        <v>INSERT INTO dbo.IM_Animals (AnimalCode, AnimalName, SquadName, TypeName, TypicalWeight) VALUES ('Amur_tiger', 'Амурский тигр', 'Хищные', 'Хордовые', 200);</v>
      </c>
    </row>
    <row r="3" spans="1:6" x14ac:dyDescent="0.25">
      <c r="A3" s="10" t="s">
        <v>75</v>
      </c>
      <c r="B3" s="5" t="s">
        <v>3</v>
      </c>
      <c r="C3" s="5" t="s">
        <v>4</v>
      </c>
      <c r="D3" s="5" t="s">
        <v>2</v>
      </c>
      <c r="E3" s="6" t="s">
        <v>62</v>
      </c>
      <c r="F3" s="7" t="str">
        <f t="shared" ref="F3:F39" si="0">CONCATENATE($F$1, "'", A3, "', '", B3, "', '", C3, "', '", D3, "', ", E3, ");")</f>
        <v>INSERT INTO dbo.IM_Animals (AnimalCode, AnimalName, SquadName, TypeName, TypicalWeight) VALUES ('Muskrat', 'Выхухоль', 'Насекомоядные', 'Хордовые', 0.45);</v>
      </c>
    </row>
    <row r="4" spans="1:6" x14ac:dyDescent="0.25">
      <c r="A4" s="10" t="s">
        <v>85</v>
      </c>
      <c r="B4" s="5" t="s">
        <v>5</v>
      </c>
      <c r="C4" s="5" t="s">
        <v>6</v>
      </c>
      <c r="D4" s="5" t="s">
        <v>2</v>
      </c>
      <c r="E4" s="6" t="s">
        <v>63</v>
      </c>
      <c r="F4" s="7" t="str">
        <f t="shared" si="0"/>
        <v>INSERT INTO dbo.IM_Animals (AnimalCode, AnimalName, SquadName, TypeName, TypicalWeight) VALUES ('Comb_Newt', 'Гребенчатый тритон', 'Хвостатые земноводные', 'Хордовые', 0.013);</v>
      </c>
    </row>
    <row r="5" spans="1:6" x14ac:dyDescent="0.25">
      <c r="A5" s="10" t="s">
        <v>86</v>
      </c>
      <c r="B5" s="5" t="s">
        <v>7</v>
      </c>
      <c r="C5" s="5" t="s">
        <v>8</v>
      </c>
      <c r="D5" s="5" t="s">
        <v>2</v>
      </c>
      <c r="E5" s="6" t="s">
        <v>70</v>
      </c>
      <c r="F5" s="7" t="str">
        <f t="shared" si="0"/>
        <v>INSERT INTO dbo.IM_Animals (AnimalCode, AnimalName, SquadName, TypeName, TypicalWeight) VALUES ('Steppe_eagle', 'Степной орел', 'Соколообразные', 'Хордовые', 3.5);</v>
      </c>
    </row>
    <row r="6" spans="1:6" x14ac:dyDescent="0.25">
      <c r="A6" s="10" t="s">
        <v>87</v>
      </c>
      <c r="B6" s="5" t="s">
        <v>9</v>
      </c>
      <c r="C6" s="5" t="s">
        <v>10</v>
      </c>
      <c r="D6" s="5" t="s">
        <v>11</v>
      </c>
      <c r="E6" s="6">
        <v>15</v>
      </c>
      <c r="F6" s="7" t="str">
        <f t="shared" si="0"/>
        <v>INSERT INTO dbo.IM_Animals (AnimalCode, AnimalName, SquadName, TypeName, TypicalWeight) VALUES ('Japanese_crab', 'Японский краб', 'Десятиногие', 'Членистоногие', 15);</v>
      </c>
    </row>
    <row r="7" spans="1:6" x14ac:dyDescent="0.25">
      <c r="A7" s="10" t="s">
        <v>88</v>
      </c>
      <c r="B7" s="5" t="s">
        <v>12</v>
      </c>
      <c r="C7" s="5" t="s">
        <v>13</v>
      </c>
      <c r="D7" s="5" t="s">
        <v>2</v>
      </c>
      <c r="E7" s="6">
        <v>500</v>
      </c>
      <c r="F7" s="7" t="str">
        <f t="shared" si="0"/>
        <v>INSERT INTO dbo.IM_Animals (AnimalCode, AnimalName, SquadName, TypeName, TypicalWeight) VALUES ('Azov_Beluga', 'Азовская белуга', 'Осетрообразные', 'Хордовые', 500);</v>
      </c>
    </row>
    <row r="8" spans="1:6" x14ac:dyDescent="0.25">
      <c r="A8" s="10" t="s">
        <v>89</v>
      </c>
      <c r="B8" s="5" t="s">
        <v>14</v>
      </c>
      <c r="C8" s="5" t="s">
        <v>15</v>
      </c>
      <c r="D8" s="5" t="s">
        <v>11</v>
      </c>
      <c r="E8" s="6" t="s">
        <v>64</v>
      </c>
      <c r="F8" s="7" t="str">
        <f t="shared" si="0"/>
        <v>INSERT INTO dbo.IM_Animals (AnimalCode, AnimalName, SquadName, TypeName, TypicalWeight) VALUES ('Stag_beetle', 'Жук-олень', 'Жесткокрылые', 'Членистоногие', 0.08);</v>
      </c>
    </row>
    <row r="9" spans="1:6" x14ac:dyDescent="0.25">
      <c r="A9" s="10" t="s">
        <v>76</v>
      </c>
      <c r="B9" s="5" t="s">
        <v>16</v>
      </c>
      <c r="C9" s="5" t="s">
        <v>17</v>
      </c>
      <c r="D9" s="5" t="s">
        <v>2</v>
      </c>
      <c r="E9" s="6">
        <v>900</v>
      </c>
      <c r="F9" s="7" t="str">
        <f t="shared" si="0"/>
        <v>INSERT INTO dbo.IM_Animals (AnimalCode, AnimalName, SquadName, TypeName, TypicalWeight) VALUES ('Bison', 'Зубр', 'Парнокопытные', 'Хордовые', 900);</v>
      </c>
    </row>
    <row r="10" spans="1:6" x14ac:dyDescent="0.25">
      <c r="A10" s="10" t="s">
        <v>90</v>
      </c>
      <c r="B10" s="5" t="s">
        <v>18</v>
      </c>
      <c r="C10" s="5" t="s">
        <v>1</v>
      </c>
      <c r="D10" s="5" t="s">
        <v>2</v>
      </c>
      <c r="E10" s="6">
        <v>55</v>
      </c>
      <c r="F10" s="7" t="str">
        <f t="shared" si="0"/>
        <v>INSERT INTO dbo.IM_Animals (AnimalCode, AnimalName, SquadName, TypeName, TypicalWeight) VALUES ('Snow_Leopard', 'Снежный барс', 'Хищные', 'Хордовые', 55);</v>
      </c>
    </row>
    <row r="11" spans="1:6" x14ac:dyDescent="0.25">
      <c r="A11" s="10" t="s">
        <v>91</v>
      </c>
      <c r="B11" s="5" t="s">
        <v>19</v>
      </c>
      <c r="C11" s="5" t="s">
        <v>20</v>
      </c>
      <c r="D11" s="5" t="s">
        <v>21</v>
      </c>
      <c r="E11" s="6" t="s">
        <v>65</v>
      </c>
      <c r="F11" s="7" t="str">
        <f t="shared" si="0"/>
        <v>INSERT INTO dbo.IM_Animals (AnimalCode, AnimalName, SquadName, TypeName, TypicalWeight) VALUES ('Legged_hatopterus', 'Разноногий хетоптерус', 'Щетинко-крылообразные', 'Кольчатые черви', 0.012);</v>
      </c>
    </row>
    <row r="12" spans="1:6" x14ac:dyDescent="0.25">
      <c r="A12" s="10" t="s">
        <v>92</v>
      </c>
      <c r="B12" s="5" t="s">
        <v>22</v>
      </c>
      <c r="C12" s="5" t="s">
        <v>23</v>
      </c>
      <c r="D12" s="8" t="s">
        <v>24</v>
      </c>
      <c r="E12" s="6" t="s">
        <v>66</v>
      </c>
      <c r="F12" s="7" t="str">
        <f t="shared" si="0"/>
        <v>INSERT INTO dbo.IM_Animals (AnimalCode, AnimalName, SquadName, TypeName, TypicalWeight) VALUES ('Cat_snake', 'Кошачья змея', 'Чешуйчатые', 'NULL', 0.3);</v>
      </c>
    </row>
    <row r="13" spans="1:6" x14ac:dyDescent="0.25">
      <c r="A13" s="10" t="s">
        <v>93</v>
      </c>
      <c r="B13" s="5" t="s">
        <v>25</v>
      </c>
      <c r="C13" s="5" t="s">
        <v>26</v>
      </c>
      <c r="D13" s="5" t="s">
        <v>2</v>
      </c>
      <c r="E13" s="6" t="s">
        <v>67</v>
      </c>
      <c r="F13" s="7" t="str">
        <f t="shared" si="0"/>
        <v>INSERT INTO dbo.IM_Animals (AnimalCode, AnimalName, SquadName, TypeName, TypicalWeight) VALUES ('Sharp-eyed_night', 'Остроухая ночница', 'Рукокрылые', 'Хордовые', 0.03);</v>
      </c>
    </row>
    <row r="14" spans="1:6" x14ac:dyDescent="0.25">
      <c r="A14" s="10" t="s">
        <v>94</v>
      </c>
      <c r="B14" s="5" t="s">
        <v>27</v>
      </c>
      <c r="C14" s="5" t="s">
        <v>1</v>
      </c>
      <c r="D14" s="5" t="s">
        <v>2</v>
      </c>
      <c r="E14" s="6">
        <v>300</v>
      </c>
      <c r="F14" s="7" t="str">
        <f t="shared" si="0"/>
        <v>INSERT INTO dbo.IM_Animals (AnimalCode, AnimalName, SquadName, TypeName, TypicalWeight) VALUES ('Monk_seal', 'Тюлень-монах', 'Хищные', 'Хордовые', 300);</v>
      </c>
    </row>
    <row r="15" spans="1:6" x14ac:dyDescent="0.25">
      <c r="A15" s="10" t="s">
        <v>77</v>
      </c>
      <c r="B15" s="5" t="s">
        <v>28</v>
      </c>
      <c r="C15" s="5" t="s">
        <v>29</v>
      </c>
      <c r="D15" s="5" t="s">
        <v>2</v>
      </c>
      <c r="E15" s="6">
        <v>10</v>
      </c>
      <c r="F15" s="7" t="str">
        <f t="shared" si="0"/>
        <v>INSERT INTO dbo.IM_Animals (AnimalCode, AnimalName, SquadName, TypeName, TypicalWeight) VALUES ('Passageway', 'Проехидна', 'Клоачные', 'Хордовые', 10);</v>
      </c>
    </row>
    <row r="16" spans="1:6" x14ac:dyDescent="0.25">
      <c r="A16" s="10" t="s">
        <v>95</v>
      </c>
      <c r="B16" s="5" t="s">
        <v>30</v>
      </c>
      <c r="C16" s="5" t="s">
        <v>31</v>
      </c>
      <c r="D16" s="5" t="s">
        <v>2</v>
      </c>
      <c r="E16" s="6">
        <v>800</v>
      </c>
      <c r="F16" s="7" t="str">
        <f t="shared" si="0"/>
        <v>INSERT INTO dbo.IM_Animals (AnimalCode, AnimalName, SquadName, TypeName, TypicalWeight) VALUES ('Sumatran_Rhino', 'Носорог  суматранский', 'Непарнокопытные', 'Хордовые', 800);</v>
      </c>
    </row>
    <row r="17" spans="1:6" x14ac:dyDescent="0.25">
      <c r="A17" s="10" t="s">
        <v>96</v>
      </c>
      <c r="B17" s="5" t="s">
        <v>32</v>
      </c>
      <c r="C17" s="5" t="s">
        <v>17</v>
      </c>
      <c r="D17" s="5" t="s">
        <v>2</v>
      </c>
      <c r="E17" s="6">
        <v>230</v>
      </c>
      <c r="F17" s="7" t="str">
        <f t="shared" si="0"/>
        <v>INSERT INTO dbo.IM_Animals (AnimalCode, AnimalName, SquadName, TypeName, TypicalWeight) VALUES ('Forest_giraffe', 'Лесной жираф', 'Парнокопытные', 'Хордовые', 230);</v>
      </c>
    </row>
    <row r="18" spans="1:6" x14ac:dyDescent="0.25">
      <c r="A18" s="10" t="s">
        <v>97</v>
      </c>
      <c r="B18" s="5" t="s">
        <v>33</v>
      </c>
      <c r="C18" s="5" t="s">
        <v>1</v>
      </c>
      <c r="D18" s="5" t="s">
        <v>2</v>
      </c>
      <c r="E18" s="6">
        <v>12</v>
      </c>
      <c r="F18" s="7" t="str">
        <f t="shared" si="0"/>
        <v>INSERT INTO dbo.IM_Animals (AnimalCode, AnimalName, SquadName, TypeName, TypicalWeight) VALUES ('Marsupial_devil', 'Сумчатый дьявол', 'Хищные', 'Хордовые', 12);</v>
      </c>
    </row>
    <row r="19" spans="1:6" x14ac:dyDescent="0.25">
      <c r="A19" s="10" t="s">
        <v>78</v>
      </c>
      <c r="B19" s="5" t="s">
        <v>34</v>
      </c>
      <c r="C19" s="5" t="s">
        <v>1</v>
      </c>
      <c r="D19" s="5" t="s">
        <v>2</v>
      </c>
      <c r="E19" s="6">
        <v>4</v>
      </c>
      <c r="F19" s="7" t="str">
        <f t="shared" si="0"/>
        <v>INSERT INTO dbo.IM_Animals (AnimalCode, AnimalName, SquadName, TypeName, TypicalWeight) VALUES ('Manul', 'Манул', 'Хищные', 'Хордовые', 4);</v>
      </c>
    </row>
    <row r="20" spans="1:6" x14ac:dyDescent="0.25">
      <c r="A20" s="10" t="s">
        <v>79</v>
      </c>
      <c r="B20" s="5" t="s">
        <v>35</v>
      </c>
      <c r="C20" s="5" t="s">
        <v>4</v>
      </c>
      <c r="D20" s="8" t="s">
        <v>24</v>
      </c>
      <c r="E20" s="6" t="s">
        <v>68</v>
      </c>
      <c r="F20" s="7" t="str">
        <f t="shared" si="0"/>
        <v>INSERT INTO dbo.IM_Animals (AnimalCode, AnimalName, SquadName, TypeName, TypicalWeight) VALUES ('Stargazer', 'Звездонос', 'Насекомоядные', 'NULL', 0.085);</v>
      </c>
    </row>
    <row r="21" spans="1:6" x14ac:dyDescent="0.25">
      <c r="A21" s="10" t="s">
        <v>98</v>
      </c>
      <c r="B21" s="5" t="s">
        <v>36</v>
      </c>
      <c r="C21" s="5" t="s">
        <v>37</v>
      </c>
      <c r="D21" s="5" t="s">
        <v>2</v>
      </c>
      <c r="E21" s="6">
        <v>450</v>
      </c>
      <c r="F21" s="7" t="str">
        <f t="shared" si="0"/>
        <v>INSERT INTO dbo.IM_Animals (AnimalCode, AnimalName, SquadName, TypeName, TypicalWeight) VALUES ('Grizzly_bear', 'Гризли медведь', 'Всеядные', 'Хордовые', 450);</v>
      </c>
    </row>
    <row r="22" spans="1:6" x14ac:dyDescent="0.25">
      <c r="A22" s="10" t="s">
        <v>99</v>
      </c>
      <c r="B22" s="5" t="s">
        <v>38</v>
      </c>
      <c r="C22" s="5" t="s">
        <v>39</v>
      </c>
      <c r="D22" s="5" t="s">
        <v>2</v>
      </c>
      <c r="E22" s="6">
        <v>160</v>
      </c>
      <c r="F22" s="7" t="str">
        <f t="shared" si="0"/>
        <v>INSERT INTO dbo.IM_Animals (AnimalCode, AnimalName, SquadName, TypeName, TypicalWeight) VALUES ('Mountain_gorilla', 'Горная горилла', 'Приматы', 'Хордовые', 160);</v>
      </c>
    </row>
    <row r="23" spans="1:6" x14ac:dyDescent="0.25">
      <c r="A23" s="10" t="s">
        <v>100</v>
      </c>
      <c r="B23" s="5" t="s">
        <v>40</v>
      </c>
      <c r="C23" s="5" t="s">
        <v>31</v>
      </c>
      <c r="D23" s="5" t="s">
        <v>2</v>
      </c>
      <c r="E23" s="6">
        <v>2100</v>
      </c>
      <c r="F23" s="7" t="str">
        <f t="shared" si="0"/>
        <v>INSERT INTO dbo.IM_Animals (AnimalCode, AnimalName, SquadName, TypeName, TypicalWeight) VALUES ('Rhinoceros_Javanese', 'Носорог яванский', 'Непарнокопытные', 'Хордовые', 2100);</v>
      </c>
    </row>
    <row r="24" spans="1:6" x14ac:dyDescent="0.25">
      <c r="A24" s="10" t="s">
        <v>101</v>
      </c>
      <c r="B24" s="5" t="s">
        <v>41</v>
      </c>
      <c r="C24" s="5" t="s">
        <v>1</v>
      </c>
      <c r="D24" s="5" t="s">
        <v>2</v>
      </c>
      <c r="E24" s="6">
        <v>160</v>
      </c>
      <c r="F24" s="7" t="str">
        <f t="shared" si="0"/>
        <v>INSERT INTO dbo.IM_Animals (AnimalCode, AnimalName, SquadName, TypeName, TypicalWeight) VALUES ('Big_panda', 'Большая панда', 'Хищные', 'Хордовые', 160);</v>
      </c>
    </row>
    <row r="25" spans="1:6" x14ac:dyDescent="0.25">
      <c r="A25" s="10" t="s">
        <v>102</v>
      </c>
      <c r="B25" s="5" t="s">
        <v>42</v>
      </c>
      <c r="C25" s="5" t="s">
        <v>43</v>
      </c>
      <c r="D25" s="5" t="s">
        <v>2</v>
      </c>
      <c r="E25" s="6">
        <v>5</v>
      </c>
      <c r="F25" s="7" t="str">
        <f t="shared" si="0"/>
        <v>INSERT INTO dbo.IM_Animals (AnimalCode, AnimalName, SquadName, TypeName, TypicalWeight) VALUES ('Magellanic_Penguin', 'Магелланов пингвин', 'Пингвинообразные', 'Хордовые', 5);</v>
      </c>
    </row>
    <row r="26" spans="1:6" x14ac:dyDescent="0.25">
      <c r="A26" s="10" t="s">
        <v>103</v>
      </c>
      <c r="B26" s="5" t="s">
        <v>44</v>
      </c>
      <c r="C26" s="5" t="s">
        <v>1</v>
      </c>
      <c r="D26" s="5" t="s">
        <v>2</v>
      </c>
      <c r="E26" s="6">
        <v>350</v>
      </c>
      <c r="F26" s="7" t="str">
        <f t="shared" si="0"/>
        <v>INSERT INTO dbo.IM_Animals (AnimalCode, AnimalName, SquadName, TypeName, TypicalWeight) VALUES ('Polar_bear', 'Белый медведь', 'Хищные', 'Хордовые', 350);</v>
      </c>
    </row>
    <row r="27" spans="1:6" x14ac:dyDescent="0.25">
      <c r="A27" s="10" t="s">
        <v>104</v>
      </c>
      <c r="B27" s="5" t="s">
        <v>45</v>
      </c>
      <c r="C27" s="5" t="s">
        <v>1</v>
      </c>
      <c r="D27" s="5" t="s">
        <v>2</v>
      </c>
      <c r="E27" s="6">
        <v>1000</v>
      </c>
      <c r="F27" s="7" t="str">
        <f t="shared" si="0"/>
        <v>INSERT INTO dbo.IM_Animals (AnimalCode, AnimalName, SquadName, TypeName, TypicalWeight) VALUES ('Pacific_walruses', 'Тихоокенские моржи', 'Хищные', 'Хордовые', 1000);</v>
      </c>
    </row>
    <row r="28" spans="1:6" x14ac:dyDescent="0.25">
      <c r="A28" s="10" t="s">
        <v>105</v>
      </c>
      <c r="B28" s="5" t="s">
        <v>46</v>
      </c>
      <c r="C28" s="5" t="s">
        <v>8</v>
      </c>
      <c r="D28" s="5" t="s">
        <v>2</v>
      </c>
      <c r="E28" s="6">
        <v>14</v>
      </c>
      <c r="F28" s="7" t="str">
        <f t="shared" si="0"/>
        <v>INSERT INTO dbo.IM_Animals (AnimalCode, AnimalName, SquadName, TypeName, TypicalWeight) VALUES ('California_condor', 'Калифорнийский кондор', 'Соколообразные', 'Хордовые', 14);</v>
      </c>
    </row>
    <row r="29" spans="1:6" x14ac:dyDescent="0.25">
      <c r="A29" s="10" t="s">
        <v>106</v>
      </c>
      <c r="B29" s="5" t="s">
        <v>47</v>
      </c>
      <c r="C29" s="5" t="s">
        <v>31</v>
      </c>
      <c r="D29" s="5" t="s">
        <v>2</v>
      </c>
      <c r="E29" s="6">
        <v>325</v>
      </c>
      <c r="F29" s="7" t="str">
        <f t="shared" si="0"/>
        <v>INSERT INTO dbo.IM_Animals (AnimalCode, AnimalName, SquadName, TypeName, TypicalWeight) VALUES ('Pre-Wwalski_Horse', 'Лошадь Прежвальского', 'Непарнокопытные', 'Хордовые', 325);</v>
      </c>
    </row>
    <row r="30" spans="1:6" x14ac:dyDescent="0.25">
      <c r="A30" s="10" t="s">
        <v>107</v>
      </c>
      <c r="B30" s="5" t="s">
        <v>48</v>
      </c>
      <c r="C30" s="5" t="s">
        <v>49</v>
      </c>
      <c r="D30" s="8" t="s">
        <v>24</v>
      </c>
      <c r="E30" s="6" t="s">
        <v>73</v>
      </c>
      <c r="F30" s="7" t="str">
        <f t="shared" si="0"/>
        <v>INSERT INTO dbo.IM_Animals (AnimalCode, AnimalName, SquadName, TypeName, TypicalWeight) VALUES ('Red-crowned_crane', 'Японский журавль', 'Журавлеобразные', 'NULL', 7.05);</v>
      </c>
    </row>
    <row r="31" spans="1:6" x14ac:dyDescent="0.25">
      <c r="A31" s="10" t="s">
        <v>80</v>
      </c>
      <c r="B31" s="5" t="s">
        <v>50</v>
      </c>
      <c r="C31" s="5" t="s">
        <v>51</v>
      </c>
      <c r="D31" s="5" t="s">
        <v>2</v>
      </c>
      <c r="E31" s="6">
        <v>830</v>
      </c>
      <c r="F31" s="7" t="str">
        <f t="shared" si="0"/>
        <v>INSERT INTO dbo.IM_Animals (AnimalCode, AnimalName, SquadName, TypeName, TypicalWeight) VALUES ('Manatee', 'Ламантин', 'Сирены', 'Хордовые', 830);</v>
      </c>
    </row>
    <row r="32" spans="1:6" x14ac:dyDescent="0.25">
      <c r="A32" s="10" t="s">
        <v>81</v>
      </c>
      <c r="B32" s="5" t="s">
        <v>52</v>
      </c>
      <c r="C32" s="5" t="s">
        <v>17</v>
      </c>
      <c r="D32" s="5" t="s">
        <v>2</v>
      </c>
      <c r="E32" s="6">
        <v>570</v>
      </c>
      <c r="F32" s="7" t="str">
        <f t="shared" si="0"/>
        <v>INSERT INTO dbo.IM_Animals (AnimalCode, AnimalName, SquadName, TypeName, TypicalWeight) VALUES ('Bactrian', 'Бактриан', 'Парнокопытные', 'Хордовые', 570);</v>
      </c>
    </row>
    <row r="33" spans="1:6" x14ac:dyDescent="0.25">
      <c r="A33" s="10" t="s">
        <v>108</v>
      </c>
      <c r="B33" s="5" t="s">
        <v>53</v>
      </c>
      <c r="C33" s="5" t="s">
        <v>49</v>
      </c>
      <c r="D33" s="5" t="s">
        <v>2</v>
      </c>
      <c r="E33" s="6">
        <v>2</v>
      </c>
      <c r="F33" s="7" t="str">
        <f t="shared" si="0"/>
        <v>INSERT INTO dbo.IM_Animals (AnimalCode, AnimalName, SquadName, TypeName, TypicalWeight) VALUES ('Madagascar_shepherds', 'Мадагаскарские пастушки', 'Журавлеобразные', 'Хордовые', 2);</v>
      </c>
    </row>
    <row r="34" spans="1:6" x14ac:dyDescent="0.25">
      <c r="A34" s="10" t="s">
        <v>111</v>
      </c>
      <c r="B34" s="5" t="s">
        <v>54</v>
      </c>
      <c r="C34" s="5" t="s">
        <v>31</v>
      </c>
      <c r="D34" s="5" t="s">
        <v>2</v>
      </c>
      <c r="E34" s="6">
        <v>400</v>
      </c>
      <c r="F34" s="7" t="str">
        <f t="shared" si="0"/>
        <v>INSERT INTO dbo.IM_Animals (AnimalCode, AnimalName, SquadName, TypeName, TypicalWeight) VALUES ('Grevys_Zebra', 'Зебра Греви', 'Непарнокопытные', 'Хордовые', 400);</v>
      </c>
    </row>
    <row r="35" spans="1:6" ht="14.25" customHeight="1" x14ac:dyDescent="0.25">
      <c r="A35" s="10" t="s">
        <v>82</v>
      </c>
      <c r="B35" s="5" t="s">
        <v>55</v>
      </c>
      <c r="C35" s="5" t="s">
        <v>39</v>
      </c>
      <c r="D35" s="5" t="s">
        <v>2</v>
      </c>
      <c r="E35" s="6" t="s">
        <v>74</v>
      </c>
      <c r="F35" s="7" t="str">
        <f t="shared" si="0"/>
        <v>INSERT INTO dbo.IM_Animals (AnimalCode, AnimalName, SquadName, TypeName, TypicalWeight) VALUES ('Lemur', 'Лемур', 'Приматы', 'Хордовые', 3.05);</v>
      </c>
    </row>
    <row r="36" spans="1:6" x14ac:dyDescent="0.25">
      <c r="A36" s="10" t="s">
        <v>141</v>
      </c>
      <c r="B36" s="5" t="s">
        <v>56</v>
      </c>
      <c r="C36" s="5" t="s">
        <v>1</v>
      </c>
      <c r="D36" s="5" t="s">
        <v>2</v>
      </c>
      <c r="E36" s="6">
        <v>180</v>
      </c>
      <c r="F36" s="7" t="str">
        <f t="shared" si="0"/>
        <v>INSERT INTO dbo.IM_Animals (AnimalCode, AnimalName, SquadName, TypeName, TypicalWeight) VALUES ('Lion', 'Лев', 'Хищные', 'Хордовые', 180);</v>
      </c>
    </row>
    <row r="37" spans="1:6" x14ac:dyDescent="0.25">
      <c r="A37" s="10" t="s">
        <v>109</v>
      </c>
      <c r="B37" s="5" t="s">
        <v>57</v>
      </c>
      <c r="C37" s="5" t="s">
        <v>1</v>
      </c>
      <c r="D37" s="5" t="s">
        <v>2</v>
      </c>
      <c r="E37" s="6">
        <v>20</v>
      </c>
      <c r="F37" s="7" t="str">
        <f t="shared" si="0"/>
        <v>INSERT INTO dbo.IM_Animals (AnimalCode, AnimalName, SquadName, TypeName, TypicalWeight) VALUES ('Smoky_leopard', 'Дымчатый леопард', 'Хищные', 'Хордовые', 20);</v>
      </c>
    </row>
    <row r="38" spans="1:6" ht="16.5" customHeight="1" x14ac:dyDescent="0.25">
      <c r="A38" s="10" t="s">
        <v>83</v>
      </c>
      <c r="B38" s="5" t="s">
        <v>58</v>
      </c>
      <c r="C38" s="5" t="s">
        <v>59</v>
      </c>
      <c r="D38" s="5" t="s">
        <v>2</v>
      </c>
      <c r="E38" s="6" t="s">
        <v>69</v>
      </c>
      <c r="F38" s="7" t="str">
        <f t="shared" si="0"/>
        <v>INSERT INTO dbo.IM_Animals (AnimalCode, AnimalName, SquadName, TypeName, TypicalWeight) VALUES ('Mouse', 'Мышь', 'Грызуны', 'Хордовые', 0.01);</v>
      </c>
    </row>
    <row r="39" spans="1:6" x14ac:dyDescent="0.25">
      <c r="A39" s="10" t="s">
        <v>110</v>
      </c>
      <c r="B39" s="5" t="s">
        <v>60</v>
      </c>
      <c r="C39" s="5" t="s">
        <v>61</v>
      </c>
      <c r="D39" s="5" t="s">
        <v>2</v>
      </c>
      <c r="E39" s="6">
        <v>3800</v>
      </c>
      <c r="F39" s="7" t="str">
        <f t="shared" si="0"/>
        <v>INSERT INTO dbo.IM_Animals (AnimalCode, AnimalName, SquadName, TypeName, TypicalWeight) VALUES ('Elephant_indian', 'Слон индийский', 'Хоботные', 'Хордовые', 3800);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41" sqref="B41"/>
    </sheetView>
  </sheetViews>
  <sheetFormatPr defaultRowHeight="15" x14ac:dyDescent="0.25"/>
  <cols>
    <col min="1" max="1" width="27.42578125" customWidth="1"/>
    <col min="2" max="2" width="38.140625" customWidth="1"/>
    <col min="3" max="3" width="119" customWidth="1"/>
  </cols>
  <sheetData>
    <row r="1" spans="1:3" x14ac:dyDescent="0.25">
      <c r="A1" s="3" t="s">
        <v>113</v>
      </c>
      <c r="B1" s="3" t="s">
        <v>244</v>
      </c>
      <c r="C1" s="3" t="s">
        <v>136</v>
      </c>
    </row>
    <row r="2" spans="1:3" x14ac:dyDescent="0.25">
      <c r="A2" s="7" t="s">
        <v>37</v>
      </c>
      <c r="B2" s="7" t="s">
        <v>116</v>
      </c>
      <c r="C2" s="7" t="str">
        <f>CONCATENATE($C$1, "'", B2, "', '", A2, "');")</f>
        <v>INSERT INTO dbo.IM_Squads (SquadCode, SquadName) VALUES ('Omnivores', 'Всеядные');</v>
      </c>
    </row>
    <row r="3" spans="1:3" x14ac:dyDescent="0.25">
      <c r="A3" s="7" t="s">
        <v>59</v>
      </c>
      <c r="B3" s="7" t="s">
        <v>117</v>
      </c>
      <c r="C3" s="7" t="str">
        <f t="shared" ref="C3:C21" si="0">CONCATENATE($C$1, "'", B3, "', '", A3, "');")</f>
        <v>INSERT INTO dbo.IM_Squads (SquadCode, SquadName) VALUES ('Rodents', 'Грызуны');</v>
      </c>
    </row>
    <row r="4" spans="1:3" x14ac:dyDescent="0.25">
      <c r="A4" s="7" t="s">
        <v>10</v>
      </c>
      <c r="B4" s="7" t="s">
        <v>118</v>
      </c>
      <c r="C4" s="7" t="str">
        <f t="shared" si="0"/>
        <v>INSERT INTO dbo.IM_Squads (SquadCode, SquadName) VALUES ('Decapods', 'Десятиногие');</v>
      </c>
    </row>
    <row r="5" spans="1:3" x14ac:dyDescent="0.25">
      <c r="A5" s="7" t="s">
        <v>15</v>
      </c>
      <c r="B5" s="7" t="s">
        <v>119</v>
      </c>
      <c r="C5" s="7" t="str">
        <f t="shared" si="0"/>
        <v>INSERT INTO dbo.IM_Squads (SquadCode, SquadName) VALUES ('Winged', 'Жесткокрылые');</v>
      </c>
    </row>
    <row r="6" spans="1:3" x14ac:dyDescent="0.25">
      <c r="A6" s="7" t="s">
        <v>49</v>
      </c>
      <c r="B6" s="7" t="s">
        <v>120</v>
      </c>
      <c r="C6" s="7" t="str">
        <f t="shared" si="0"/>
        <v>INSERT INTO dbo.IM_Squads (SquadCode, SquadName) VALUES ('Crane-like', 'Журавлеобразные');</v>
      </c>
    </row>
    <row r="7" spans="1:3" x14ac:dyDescent="0.25">
      <c r="A7" s="7" t="s">
        <v>29</v>
      </c>
      <c r="B7" s="7" t="s">
        <v>121</v>
      </c>
      <c r="C7" s="7" t="str">
        <f t="shared" si="0"/>
        <v>INSERT INTO dbo.IM_Squads (SquadCode, SquadName) VALUES ('Foul', 'Клоачные');</v>
      </c>
    </row>
    <row r="8" spans="1:3" x14ac:dyDescent="0.25">
      <c r="A8" s="7" t="s">
        <v>4</v>
      </c>
      <c r="B8" s="7" t="s">
        <v>122</v>
      </c>
      <c r="C8" s="7" t="str">
        <f t="shared" si="0"/>
        <v>INSERT INTO dbo.IM_Squads (SquadCode, SquadName) VALUES ('Insectivores', 'Насекомоядные');</v>
      </c>
    </row>
    <row r="9" spans="1:3" x14ac:dyDescent="0.25">
      <c r="A9" s="7" t="s">
        <v>31</v>
      </c>
      <c r="B9" s="7" t="s">
        <v>123</v>
      </c>
      <c r="C9" s="7" t="str">
        <f t="shared" si="0"/>
        <v>INSERT INTO dbo.IM_Squads (SquadCode, SquadName) VALUES ('Ungulate', 'Непарнокопытные');</v>
      </c>
    </row>
    <row r="10" spans="1:3" x14ac:dyDescent="0.25">
      <c r="A10" s="7" t="s">
        <v>13</v>
      </c>
      <c r="B10" s="7" t="s">
        <v>124</v>
      </c>
      <c r="C10" s="7" t="str">
        <f t="shared" si="0"/>
        <v>INSERT INTO dbo.IM_Squads (SquadCode, SquadName) VALUES ('Sturgeon-like', 'Осетрообразные');</v>
      </c>
    </row>
    <row r="11" spans="1:3" x14ac:dyDescent="0.25">
      <c r="A11" s="7" t="s">
        <v>17</v>
      </c>
      <c r="B11" s="7" t="s">
        <v>125</v>
      </c>
      <c r="C11" s="7" t="str">
        <f t="shared" si="0"/>
        <v>INSERT INTO dbo.IM_Squads (SquadCode, SquadName) VALUES ('Artiodactyls', 'Парнокопытные');</v>
      </c>
    </row>
    <row r="12" spans="1:3" x14ac:dyDescent="0.25">
      <c r="A12" s="7" t="s">
        <v>43</v>
      </c>
      <c r="B12" s="7" t="s">
        <v>126</v>
      </c>
      <c r="C12" s="7" t="str">
        <f t="shared" si="0"/>
        <v>INSERT INTO dbo.IM_Squads (SquadCode, SquadName) VALUES ('Penguin-like', 'Пингвинообразные');</v>
      </c>
    </row>
    <row r="13" spans="1:3" x14ac:dyDescent="0.25">
      <c r="A13" s="7" t="s">
        <v>39</v>
      </c>
      <c r="B13" s="7" t="s">
        <v>127</v>
      </c>
      <c r="C13" s="7" t="str">
        <f t="shared" si="0"/>
        <v>INSERT INTO dbo.IM_Squads (SquadCode, SquadName) VALUES ('Primates', 'Приматы');</v>
      </c>
    </row>
    <row r="14" spans="1:3" x14ac:dyDescent="0.25">
      <c r="A14" s="7" t="s">
        <v>26</v>
      </c>
      <c r="B14" s="7" t="s">
        <v>128</v>
      </c>
      <c r="C14" s="7" t="str">
        <f t="shared" si="0"/>
        <v>INSERT INTO dbo.IM_Squads (SquadCode, SquadName) VALUES ('Bats', 'Рукокрылые');</v>
      </c>
    </row>
    <row r="15" spans="1:3" x14ac:dyDescent="0.25">
      <c r="A15" s="7" t="s">
        <v>51</v>
      </c>
      <c r="B15" s="7" t="s">
        <v>129</v>
      </c>
      <c r="C15" s="7" t="str">
        <f t="shared" si="0"/>
        <v>INSERT INTO dbo.IM_Squads (SquadCode, SquadName) VALUES ('Sirens', 'Сирены');</v>
      </c>
    </row>
    <row r="16" spans="1:3" x14ac:dyDescent="0.25">
      <c r="A16" s="7" t="s">
        <v>8</v>
      </c>
      <c r="B16" s="7" t="s">
        <v>130</v>
      </c>
      <c r="C16" s="7" t="str">
        <f t="shared" si="0"/>
        <v>INSERT INTO dbo.IM_Squads (SquadCode, SquadName) VALUES ('Falconiformes', 'Соколообразные');</v>
      </c>
    </row>
    <row r="17" spans="1:3" x14ac:dyDescent="0.25">
      <c r="A17" s="7" t="s">
        <v>6</v>
      </c>
      <c r="B17" s="7" t="s">
        <v>131</v>
      </c>
      <c r="C17" s="7" t="str">
        <f t="shared" si="0"/>
        <v>INSERT INTO dbo.IM_Squads (SquadCode, SquadName) VALUES ('Tailed amphibians', 'Хвостатые земноводные');</v>
      </c>
    </row>
    <row r="18" spans="1:3" x14ac:dyDescent="0.25">
      <c r="A18" s="7" t="s">
        <v>1</v>
      </c>
      <c r="B18" s="7" t="s">
        <v>132</v>
      </c>
      <c r="C18" s="7" t="str">
        <f t="shared" si="0"/>
        <v>INSERT INTO dbo.IM_Squads (SquadCode, SquadName) VALUES ('Predatory', 'Хищные');</v>
      </c>
    </row>
    <row r="19" spans="1:3" x14ac:dyDescent="0.25">
      <c r="A19" s="7" t="s">
        <v>61</v>
      </c>
      <c r="B19" s="7" t="s">
        <v>133</v>
      </c>
      <c r="C19" s="7" t="str">
        <f t="shared" si="0"/>
        <v>INSERT INTO dbo.IM_Squads (SquadCode, SquadName) VALUES ('Proboscis', 'Хоботные');</v>
      </c>
    </row>
    <row r="20" spans="1:3" x14ac:dyDescent="0.25">
      <c r="A20" s="7" t="s">
        <v>23</v>
      </c>
      <c r="B20" s="7" t="s">
        <v>134</v>
      </c>
      <c r="C20" s="7" t="str">
        <f t="shared" si="0"/>
        <v>INSERT INTO dbo.IM_Squads (SquadCode, SquadName) VALUES ('Scaly', 'Чешуйчатые');</v>
      </c>
    </row>
    <row r="21" spans="1:3" x14ac:dyDescent="0.25">
      <c r="A21" s="7" t="s">
        <v>20</v>
      </c>
      <c r="B21" s="7" t="s">
        <v>135</v>
      </c>
      <c r="C21" s="7" t="str">
        <f t="shared" si="0"/>
        <v>INSERT INTO dbo.IM_Squads (SquadCode, SquadName) VALUES ('Bristle-winged', 'Щетинко-крылообразные');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1" sqref="C21"/>
    </sheetView>
  </sheetViews>
  <sheetFormatPr defaultRowHeight="12.75" x14ac:dyDescent="0.2"/>
  <cols>
    <col min="1" max="1" width="18.140625" style="7" customWidth="1"/>
    <col min="2" max="2" width="18.42578125" style="7" customWidth="1"/>
    <col min="3" max="3" width="90.28515625" style="7" customWidth="1"/>
    <col min="4" max="16384" width="9.140625" style="7"/>
  </cols>
  <sheetData>
    <row r="1" spans="1:3" x14ac:dyDescent="0.2">
      <c r="A1" s="3" t="s">
        <v>114</v>
      </c>
      <c r="B1" s="3" t="s">
        <v>245</v>
      </c>
      <c r="C1" s="3" t="s">
        <v>140</v>
      </c>
    </row>
    <row r="2" spans="1:3" x14ac:dyDescent="0.2">
      <c r="A2" s="7" t="s">
        <v>21</v>
      </c>
      <c r="B2" s="7" t="s">
        <v>137</v>
      </c>
      <c r="C2" s="7" t="str">
        <f t="shared" ref="C2:C3" si="0">CONCATENATE($C$1, "'", B2, "', '", A2, "');")</f>
        <v>INSERT INTO dbo.IM_Types (TypeCode, TypeName) VALUES ('Annelids', 'Кольчатые черви');</v>
      </c>
    </row>
    <row r="3" spans="1:3" x14ac:dyDescent="0.2">
      <c r="A3" s="7" t="s">
        <v>2</v>
      </c>
      <c r="B3" s="7" t="s">
        <v>138</v>
      </c>
      <c r="C3" s="7" t="str">
        <f t="shared" si="0"/>
        <v>INSERT INTO dbo.IM_Types (TypeCode, TypeName) VALUES ('Chordate', 'Хордовые');</v>
      </c>
    </row>
    <row r="4" spans="1:3" x14ac:dyDescent="0.2">
      <c r="A4" s="7" t="s">
        <v>11</v>
      </c>
      <c r="B4" s="7" t="s">
        <v>139</v>
      </c>
      <c r="C4" s="7" t="str">
        <f>CONCATENATE($C$1, "'", B4, "', '", A4, "');")</f>
        <v>INSERT INTO dbo.IM_Types (TypeCode, TypeName) VALUES ('Arthropods', 'Членистоногие');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" sqref="F2:F29"/>
    </sheetView>
  </sheetViews>
  <sheetFormatPr defaultRowHeight="15" x14ac:dyDescent="0.25"/>
  <cols>
    <col min="1" max="1" width="22.85546875" customWidth="1"/>
    <col min="2" max="2" width="29" customWidth="1"/>
    <col min="3" max="3" width="23" customWidth="1"/>
    <col min="4" max="4" width="20.5703125" customWidth="1"/>
    <col min="5" max="5" width="27.42578125" customWidth="1"/>
    <col min="6" max="6" width="194.28515625" customWidth="1"/>
  </cols>
  <sheetData>
    <row r="1" spans="1:6" x14ac:dyDescent="0.25">
      <c r="A1" s="3" t="s">
        <v>142</v>
      </c>
      <c r="B1" s="3" t="s">
        <v>143</v>
      </c>
      <c r="C1" s="3" t="s">
        <v>246</v>
      </c>
      <c r="D1" s="3" t="s">
        <v>144</v>
      </c>
      <c r="E1" s="3" t="s">
        <v>145</v>
      </c>
      <c r="F1" s="3" t="s">
        <v>247</v>
      </c>
    </row>
    <row r="2" spans="1:6" x14ac:dyDescent="0.25">
      <c r="A2" s="11" t="s">
        <v>205</v>
      </c>
      <c r="B2" s="5" t="s">
        <v>146</v>
      </c>
      <c r="C2" s="5" t="s">
        <v>147</v>
      </c>
      <c r="D2" s="5" t="s">
        <v>148</v>
      </c>
      <c r="E2" s="5">
        <v>93</v>
      </c>
      <c r="F2" s="7" t="str">
        <f>CONCATENATE($F$1, "'", A2, "', '", B2, "', '", C2, "', '", D2, "', ", E2, ");")</f>
        <v>INSERT INTO dbo.IM_Countries (CountryCode, CountryName, ContinentName, Capital, AmountNationalReserves) VALUES ('RUS', 'Россия                   ', 'Евразия                  ', 'Москва                   ', 93);</v>
      </c>
    </row>
    <row r="3" spans="1:6" x14ac:dyDescent="0.25">
      <c r="A3" s="11" t="s">
        <v>206</v>
      </c>
      <c r="B3" s="5" t="s">
        <v>149</v>
      </c>
      <c r="C3" s="5" t="s">
        <v>147</v>
      </c>
      <c r="D3" s="5" t="s">
        <v>150</v>
      </c>
      <c r="E3" s="5">
        <v>4</v>
      </c>
      <c r="F3" s="7" t="str">
        <f t="shared" ref="F3:F29" si="0">CONCATENATE($F$1, "'", A3, "', '", B3, "', '", C3, "', '", D3, "', ", E3, ");")</f>
        <v>INSERT INTO dbo.IM_Countries (CountryCode, CountryName, ContinentName, Capital, AmountNationalReserves) VALUES ('LVA', 'Латвия                   ', 'Евразия                  ', 'Рига', 4);</v>
      </c>
    </row>
    <row r="4" spans="1:6" x14ac:dyDescent="0.25">
      <c r="A4" s="11" t="s">
        <v>207</v>
      </c>
      <c r="B4" s="5" t="s">
        <v>151</v>
      </c>
      <c r="C4" s="5" t="s">
        <v>147</v>
      </c>
      <c r="D4" s="5" t="s">
        <v>152</v>
      </c>
      <c r="E4" s="5">
        <v>319</v>
      </c>
      <c r="F4" s="7" t="str">
        <f t="shared" si="0"/>
        <v>INSERT INTO dbo.IM_Countries (CountryCode, CountryName, ContinentName, Capital, AmountNationalReserves) VALUES ('CHN', 'Китай                    ', 'Евразия                  ', 'Пекин', 319);</v>
      </c>
    </row>
    <row r="5" spans="1:6" x14ac:dyDescent="0.25">
      <c r="A5" s="12" t="s">
        <v>208</v>
      </c>
      <c r="B5" s="5" t="s">
        <v>153</v>
      </c>
      <c r="C5" s="5" t="s">
        <v>147</v>
      </c>
      <c r="D5" s="5" t="s">
        <v>154</v>
      </c>
      <c r="E5" s="5">
        <v>6</v>
      </c>
      <c r="F5" s="7" t="str">
        <f t="shared" si="0"/>
        <v>INSERT INTO dbo.IM_Countries (CountryCode, CountryName, ContinentName, Capital, AmountNationalReserves) VALUES ('BLR', 'Белорусь                 ', 'Евразия                  ', 'Минск', 6);</v>
      </c>
    </row>
    <row r="6" spans="1:6" x14ac:dyDescent="0.25">
      <c r="A6" s="11" t="s">
        <v>209</v>
      </c>
      <c r="B6" s="5" t="s">
        <v>155</v>
      </c>
      <c r="C6" s="5" t="s">
        <v>147</v>
      </c>
      <c r="D6" s="5" t="s">
        <v>156</v>
      </c>
      <c r="E6" s="5">
        <v>10</v>
      </c>
      <c r="F6" s="7" t="str">
        <f t="shared" si="0"/>
        <v>INSERT INTO dbo.IM_Countries (CountryCode, CountryName, ContinentName, Capital, AmountNationalReserves) VALUES ('KAZ', 'Казахстан                ', 'Евразия                  ', 'Астана                   ', 10);</v>
      </c>
    </row>
    <row r="7" spans="1:6" x14ac:dyDescent="0.25">
      <c r="A7" s="12" t="s">
        <v>210</v>
      </c>
      <c r="B7" s="5" t="s">
        <v>157</v>
      </c>
      <c r="C7" s="5" t="s">
        <v>147</v>
      </c>
      <c r="D7" s="5" t="s">
        <v>158</v>
      </c>
      <c r="E7" s="5">
        <v>7</v>
      </c>
      <c r="F7" s="7" t="str">
        <f t="shared" si="0"/>
        <v>INSERT INTO dbo.IM_Countries (CountryCode, CountryName, ContinentName, Capital, AmountNationalReserves) VALUES ('JPN', 'Япония                   ', 'Евразия                  ', 'Токио                    ', 7);</v>
      </c>
    </row>
    <row r="8" spans="1:6" x14ac:dyDescent="0.25">
      <c r="A8" s="12" t="s">
        <v>211</v>
      </c>
      <c r="B8" s="5" t="s">
        <v>159</v>
      </c>
      <c r="C8" s="5" t="s">
        <v>147</v>
      </c>
      <c r="D8" s="5" t="s">
        <v>160</v>
      </c>
      <c r="E8" s="5">
        <v>19</v>
      </c>
      <c r="F8" s="7" t="str">
        <f t="shared" si="0"/>
        <v>INSERT INTO dbo.IM_Countries (CountryCode, CountryName, ContinentName, Capital, AmountNationalReserves) VALUES ('UKR', 'Украина                  ', 'Евразия                  ', 'Киев                     ', 19);</v>
      </c>
    </row>
    <row r="9" spans="1:6" x14ac:dyDescent="0.25">
      <c r="A9" s="12" t="s">
        <v>212</v>
      </c>
      <c r="B9" s="5" t="s">
        <v>161</v>
      </c>
      <c r="C9" s="5" t="s">
        <v>147</v>
      </c>
      <c r="D9" s="5" t="s">
        <v>162</v>
      </c>
      <c r="E9" s="5">
        <v>34</v>
      </c>
      <c r="F9" s="7" t="str">
        <f t="shared" si="0"/>
        <v>INSERT INTO dbo.IM_Countries (CountryCode, CountryName, ContinentName, Capital, AmountNationalReserves) VALUES ('IND', 'Индия                    ', 'Евразия                  ', 'Нью-Дели                 ', 34);</v>
      </c>
    </row>
    <row r="10" spans="1:6" x14ac:dyDescent="0.25">
      <c r="A10" s="12" t="s">
        <v>213</v>
      </c>
      <c r="B10" s="5" t="s">
        <v>163</v>
      </c>
      <c r="C10" s="5" t="s">
        <v>147</v>
      </c>
      <c r="D10" s="5" t="s">
        <v>164</v>
      </c>
      <c r="E10" s="5">
        <v>11</v>
      </c>
      <c r="F10" s="7" t="str">
        <f t="shared" si="0"/>
        <v>INSERT INTO dbo.IM_Countries (CountryCode, CountryName, ContinentName, Capital, AmountNationalReserves) VALUES ('MNG', 'Монголия                 ', 'Евразия                  ', 'Улан-Батор               ', 11);</v>
      </c>
    </row>
    <row r="11" spans="1:6" x14ac:dyDescent="0.25">
      <c r="A11" s="12" t="s">
        <v>214</v>
      </c>
      <c r="B11" s="5" t="s">
        <v>165</v>
      </c>
      <c r="C11" s="5" t="s">
        <v>147</v>
      </c>
      <c r="D11" s="5" t="s">
        <v>166</v>
      </c>
      <c r="E11" s="5">
        <v>5</v>
      </c>
      <c r="F11" s="7" t="str">
        <f t="shared" si="0"/>
        <v>INSERT INTO dbo.IM_Countries (CountryCode, CountryName, ContinentName, Capital, AmountNationalReserves) VALUES ('TJK', 'Таджикистан              ', 'Евразия                  ', 'Душанбе                  ', 5);</v>
      </c>
    </row>
    <row r="12" spans="1:6" x14ac:dyDescent="0.25">
      <c r="A12" s="11" t="s">
        <v>215</v>
      </c>
      <c r="B12" s="5" t="s">
        <v>167</v>
      </c>
      <c r="C12" s="5" t="s">
        <v>147</v>
      </c>
      <c r="D12" s="5" t="s">
        <v>168</v>
      </c>
      <c r="E12" s="5">
        <v>5</v>
      </c>
      <c r="F12" s="7" t="str">
        <f t="shared" si="0"/>
        <v>INSERT INTO dbo.IM_Countries (CountryCode, CountryName, ContinentName, Capital, AmountNationalReserves) VALUES ('ARM', 'Армения                  ', 'Евразия                  ', 'Ереван                   ', 5);</v>
      </c>
    </row>
    <row r="13" spans="1:6" x14ac:dyDescent="0.25">
      <c r="A13" s="12" t="s">
        <v>216</v>
      </c>
      <c r="B13" s="5" t="s">
        <v>169</v>
      </c>
      <c r="C13" s="5" t="s">
        <v>147</v>
      </c>
      <c r="D13" s="5" t="s">
        <v>170</v>
      </c>
      <c r="E13" s="5" t="s">
        <v>24</v>
      </c>
      <c r="F13" s="7" t="str">
        <f t="shared" si="0"/>
        <v>INSERT INTO dbo.IM_Countries (CountryCode, CountryName, ContinentName, Capital, AmountNationalReserves) VALUES ('GRC', 'Греция                   ', 'Евразия                  ', 'Афины                    ', NULL);</v>
      </c>
    </row>
    <row r="14" spans="1:6" x14ac:dyDescent="0.25">
      <c r="A14" s="12" t="s">
        <v>217</v>
      </c>
      <c r="B14" s="5" t="s">
        <v>171</v>
      </c>
      <c r="C14" s="5" t="s">
        <v>147</v>
      </c>
      <c r="D14" s="5" t="s">
        <v>172</v>
      </c>
      <c r="E14" s="5">
        <v>6</v>
      </c>
      <c r="F14" s="7" t="str">
        <f t="shared" si="0"/>
        <v>INSERT INTO dbo.IM_Countries (CountryCode, CountryName, ContinentName, Capital, AmountNationalReserves) VALUES ('IDN', 'Индонезия                ', 'Евразия                  ', 'Джакарта                 ', 6);</v>
      </c>
    </row>
    <row r="15" spans="1:6" x14ac:dyDescent="0.25">
      <c r="A15" s="13" t="s">
        <v>218</v>
      </c>
      <c r="B15" s="5" t="s">
        <v>173</v>
      </c>
      <c r="C15" s="5" t="s">
        <v>147</v>
      </c>
      <c r="D15" s="5" t="s">
        <v>174</v>
      </c>
      <c r="E15" s="5">
        <v>2</v>
      </c>
      <c r="F15" s="7" t="str">
        <f t="shared" si="0"/>
        <v>INSERT INTO dbo.IM_Countries (CountryCode, CountryName, ContinentName, Capital, AmountNationalReserves) VALUES ('MMR', 'Мьянма                   ', 'Евразия                  ', 'Нейпьидо                 ', 2);</v>
      </c>
    </row>
    <row r="16" spans="1:6" x14ac:dyDescent="0.25">
      <c r="A16" s="13" t="s">
        <v>219</v>
      </c>
      <c r="B16" s="5" t="s">
        <v>175</v>
      </c>
      <c r="C16" s="5" t="s">
        <v>147</v>
      </c>
      <c r="D16" s="5" t="s">
        <v>176</v>
      </c>
      <c r="E16" s="5">
        <v>3</v>
      </c>
      <c r="F16" s="7" t="str">
        <f t="shared" si="0"/>
        <v>INSERT INTO dbo.IM_Countries (CountryCode, CountryName, ContinentName, Capital, AmountNationalReserves) VALUES ('BGD', 'Бангладеш                ', 'Евразия                  ', 'Дакка                    ', 3);</v>
      </c>
    </row>
    <row r="17" spans="1:6" x14ac:dyDescent="0.25">
      <c r="A17" s="13" t="s">
        <v>221</v>
      </c>
      <c r="B17" s="5" t="s">
        <v>220</v>
      </c>
      <c r="C17" s="5" t="s">
        <v>177</v>
      </c>
      <c r="D17" s="5" t="s">
        <v>178</v>
      </c>
      <c r="E17" s="5">
        <v>5</v>
      </c>
      <c r="F17" s="7" t="str">
        <f t="shared" si="0"/>
        <v>INSERT INTO dbo.IM_Countries (CountryCode, CountryName, ContinentName, Capital, AmountNationalReserves) VALUES ('COG', 'Республика Конго                    ', 'Африка                   ', 'Киншаса                  ', 5);</v>
      </c>
    </row>
    <row r="18" spans="1:6" x14ac:dyDescent="0.25">
      <c r="A18" s="13" t="s">
        <v>222</v>
      </c>
      <c r="B18" s="5" t="s">
        <v>179</v>
      </c>
      <c r="C18" s="5" t="s">
        <v>179</v>
      </c>
      <c r="D18" s="5" t="s">
        <v>180</v>
      </c>
      <c r="E18" s="5">
        <v>4</v>
      </c>
      <c r="F18" s="7" t="str">
        <f t="shared" si="0"/>
        <v>INSERT INTO dbo.IM_Countries (CountryCode, CountryName, ContinentName, Capital, AmountNationalReserves) VALUES ('AUS', 'Австралия                ', 'Австралия                ', 'Канберра                 ', 4);</v>
      </c>
    </row>
    <row r="19" spans="1:6" x14ac:dyDescent="0.25">
      <c r="A19" s="13" t="s">
        <v>223</v>
      </c>
      <c r="B19" s="5" t="s">
        <v>181</v>
      </c>
      <c r="C19" s="5" t="s">
        <v>182</v>
      </c>
      <c r="D19" s="5" t="s">
        <v>183</v>
      </c>
      <c r="E19" s="5">
        <v>15</v>
      </c>
      <c r="F19" s="7" t="str">
        <f t="shared" si="0"/>
        <v>INSERT INTO dbo.IM_Countries (CountryCode, CountryName, ContinentName, Capital, AmountNationalReserves) VALUES ('CAN', 'Канада                   ', 'Северная Америка         ', 'Оттава                   ', 15);</v>
      </c>
    </row>
    <row r="20" spans="1:6" x14ac:dyDescent="0.25">
      <c r="A20" s="13" t="s">
        <v>224</v>
      </c>
      <c r="B20" s="5" t="s">
        <v>184</v>
      </c>
      <c r="C20" s="5" t="s">
        <v>182</v>
      </c>
      <c r="D20" s="5" t="s">
        <v>185</v>
      </c>
      <c r="E20" s="5">
        <v>50</v>
      </c>
      <c r="F20" s="7" t="str">
        <f t="shared" si="0"/>
        <v>INSERT INTO dbo.IM_Countries (CountryCode, CountryName, ContinentName, Capital, AmountNationalReserves) VALUES ('USA', 'США                      ', 'Северная Америка         ', 'Вашингтон                ', 50);</v>
      </c>
    </row>
    <row r="21" spans="1:6" x14ac:dyDescent="0.25">
      <c r="A21" s="13" t="s">
        <v>225</v>
      </c>
      <c r="B21" s="5" t="s">
        <v>186</v>
      </c>
      <c r="C21" s="5" t="s">
        <v>147</v>
      </c>
      <c r="D21" s="5" t="s">
        <v>187</v>
      </c>
      <c r="E21" s="5">
        <v>34</v>
      </c>
      <c r="F21" s="7" t="str">
        <f t="shared" si="0"/>
        <v>INSERT INTO dbo.IM_Countries (CountryCode, CountryName, ContinentName, Capital, AmountNationalReserves) VALUES ('VNM', 'Вьетнам                  ', 'Евразия                  ', 'Ханой                    ', 34);</v>
      </c>
    </row>
    <row r="22" spans="1:6" x14ac:dyDescent="0.25">
      <c r="A22" s="13" t="s">
        <v>226</v>
      </c>
      <c r="B22" s="5" t="s">
        <v>188</v>
      </c>
      <c r="C22" s="5" t="s">
        <v>189</v>
      </c>
      <c r="D22" s="5" t="s">
        <v>190</v>
      </c>
      <c r="E22" s="5" t="s">
        <v>24</v>
      </c>
      <c r="F22" s="7" t="str">
        <f t="shared" si="0"/>
        <v>INSERT INTO dbo.IM_Countries (CountryCode, CountryName, ContinentName, Capital, AmountNationalReserves) VALUES ('CHL', 'Чили                     ', 'Южная Америка            ', 'Саньтьяго                ', NULL);</v>
      </c>
    </row>
    <row r="23" spans="1:6" x14ac:dyDescent="0.25">
      <c r="A23" s="13" t="s">
        <v>227</v>
      </c>
      <c r="B23" s="5" t="s">
        <v>191</v>
      </c>
      <c r="C23" s="5" t="s">
        <v>192</v>
      </c>
      <c r="D23" s="5" t="s">
        <v>193</v>
      </c>
      <c r="E23" s="5">
        <v>23</v>
      </c>
      <c r="F23" s="7" t="str">
        <f t="shared" si="0"/>
        <v>INSERT INTO dbo.IM_Countries (CountryCode, CountryName, ContinentName, Capital, AmountNationalReserves) VALUES ('ARG', 'Аргентина                ', 'Южная Америка   ', 'Буенос-Айрес             ', 23);</v>
      </c>
    </row>
    <row r="24" spans="1:6" x14ac:dyDescent="0.25">
      <c r="A24" s="13" t="s">
        <v>228</v>
      </c>
      <c r="B24" s="5" t="s">
        <v>194</v>
      </c>
      <c r="C24" s="5" t="s">
        <v>177</v>
      </c>
      <c r="D24" s="5" t="s">
        <v>195</v>
      </c>
      <c r="E24" s="5">
        <v>3</v>
      </c>
      <c r="F24" s="7" t="str">
        <f t="shared" si="0"/>
        <v>INSERT INTO dbo.IM_Countries (CountryCode, CountryName, ContinentName, Capital, AmountNationalReserves) VALUES ('GAB', 'Габон                    ', 'Африка                   ', 'Либревиль                ', 3);</v>
      </c>
    </row>
    <row r="25" spans="1:6" x14ac:dyDescent="0.25">
      <c r="A25" s="13" t="s">
        <v>229</v>
      </c>
      <c r="B25" s="5" t="s">
        <v>196</v>
      </c>
      <c r="C25" s="5" t="s">
        <v>177</v>
      </c>
      <c r="D25" s="5" t="s">
        <v>197</v>
      </c>
      <c r="E25" s="5" t="s">
        <v>24</v>
      </c>
      <c r="F25" s="7" t="str">
        <f t="shared" si="0"/>
        <v>INSERT INTO dbo.IM_Countries (CountryCode, CountryName, ContinentName, Capital, AmountNationalReserves) VALUES ('NGA', 'Нигерия                  ', 'Африка                   ', 'Абудже                   ', NULL);</v>
      </c>
    </row>
    <row r="26" spans="1:6" x14ac:dyDescent="0.25">
      <c r="A26" s="13" t="s">
        <v>230</v>
      </c>
      <c r="B26" s="5" t="s">
        <v>198</v>
      </c>
      <c r="C26" s="5" t="s">
        <v>177</v>
      </c>
      <c r="D26" s="5" t="s">
        <v>199</v>
      </c>
      <c r="E26" s="5">
        <v>2</v>
      </c>
      <c r="F26" s="7" t="str">
        <f t="shared" si="0"/>
        <v>INSERT INTO dbo.IM_Countries (CountryCode, CountryName, ContinentName, Capital, AmountNationalReserves) VALUES ('MDG', 'Мадагаскар               ', 'Африка                   ', 'Антананариву             ', 2);</v>
      </c>
    </row>
    <row r="27" spans="1:6" x14ac:dyDescent="0.25">
      <c r="A27" s="13" t="s">
        <v>231</v>
      </c>
      <c r="B27" s="5" t="s">
        <v>200</v>
      </c>
      <c r="C27" s="5" t="s">
        <v>177</v>
      </c>
      <c r="D27" s="5" t="s">
        <v>201</v>
      </c>
      <c r="E27" s="5">
        <v>3</v>
      </c>
      <c r="F27" s="7" t="str">
        <f t="shared" si="0"/>
        <v>INSERT INTO dbo.IM_Countries (CountryCode, CountryName, ContinentName, Capital, AmountNationalReserves) VALUES ('KEN', 'Кения                    ', 'Африка                   ', 'Найроби                  ', 3);</v>
      </c>
    </row>
    <row r="28" spans="1:6" x14ac:dyDescent="0.25">
      <c r="A28" s="13" t="s">
        <v>232</v>
      </c>
      <c r="B28" s="5" t="s">
        <v>202</v>
      </c>
      <c r="C28" s="5" t="s">
        <v>147</v>
      </c>
      <c r="D28" s="5" t="s">
        <v>202</v>
      </c>
      <c r="E28" s="5" t="s">
        <v>24</v>
      </c>
      <c r="F28" s="7" t="str">
        <f t="shared" si="0"/>
        <v>INSERT INTO dbo.IM_Countries (CountryCode, CountryName, ContinentName, Capital, AmountNationalReserves) VALUES ('LUX', 'Люксенбург               ', 'Евразия                  ', 'Люксенбург               ', NULL);</v>
      </c>
    </row>
    <row r="29" spans="1:6" x14ac:dyDescent="0.25">
      <c r="A29" s="13" t="s">
        <v>233</v>
      </c>
      <c r="B29" s="5" t="s">
        <v>203</v>
      </c>
      <c r="C29" s="5" t="s">
        <v>147</v>
      </c>
      <c r="D29" s="5" t="s">
        <v>204</v>
      </c>
      <c r="E29" s="5" t="s">
        <v>24</v>
      </c>
      <c r="F29" s="7" t="str">
        <f t="shared" si="0"/>
        <v>INSERT INTO dbo.IM_Countries (CountryCode, CountryName, ContinentName, Capital, AmountNationalReserves) VALUES ('DNK', 'Дания                    ', 'Евразия                  ', 'Копенгаген               ', NULL);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18" sqref="C18"/>
    </sheetView>
  </sheetViews>
  <sheetFormatPr defaultRowHeight="15" x14ac:dyDescent="0.25"/>
  <cols>
    <col min="1" max="1" width="28" customWidth="1"/>
    <col min="2" max="2" width="27" customWidth="1"/>
    <col min="3" max="3" width="120.140625" customWidth="1"/>
    <col min="4" max="4" width="34.28515625" customWidth="1"/>
  </cols>
  <sheetData>
    <row r="1" spans="1:3" x14ac:dyDescent="0.25">
      <c r="A1" s="3" t="s">
        <v>246</v>
      </c>
      <c r="B1" s="3" t="s">
        <v>248</v>
      </c>
      <c r="C1" s="2" t="s">
        <v>249</v>
      </c>
    </row>
    <row r="2" spans="1:3" x14ac:dyDescent="0.25">
      <c r="A2" t="s">
        <v>240</v>
      </c>
      <c r="B2" t="s">
        <v>235</v>
      </c>
      <c r="C2" t="str">
        <f>CONCATENATE($C$1, "'", B2, "', '", A2, "');")</f>
        <v>INSERT INTO dbo.IM_Continents (ContinentCode, ContinentName) VALUES ('Africa', 'Африка');</v>
      </c>
    </row>
    <row r="3" spans="1:3" x14ac:dyDescent="0.25">
      <c r="A3" t="s">
        <v>251</v>
      </c>
      <c r="B3" t="s">
        <v>250</v>
      </c>
      <c r="C3" t="str">
        <f>CONCATENATE($C$1, "'", B3, "', '", A3, "');")</f>
        <v>INSERT INTO dbo.IM_Continents (ContinentCode, ContinentName) VALUES ('Antarctica', 'Антарктида');</v>
      </c>
    </row>
    <row r="4" spans="1:3" x14ac:dyDescent="0.25">
      <c r="A4" t="s">
        <v>239</v>
      </c>
      <c r="B4" t="s">
        <v>234</v>
      </c>
      <c r="C4" t="str">
        <f t="shared" ref="C4:C7" si="0">CONCATENATE($C$1, "'", B4, "', '", A4, "');")</f>
        <v>INSERT INTO dbo.IM_Continents (ContinentCode, ContinentName) VALUES ('Australia', 'Австралия');</v>
      </c>
    </row>
    <row r="5" spans="1:3" x14ac:dyDescent="0.25">
      <c r="A5" t="s">
        <v>241</v>
      </c>
      <c r="B5" t="s">
        <v>236</v>
      </c>
      <c r="C5" t="str">
        <f t="shared" si="0"/>
        <v>INSERT INTO dbo.IM_Continents (ContinentCode, ContinentName) VALUES ('Eurasia', 'Евразия');</v>
      </c>
    </row>
    <row r="6" spans="1:3" x14ac:dyDescent="0.25">
      <c r="A6" t="s">
        <v>242</v>
      </c>
      <c r="B6" t="s">
        <v>237</v>
      </c>
      <c r="C6" t="str">
        <f t="shared" si="0"/>
        <v>INSERT INTO dbo.IM_Continents (ContinentCode, ContinentName) VALUES ('North America', 'Северная Америка');</v>
      </c>
    </row>
    <row r="7" spans="1:3" x14ac:dyDescent="0.25">
      <c r="A7" t="s">
        <v>243</v>
      </c>
      <c r="B7" t="s">
        <v>238</v>
      </c>
      <c r="C7" t="str">
        <f t="shared" si="0"/>
        <v>INSERT INTO dbo.IM_Continents (ContinentCode, ContinentName) VALUES ('South America', 'Южная Америка');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C23" sqref="C23:C24"/>
    </sheetView>
  </sheetViews>
  <sheetFormatPr defaultRowHeight="15" x14ac:dyDescent="0.25"/>
  <cols>
    <col min="1" max="2" width="27.140625" customWidth="1"/>
    <col min="3" max="3" width="27.5703125" customWidth="1"/>
    <col min="4" max="4" width="144.28515625" customWidth="1"/>
  </cols>
  <sheetData>
    <row r="1" spans="1:3" x14ac:dyDescent="0.25">
      <c r="A1" s="2" t="s">
        <v>71</v>
      </c>
      <c r="B1" s="2" t="s">
        <v>142</v>
      </c>
      <c r="C1" s="2" t="s">
        <v>252</v>
      </c>
    </row>
    <row r="2" spans="1:3" x14ac:dyDescent="0.25">
      <c r="A2" t="s">
        <v>84</v>
      </c>
      <c r="B2" t="s">
        <v>205</v>
      </c>
      <c r="C2">
        <v>450</v>
      </c>
    </row>
    <row r="3" spans="1:3" x14ac:dyDescent="0.25">
      <c r="A3" t="s">
        <v>84</v>
      </c>
      <c r="B3" t="s">
        <v>207</v>
      </c>
      <c r="C3">
        <v>50</v>
      </c>
    </row>
    <row r="4" spans="1:3" x14ac:dyDescent="0.25">
      <c r="A4" t="s">
        <v>75</v>
      </c>
      <c r="B4" t="s">
        <v>205</v>
      </c>
      <c r="C4">
        <v>35000</v>
      </c>
    </row>
    <row r="5" spans="1:3" x14ac:dyDescent="0.25">
      <c r="A5" t="s">
        <v>85</v>
      </c>
      <c r="B5" t="s">
        <v>205</v>
      </c>
      <c r="C5">
        <v>250</v>
      </c>
    </row>
    <row r="6" spans="1:3" x14ac:dyDescent="0.25">
      <c r="A6" t="s">
        <v>85</v>
      </c>
      <c r="B6" t="s">
        <v>206</v>
      </c>
      <c r="C6">
        <v>50</v>
      </c>
    </row>
    <row r="7" spans="1:3" x14ac:dyDescent="0.25">
      <c r="A7" t="s">
        <v>85</v>
      </c>
      <c r="B7" t="s">
        <v>208</v>
      </c>
      <c r="C7">
        <v>30</v>
      </c>
    </row>
    <row r="8" spans="1:3" x14ac:dyDescent="0.25">
      <c r="A8" t="s">
        <v>86</v>
      </c>
      <c r="B8" t="s">
        <v>205</v>
      </c>
      <c r="C8">
        <v>20000</v>
      </c>
    </row>
    <row r="9" spans="1:3" x14ac:dyDescent="0.25">
      <c r="A9" t="s">
        <v>86</v>
      </c>
      <c r="B9" t="s">
        <v>209</v>
      </c>
      <c r="C9">
        <v>10000</v>
      </c>
    </row>
    <row r="10" spans="1:3" x14ac:dyDescent="0.25">
      <c r="A10" t="s">
        <v>87</v>
      </c>
      <c r="B10" t="s">
        <v>205</v>
      </c>
      <c r="C10">
        <v>100</v>
      </c>
    </row>
    <row r="11" spans="1:3" x14ac:dyDescent="0.25">
      <c r="A11" t="s">
        <v>87</v>
      </c>
      <c r="B11" t="s">
        <v>210</v>
      </c>
      <c r="C11">
        <v>500</v>
      </c>
    </row>
    <row r="12" spans="1:3" x14ac:dyDescent="0.25">
      <c r="A12" t="s">
        <v>88</v>
      </c>
      <c r="B12" t="s">
        <v>205</v>
      </c>
      <c r="C12">
        <v>24000</v>
      </c>
    </row>
    <row r="13" spans="1:3" x14ac:dyDescent="0.25">
      <c r="A13" t="s">
        <v>89</v>
      </c>
      <c r="B13" t="s">
        <v>205</v>
      </c>
      <c r="C13">
        <v>20000</v>
      </c>
    </row>
    <row r="14" spans="1:3" x14ac:dyDescent="0.25">
      <c r="A14" t="s">
        <v>76</v>
      </c>
      <c r="B14" t="s">
        <v>205</v>
      </c>
      <c r="C14">
        <v>500</v>
      </c>
    </row>
    <row r="15" spans="1:3" x14ac:dyDescent="0.25">
      <c r="A15" t="s">
        <v>76</v>
      </c>
      <c r="B15" t="s">
        <v>211</v>
      </c>
      <c r="C15">
        <v>150</v>
      </c>
    </row>
    <row r="16" spans="1:3" x14ac:dyDescent="0.25">
      <c r="A16" t="s">
        <v>90</v>
      </c>
      <c r="B16" t="s">
        <v>205</v>
      </c>
      <c r="C16">
        <v>200</v>
      </c>
    </row>
    <row r="17" spans="1:3" x14ac:dyDescent="0.25">
      <c r="A17" t="s">
        <v>90</v>
      </c>
      <c r="B17" t="s">
        <v>207</v>
      </c>
      <c r="C17">
        <v>3500</v>
      </c>
    </row>
    <row r="18" spans="1:3" x14ac:dyDescent="0.25">
      <c r="A18" t="s">
        <v>90</v>
      </c>
      <c r="B18" t="s">
        <v>212</v>
      </c>
      <c r="C18">
        <v>600</v>
      </c>
    </row>
    <row r="19" spans="1:3" x14ac:dyDescent="0.25">
      <c r="A19" t="s">
        <v>90</v>
      </c>
      <c r="B19" t="s">
        <v>213</v>
      </c>
      <c r="C19">
        <v>1000</v>
      </c>
    </row>
    <row r="20" spans="1:3" x14ac:dyDescent="0.25">
      <c r="A20" t="s">
        <v>90</v>
      </c>
      <c r="B20" t="s">
        <v>214</v>
      </c>
      <c r="C20">
        <v>220</v>
      </c>
    </row>
    <row r="21" spans="1:3" x14ac:dyDescent="0.25">
      <c r="A21" t="s">
        <v>91</v>
      </c>
      <c r="B21" t="s">
        <v>205</v>
      </c>
      <c r="C21">
        <v>80</v>
      </c>
    </row>
    <row r="22" spans="1:3" x14ac:dyDescent="0.25">
      <c r="A22" t="s">
        <v>91</v>
      </c>
      <c r="B22" t="s">
        <v>207</v>
      </c>
      <c r="C22">
        <v>500</v>
      </c>
    </row>
    <row r="23" spans="1:3" x14ac:dyDescent="0.25">
      <c r="A23" t="s">
        <v>92</v>
      </c>
      <c r="B23" t="s">
        <v>205</v>
      </c>
      <c r="C23">
        <v>100</v>
      </c>
    </row>
    <row r="24" spans="1:3" x14ac:dyDescent="0.25">
      <c r="A24" t="s">
        <v>92</v>
      </c>
      <c r="B24" t="s">
        <v>215</v>
      </c>
      <c r="C24">
        <v>600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2019-10-28T16:49:31Z</dcterms:created>
  <dcterms:modified xsi:type="dcterms:W3CDTF">2020-01-18T20:58:26Z</dcterms:modified>
</cp:coreProperties>
</file>