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immutable_scrapper/"/>
    </mc:Choice>
  </mc:AlternateContent>
  <xr:revisionPtr revIDLastSave="0" documentId="11_4CD061466662E832D8AE359ABE1943DE259BD75F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Changes" sheetId="1" r:id="rId1"/>
    <sheet name="Template" sheetId="2" r:id="rId2"/>
    <sheet name="Feb 15 12_07_23" sheetId="3" r:id="rId3"/>
    <sheet name="Feb 15 12_05_55" sheetId="4" r:id="rId4"/>
    <sheet name="Feb 15 11_58_55" sheetId="5" r:id="rId5"/>
    <sheet name="Feb 15 11_43_46" sheetId="6" r:id="rId6"/>
    <sheet name="Feb 15 11_36_52" sheetId="7" r:id="rId7"/>
    <sheet name="2" sheetId="8" r:id="rId8"/>
    <sheet name="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9" l="1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C2" i="9"/>
  <c r="B2" i="9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2" i="8"/>
  <c r="B2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2" i="7"/>
  <c r="B2" i="7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2" i="6"/>
  <c r="B2" i="6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" i="5"/>
  <c r="B2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" i="4"/>
  <c r="B2" i="4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" i="3"/>
  <c r="B2" i="3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" i="2"/>
  <c r="B2" i="2"/>
  <c r="B18" i="1"/>
  <c r="B14" i="1"/>
  <c r="B10" i="1"/>
  <c r="B6" i="1"/>
  <c r="D21" i="1"/>
  <c r="D17" i="1"/>
  <c r="D13" i="1"/>
  <c r="D9" i="1"/>
  <c r="D5" i="1"/>
  <c r="C21" i="1"/>
  <c r="B21" i="1"/>
  <c r="B17" i="1"/>
  <c r="B13" i="1"/>
  <c r="B9" i="1"/>
  <c r="B5" i="1"/>
  <c r="D12" i="1"/>
  <c r="D4" i="1"/>
  <c r="B19" i="1"/>
  <c r="B11" i="1"/>
  <c r="C17" i="1"/>
  <c r="D20" i="1"/>
  <c r="D16" i="1"/>
  <c r="D8" i="1"/>
  <c r="B7" i="1"/>
  <c r="C20" i="1"/>
  <c r="C16" i="1"/>
  <c r="C12" i="1"/>
  <c r="C8" i="1"/>
  <c r="C4" i="1"/>
  <c r="B15" i="1"/>
  <c r="C13" i="1"/>
  <c r="C5" i="1"/>
  <c r="B20" i="1"/>
  <c r="B16" i="1"/>
  <c r="B12" i="1"/>
  <c r="B8" i="1"/>
  <c r="B4" i="1"/>
  <c r="C9" i="1"/>
  <c r="D19" i="1"/>
  <c r="D15" i="1"/>
  <c r="D11" i="1"/>
  <c r="D7" i="1"/>
  <c r="C19" i="1"/>
  <c r="C15" i="1"/>
  <c r="C11" i="1"/>
  <c r="C7" i="1"/>
  <c r="D18" i="1"/>
  <c r="D14" i="1"/>
  <c r="D10" i="1"/>
  <c r="D6" i="1"/>
  <c r="C18" i="1"/>
  <c r="C10" i="1"/>
  <c r="C6" i="1"/>
  <c r="C14" i="1"/>
</calcChain>
</file>

<file path=xl/sharedStrings.xml><?xml version="1.0" encoding="utf-8"?>
<sst xmlns="http://schemas.openxmlformats.org/spreadsheetml/2006/main" count="426" uniqueCount="119">
  <si>
    <t>Compare FROM - TO:</t>
  </si>
  <si>
    <t>Feb 15 12_05_55</t>
  </si>
  <si>
    <t>Feb 15 12_07_23</t>
  </si>
  <si>
    <t>Cosmetics</t>
  </si>
  <si>
    <t>EPD</t>
  </si>
  <si>
    <t>GPD</t>
  </si>
  <si>
    <t>PD</t>
  </si>
  <si>
    <t>imToken</t>
  </si>
  <si>
    <t>order</t>
  </si>
  <si>
    <t>chaos</t>
  </si>
  <si>
    <t>Royale</t>
  </si>
  <si>
    <t>Summer</t>
  </si>
  <si>
    <t>Divine Coronet Board</t>
  </si>
  <si>
    <t>Demigod Genesis</t>
  </si>
  <si>
    <t>Order</t>
  </si>
  <si>
    <t>Archon Genesis</t>
  </si>
  <si>
    <t>Priest Genesis</t>
  </si>
  <si>
    <t>Disciple Genesis</t>
  </si>
  <si>
    <t>Acolyte Genesis</t>
  </si>
  <si>
    <t>Chaos</t>
  </si>
  <si>
    <t>Initiate Genesis</t>
  </si>
  <si>
    <t>Siege of Raneko</t>
  </si>
  <si>
    <t>Frosty Fruit</t>
  </si>
  <si>
    <t>Zid</t>
  </si>
  <si>
    <t>Automabunn</t>
  </si>
  <si>
    <t>Currencies</t>
  </si>
  <si>
    <t>Totals:</t>
  </si>
  <si>
    <t>ETH</t>
  </si>
  <si>
    <t>GODS</t>
  </si>
  <si>
    <t>84,05</t>
  </si>
  <si>
    <t>311,31</t>
  </si>
  <si>
    <t>22,3</t>
  </si>
  <si>
    <t>47,98</t>
  </si>
  <si>
    <t>4,65</t>
  </si>
  <si>
    <t>5,11</t>
  </si>
  <si>
    <t>1,62</t>
  </si>
  <si>
    <t>4,78</t>
  </si>
  <si>
    <t>1,43</t>
  </si>
  <si>
    <t>1,6</t>
  </si>
  <si>
    <t>840,49</t>
  </si>
  <si>
    <t>960,85</t>
  </si>
  <si>
    <t>28,63</t>
  </si>
  <si>
    <t>24,58</t>
  </si>
  <si>
    <t>11,03</t>
  </si>
  <si>
    <t>15,84</t>
  </si>
  <si>
    <t>7,28</t>
  </si>
  <si>
    <t>10,48</t>
  </si>
  <si>
    <t>21,65</t>
  </si>
  <si>
    <t>31,01</t>
  </si>
  <si>
    <t>23,7</t>
  </si>
  <si>
    <t>31,84</t>
  </si>
  <si>
    <t>2,49</t>
  </si>
  <si>
    <t>2,55</t>
  </si>
  <si>
    <t>3,11</t>
  </si>
  <si>
    <t>3,38</t>
  </si>
  <si>
    <t>84,06</t>
  </si>
  <si>
    <t>311,35</t>
  </si>
  <si>
    <t>840,63</t>
  </si>
  <si>
    <t>960,94</t>
  </si>
  <si>
    <t>28,64</t>
  </si>
  <si>
    <t>15,85</t>
  </si>
  <si>
    <t>7,29</t>
  </si>
  <si>
    <t>3,12</t>
  </si>
  <si>
    <t>84,07</t>
  </si>
  <si>
    <t>311,81</t>
  </si>
  <si>
    <t>4,79</t>
  </si>
  <si>
    <t>15,87</t>
  </si>
  <si>
    <t>10,5</t>
  </si>
  <si>
    <t>840,74</t>
  </si>
  <si>
    <t>962,38</t>
  </si>
  <si>
    <t>24,62</t>
  </si>
  <si>
    <t>23,71</t>
  </si>
  <si>
    <t>31,89</t>
  </si>
  <si>
    <t>3,39</t>
  </si>
  <si>
    <t>315,03</t>
  </si>
  <si>
    <t>48,55</t>
  </si>
  <si>
    <t>5,17</t>
  </si>
  <si>
    <t>4,84</t>
  </si>
  <si>
    <t>840,47</t>
  </si>
  <si>
    <t>972,33</t>
  </si>
  <si>
    <t>24,87</t>
  </si>
  <si>
    <t>16,03</t>
  </si>
  <si>
    <t>10,61</t>
  </si>
  <si>
    <t>31,38</t>
  </si>
  <si>
    <t>32,22</t>
  </si>
  <si>
    <t>2,58</t>
  </si>
  <si>
    <t>3,42</t>
  </si>
  <si>
    <t>83,95</t>
  </si>
  <si>
    <t>314,16</t>
  </si>
  <si>
    <t>22,27</t>
  </si>
  <si>
    <t>48,42</t>
  </si>
  <si>
    <t>4,64</t>
  </si>
  <si>
    <t>5,16</t>
  </si>
  <si>
    <t>4,82</t>
  </si>
  <si>
    <t>23,67</t>
  </si>
  <si>
    <t>32,13</t>
  </si>
  <si>
    <t>2,57</t>
  </si>
  <si>
    <t>3,41</t>
  </si>
  <si>
    <t>Card back</t>
  </si>
  <si>
    <t>5,22</t>
  </si>
  <si>
    <t>4,88</t>
  </si>
  <si>
    <t>83,92</t>
  </si>
  <si>
    <t>317,87</t>
  </si>
  <si>
    <t>1,64</t>
  </si>
  <si>
    <t>48,99</t>
  </si>
  <si>
    <t>28,59</t>
  </si>
  <si>
    <t>25,1</t>
  </si>
  <si>
    <t>7,27</t>
  </si>
  <si>
    <t>10,7</t>
  </si>
  <si>
    <t>21,61</t>
  </si>
  <si>
    <t>31,66</t>
  </si>
  <si>
    <t>11,01</t>
  </si>
  <si>
    <t>16,18</t>
  </si>
  <si>
    <t>839,15</t>
  </si>
  <si>
    <t>981,09</t>
  </si>
  <si>
    <t>2,6</t>
  </si>
  <si>
    <t>23,66</t>
  </si>
  <si>
    <t>32,51</t>
  </si>
  <si>
    <t>3,45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</si>
</sst>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%"/>
    <numFmt numFmtId="165" formatCode="#,##0.00%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4"/>
    <xf numFmtId="9" fontId="3" fillId="0" borderId="4"/>
  </cellStyleXfs>
  <cellXfs count="46"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left"/>
    </xf>
    <xf numFmtId="166" fontId="1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0" fontId="2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66" fontId="1" fillId="2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Alignment="1">
      <alignment horizontal="center"/>
    </xf>
    <xf numFmtId="0" fontId="0" fillId="0" borderId="4" xfId="0"/>
    <xf numFmtId="166" fontId="1" fillId="0" borderId="7" xfId="0" applyNumberFormat="1" applyFont="1" applyBorder="1" applyAlignment="1">
      <alignment horizontal="left"/>
    </xf>
    <xf numFmtId="166" fontId="1" fillId="0" borderId="8" xfId="0" applyNumberFormat="1" applyFont="1" applyBorder="1" applyAlignment="1">
      <alignment horizontal="right"/>
    </xf>
    <xf numFmtId="10" fontId="1" fillId="0" borderId="8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left"/>
    </xf>
    <xf numFmtId="166" fontId="1" fillId="0" borderId="10" xfId="0" applyNumberFormat="1" applyFont="1" applyBorder="1" applyAlignment="1">
      <alignment horizontal="right"/>
    </xf>
    <xf numFmtId="10" fontId="1" fillId="0" borderId="10" xfId="0" applyNumberFormat="1" applyFont="1" applyBorder="1" applyAlignment="1">
      <alignment horizontal="right"/>
    </xf>
    <xf numFmtId="10" fontId="1" fillId="0" borderId="8" xfId="1" applyNumberFormat="1" applyFont="1" applyBorder="1" applyAlignment="1">
      <alignment horizontal="right"/>
    </xf>
    <xf numFmtId="10" fontId="1" fillId="0" borderId="2" xfId="1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166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" displayName="Table224" ref="A3:D21" totalsRowShown="0">
  <autoFilter ref="A3:D21" xr:uid="{00000000-0009-0000-0100-000001000000}"/>
  <tableColumns count="4">
    <tableColumn id="1" xr3:uid="{00000000-0010-0000-0000-000001000000}" name="Cosmetics"/>
    <tableColumn id="2" xr3:uid="{00000000-0010-0000-0000-000002000000}" name="EPD"/>
    <tableColumn id="3" xr3:uid="{00000000-0010-0000-0000-000003000000}" name="GPD"/>
    <tableColumn id="4" xr3:uid="{00000000-0010-0000-0000-000004000000}" name="P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56" displayName="Table2256" ref="A3:D21" totalsRowShown="0" headerRowDxfId="17" dataDxfId="16">
  <autoFilter ref="A3:D21" xr:uid="{00000000-0009-0000-0100-000002000000}"/>
  <tableColumns count="4">
    <tableColumn id="1" xr3:uid="{00000000-0010-0000-0100-000001000000}" name="Cosmetics" dataDxfId="15"/>
    <tableColumn id="2" xr3:uid="{00000000-0010-0000-0100-000002000000}" name="ETH" dataDxfId="14"/>
    <tableColumn id="3" xr3:uid="{00000000-0010-0000-0100-000003000000}" name="GODS" dataDxfId="13"/>
    <tableColumn id="4" xr3:uid="{00000000-0010-0000-0100-000004000000}" name="PD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564" displayName="Table22564" ref="A3:D21" totalsRowShown="0" headerRowDxfId="11" dataDxfId="10">
  <autoFilter ref="A3:D21" xr:uid="{00000000-0009-0000-0100-000003000000}"/>
  <tableColumns count="4">
    <tableColumn id="1" xr3:uid="{00000000-0010-0000-0200-000001000000}" name="Card back" dataDxfId="9"/>
    <tableColumn id="2" xr3:uid="{00000000-0010-0000-0200-000002000000}" name="ETH" dataDxfId="8"/>
    <tableColumn id="3" xr3:uid="{00000000-0010-0000-0200-000003000000}" name="GODS" dataDxfId="7"/>
    <tableColumn id="4" xr3:uid="{00000000-0010-0000-0200-000004000000}" name="PD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5645" displayName="Table225645" ref="A3:D19" totalsRowShown="0" headerRowDxfId="5" dataDxfId="4">
  <autoFilter ref="A3:D19" xr:uid="{00000000-0009-0000-0100-000004000000}"/>
  <tableColumns count="4">
    <tableColumn id="1" xr3:uid="{00000000-0010-0000-0300-000001000000}" name="Card back" dataDxfId="3"/>
    <tableColumn id="2" xr3:uid="{00000000-0010-0000-0300-000002000000}" name="ETH" dataDxfId="2"/>
    <tableColumn id="3" xr3:uid="{00000000-0010-0000-0300-000003000000}" name="GODS" dataDxfId="1"/>
    <tableColumn id="4" xr3:uid="{00000000-0010-0000-0300-000004000000}" name="P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1"/>
  <sheetViews>
    <sheetView workbookViewId="0">
      <selection activeCell="H10" sqref="H10"/>
    </sheetView>
  </sheetViews>
  <sheetFormatPr defaultRowHeight="15" x14ac:dyDescent="0.25"/>
  <cols>
    <col min="1" max="1" width="22.28515625" style="10" bestFit="1" customWidth="1"/>
    <col min="2" max="2" width="10" style="3" bestFit="1" customWidth="1"/>
    <col min="3" max="4" width="15.28515625" style="3" bestFit="1" customWidth="1"/>
  </cols>
  <sheetData>
    <row r="1" spans="1:4" ht="18.75" customHeight="1" x14ac:dyDescent="0.25">
      <c r="A1" s="44" t="s">
        <v>0</v>
      </c>
      <c r="B1" s="43"/>
      <c r="C1" s="24" t="s">
        <v>1</v>
      </c>
      <c r="D1" s="25" t="s">
        <v>2</v>
      </c>
    </row>
    <row r="2" spans="1:4" ht="18.75" customHeight="1" x14ac:dyDescent="0.25">
      <c r="A2" s="4"/>
      <c r="B2" s="41"/>
      <c r="C2" s="42"/>
      <c r="D2" s="43"/>
    </row>
    <row r="3" spans="1:4" ht="18.75" customHeight="1" x14ac:dyDescent="0.25">
      <c r="A3" s="16" t="s">
        <v>3</v>
      </c>
      <c r="B3" s="1" t="s">
        <v>4</v>
      </c>
      <c r="C3" s="5" t="s">
        <v>5</v>
      </c>
      <c r="D3" s="6" t="s">
        <v>6</v>
      </c>
    </row>
    <row r="4" spans="1:4" ht="18.75" customHeight="1" x14ac:dyDescent="0.25">
      <c r="A4" s="12" t="s">
        <v>7</v>
      </c>
      <c r="B4" s="7">
        <f t="shared" ref="B4:B21" ca="1" si="0">IFERROR(IF(INDIRECT("'" &amp; $C$1 &amp; "'!B" &amp; ROW()) = 0, "", (INDIRECT("'" &amp; $D$1 &amp; "'!B" &amp; ROW()) - INDIRECT("'" &amp; $C$1 &amp; "'!B" &amp; ROW())) / INDIRECT("'" &amp; $C$1 &amp; "'!B" &amp; ROW())),"")</f>
        <v>-1.1896264572930187E-4</v>
      </c>
      <c r="C4" s="8">
        <f t="shared" ref="C4:C21" ca="1" si="1">IFERROR(IF(INDIRECT("'" &amp; $C$1 &amp; "'!C" &amp; ROW()) = 0, "", (INDIRECT("'" &amp; $D$1 &amp; "'!C" &amp; ROW()) - INDIRECT("'" &amp; $C$1 &amp; "'!C" &amp; ROW())) / INDIRECT("'" &amp; $C$1 &amp; "'!C" &amp; ROW())),"")</f>
        <v>-1.2847277982983929E-4</v>
      </c>
      <c r="D4" s="9">
        <f t="shared" ref="D4:D21" ca="1" si="2">IFERROR(INDIRECT("'" &amp; $D$1 &amp; "'!D" &amp; ROW()) - INDIRECT("'" &amp; $C$1 &amp; "'!D" &amp; ROW()), "")</f>
        <v>2.5679286643764954E-6</v>
      </c>
    </row>
    <row r="5" spans="1:4" ht="18.75" customHeight="1" x14ac:dyDescent="0.25">
      <c r="A5" s="12" t="s">
        <v>8</v>
      </c>
      <c r="B5" s="7">
        <f t="shared" ca="1" si="0"/>
        <v>0</v>
      </c>
      <c r="C5" s="8">
        <f t="shared" ca="1" si="1"/>
        <v>0</v>
      </c>
      <c r="D5" s="9">
        <f t="shared" ca="1" si="2"/>
        <v>0</v>
      </c>
    </row>
    <row r="6" spans="1:4" ht="18.75" customHeight="1" x14ac:dyDescent="0.25">
      <c r="A6" s="12" t="s">
        <v>9</v>
      </c>
      <c r="B6" s="7">
        <f t="shared" ca="1" si="0"/>
        <v>0</v>
      </c>
      <c r="C6" s="8">
        <f t="shared" ca="1" si="1"/>
        <v>0</v>
      </c>
      <c r="D6" s="9">
        <f t="shared" ca="1" si="2"/>
        <v>0</v>
      </c>
    </row>
    <row r="7" spans="1:4" ht="18.75" customHeight="1" x14ac:dyDescent="0.25">
      <c r="A7" s="12" t="s">
        <v>10</v>
      </c>
      <c r="B7" s="7">
        <f t="shared" ca="1" si="0"/>
        <v>0</v>
      </c>
      <c r="C7" s="8">
        <f t="shared" ca="1" si="1"/>
        <v>0</v>
      </c>
      <c r="D7" s="9">
        <f t="shared" ca="1" si="2"/>
        <v>0</v>
      </c>
    </row>
    <row r="8" spans="1:4" ht="18.75" customHeight="1" thickBot="1" x14ac:dyDescent="0.3">
      <c r="A8" s="30" t="s">
        <v>11</v>
      </c>
      <c r="B8" s="38">
        <f t="shared" ca="1" si="0"/>
        <v>0</v>
      </c>
      <c r="C8" s="39">
        <f t="shared" ca="1" si="1"/>
        <v>0</v>
      </c>
      <c r="D8" s="40">
        <f t="shared" ca="1" si="2"/>
        <v>0</v>
      </c>
    </row>
    <row r="9" spans="1:4" ht="18.75" customHeight="1" thickTop="1" x14ac:dyDescent="0.25">
      <c r="A9" s="27" t="s">
        <v>12</v>
      </c>
      <c r="B9" s="35">
        <f t="shared" ca="1" si="0"/>
        <v>-1.6654176034639064E-4</v>
      </c>
      <c r="C9" s="36">
        <f t="shared" ca="1" si="1"/>
        <v>-9.3658292921547468E-5</v>
      </c>
      <c r="D9" s="37">
        <f t="shared" ca="1" si="2"/>
        <v>-6.3764405704686E-5</v>
      </c>
    </row>
    <row r="10" spans="1:4" ht="18.75" customHeight="1" x14ac:dyDescent="0.25">
      <c r="A10" s="12" t="s">
        <v>13</v>
      </c>
      <c r="B10" s="7">
        <f t="shared" ca="1" si="0"/>
        <v>-3.4916201117323896E-4</v>
      </c>
      <c r="C10" s="8">
        <f t="shared" ca="1" si="1"/>
        <v>0</v>
      </c>
      <c r="D10" s="9">
        <f t="shared" ca="1" si="2"/>
        <v>-4.0683482506106983E-4</v>
      </c>
    </row>
    <row r="11" spans="1:4" ht="18.75" customHeight="1" x14ac:dyDescent="0.25">
      <c r="A11" s="12" t="s">
        <v>14</v>
      </c>
      <c r="B11" s="7">
        <f t="shared" ca="1" si="0"/>
        <v>0</v>
      </c>
      <c r="C11" s="8">
        <f t="shared" ca="1" si="1"/>
        <v>-6.3091482649840931E-4</v>
      </c>
      <c r="D11" s="9">
        <f t="shared" ca="1" si="2"/>
        <v>4.3933021062358968E-4</v>
      </c>
    </row>
    <row r="12" spans="1:4" ht="18.75" customHeight="1" x14ac:dyDescent="0.25">
      <c r="A12" s="12" t="s">
        <v>15</v>
      </c>
      <c r="B12" s="7">
        <f t="shared" ca="1" si="0"/>
        <v>-3.4916201117323896E-4</v>
      </c>
      <c r="C12" s="8">
        <f t="shared" ca="1" si="1"/>
        <v>0</v>
      </c>
      <c r="D12" s="9">
        <f t="shared" ca="1" si="2"/>
        <v>-4.0683482506106983E-4</v>
      </c>
    </row>
    <row r="13" spans="1:4" ht="18.75" customHeight="1" x14ac:dyDescent="0.25">
      <c r="A13" s="12" t="s">
        <v>16</v>
      </c>
      <c r="B13" s="7">
        <f t="shared" ca="1" si="0"/>
        <v>-3.4916201117323896E-4</v>
      </c>
      <c r="C13" s="8">
        <f t="shared" ca="1" si="1"/>
        <v>0</v>
      </c>
      <c r="D13" s="9">
        <f t="shared" ca="1" si="2"/>
        <v>-4.0683482506106983E-4</v>
      </c>
    </row>
    <row r="14" spans="1:4" ht="18.75" customHeight="1" x14ac:dyDescent="0.25">
      <c r="A14" s="12" t="s">
        <v>17</v>
      </c>
      <c r="B14" s="7">
        <f t="shared" ca="1" si="0"/>
        <v>-3.4916201117323896E-4</v>
      </c>
      <c r="C14" s="8">
        <f t="shared" ca="1" si="1"/>
        <v>0</v>
      </c>
      <c r="D14" s="9">
        <f t="shared" ca="1" si="2"/>
        <v>-4.0683482506106983E-4</v>
      </c>
    </row>
    <row r="15" spans="1:4" ht="18.75" customHeight="1" x14ac:dyDescent="0.25">
      <c r="A15" s="12" t="s">
        <v>18</v>
      </c>
      <c r="B15" s="7">
        <f t="shared" ca="1" si="0"/>
        <v>-3.4916201117323896E-4</v>
      </c>
      <c r="C15" s="8">
        <f t="shared" ca="1" si="1"/>
        <v>0</v>
      </c>
      <c r="D15" s="9">
        <f t="shared" ca="1" si="2"/>
        <v>-4.0683482506106983E-4</v>
      </c>
    </row>
    <row r="16" spans="1:4" ht="18.75" customHeight="1" x14ac:dyDescent="0.25">
      <c r="A16" s="12" t="s">
        <v>19</v>
      </c>
      <c r="B16" s="7">
        <f t="shared" ca="1" si="0"/>
        <v>-1.3717421124828241E-3</v>
      </c>
      <c r="C16" s="8">
        <f t="shared" ca="1" si="1"/>
        <v>0</v>
      </c>
      <c r="D16" s="9">
        <f t="shared" ca="1" si="2"/>
        <v>-9.5419847328243046E-4</v>
      </c>
    </row>
    <row r="17" spans="1:4" ht="18.75" customHeight="1" x14ac:dyDescent="0.25">
      <c r="A17" s="12" t="s">
        <v>20</v>
      </c>
      <c r="B17" s="7">
        <f t="shared" ca="1" si="0"/>
        <v>-3.4916201117323896E-4</v>
      </c>
      <c r="C17" s="8">
        <f t="shared" ca="1" si="1"/>
        <v>0</v>
      </c>
      <c r="D17" s="9">
        <f t="shared" ca="1" si="2"/>
        <v>-4.0683482506106983E-4</v>
      </c>
    </row>
    <row r="18" spans="1:4" ht="18.75" customHeight="1" thickBot="1" x14ac:dyDescent="0.3">
      <c r="A18" s="30" t="s">
        <v>21</v>
      </c>
      <c r="B18" s="38">
        <f t="shared" ca="1" si="0"/>
        <v>0</v>
      </c>
      <c r="C18" s="39">
        <f t="shared" ca="1" si="1"/>
        <v>0</v>
      </c>
      <c r="D18" s="40">
        <f t="shared" ca="1" si="2"/>
        <v>0</v>
      </c>
    </row>
    <row r="19" spans="1:4" ht="15.75" customHeight="1" thickTop="1" x14ac:dyDescent="0.25">
      <c r="A19" s="27" t="s">
        <v>22</v>
      </c>
      <c r="B19" s="35">
        <f t="shared" ca="1" si="0"/>
        <v>0</v>
      </c>
      <c r="C19" s="36">
        <f t="shared" ca="1" si="1"/>
        <v>0</v>
      </c>
      <c r="D19" s="37">
        <f t="shared" ca="1" si="2"/>
        <v>0</v>
      </c>
    </row>
    <row r="20" spans="1:4" x14ac:dyDescent="0.25">
      <c r="A20" s="12" t="s">
        <v>23</v>
      </c>
      <c r="B20" s="7">
        <f t="shared" ca="1" si="0"/>
        <v>0</v>
      </c>
      <c r="C20" s="8">
        <f t="shared" ca="1" si="1"/>
        <v>0</v>
      </c>
      <c r="D20" s="9">
        <f t="shared" ca="1" si="2"/>
        <v>0</v>
      </c>
    </row>
    <row r="21" spans="1:4" x14ac:dyDescent="0.25">
      <c r="A21" s="12" t="s">
        <v>24</v>
      </c>
      <c r="B21" s="7">
        <f t="shared" ca="1" si="0"/>
        <v>-3.2051282051282792E-3</v>
      </c>
      <c r="C21" s="8">
        <f t="shared" ca="1" si="1"/>
        <v>0</v>
      </c>
      <c r="D21" s="9">
        <f t="shared" ca="1" si="2"/>
        <v>-2.9585798816568754E-3</v>
      </c>
    </row>
  </sheetData>
  <mergeCells count="2">
    <mergeCell ref="B2:D2"/>
    <mergeCell ref="A1:B1"/>
  </mergeCells>
  <conditionalFormatting sqref="B3:D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1"/>
  <sheetViews>
    <sheetView zoomScale="85" zoomScaleNormal="85" workbookViewId="0">
      <selection activeCell="F7" sqref="F7"/>
    </sheetView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16" t="s">
        <v>3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/>
      <c r="C4" s="11"/>
      <c r="D4" s="21" t="str">
        <f t="shared" ref="D4:D21" si="0">IF(OR(B4="", B4=0, C4="", C4=0), "", (B4-C4)/C4)</f>
        <v/>
      </c>
    </row>
    <row r="5" spans="1:4" ht="19.5" customHeight="1" x14ac:dyDescent="0.25">
      <c r="A5" s="12" t="s">
        <v>8</v>
      </c>
      <c r="B5" s="11"/>
      <c r="C5" s="11"/>
      <c r="D5" s="21" t="str">
        <f t="shared" si="0"/>
        <v/>
      </c>
    </row>
    <row r="6" spans="1:4" ht="19.5" customHeight="1" x14ac:dyDescent="0.25">
      <c r="A6" s="12" t="s">
        <v>9</v>
      </c>
      <c r="B6" s="11"/>
      <c r="C6" s="11"/>
      <c r="D6" s="21" t="str">
        <f t="shared" si="0"/>
        <v/>
      </c>
    </row>
    <row r="7" spans="1:4" ht="19.5" customHeight="1" x14ac:dyDescent="0.25">
      <c r="A7" s="12" t="s">
        <v>10</v>
      </c>
      <c r="B7" s="11"/>
      <c r="C7" s="11"/>
      <c r="D7" s="21" t="str">
        <f t="shared" si="0"/>
        <v/>
      </c>
    </row>
    <row r="8" spans="1:4" ht="19.5" customHeight="1" thickBot="1" x14ac:dyDescent="0.3">
      <c r="A8" s="30" t="s">
        <v>11</v>
      </c>
      <c r="B8" s="31"/>
      <c r="C8" s="31"/>
      <c r="D8" s="32" t="str">
        <f t="shared" si="0"/>
        <v/>
      </c>
    </row>
    <row r="9" spans="1:4" s="26" customFormat="1" ht="19.5" customHeight="1" thickTop="1" x14ac:dyDescent="0.25">
      <c r="A9" s="27" t="s">
        <v>12</v>
      </c>
      <c r="B9" s="28"/>
      <c r="C9" s="28"/>
      <c r="D9" s="29" t="str">
        <f t="shared" si="0"/>
        <v/>
      </c>
    </row>
    <row r="10" spans="1:4" ht="19.5" customHeight="1" x14ac:dyDescent="0.25">
      <c r="A10" s="12" t="s">
        <v>13</v>
      </c>
      <c r="B10" s="11"/>
      <c r="C10" s="11"/>
      <c r="D10" s="21" t="str">
        <f t="shared" si="0"/>
        <v/>
      </c>
    </row>
    <row r="11" spans="1:4" ht="19.5" customHeight="1" x14ac:dyDescent="0.25">
      <c r="A11" s="12" t="s">
        <v>14</v>
      </c>
      <c r="B11" s="11"/>
      <c r="C11" s="11"/>
      <c r="D11" s="21" t="str">
        <f t="shared" si="0"/>
        <v/>
      </c>
    </row>
    <row r="12" spans="1:4" ht="19.5" customHeight="1" x14ac:dyDescent="0.25">
      <c r="A12" s="12" t="s">
        <v>15</v>
      </c>
      <c r="B12" s="11"/>
      <c r="C12" s="11"/>
      <c r="D12" s="21" t="str">
        <f t="shared" si="0"/>
        <v/>
      </c>
    </row>
    <row r="13" spans="1:4" ht="19.5" customHeight="1" x14ac:dyDescent="0.25">
      <c r="A13" s="12" t="s">
        <v>16</v>
      </c>
      <c r="B13" s="11"/>
      <c r="C13" s="11"/>
      <c r="D13" s="21" t="str">
        <f t="shared" si="0"/>
        <v/>
      </c>
    </row>
    <row r="14" spans="1:4" ht="19.5" customHeight="1" x14ac:dyDescent="0.25">
      <c r="A14" s="12" t="s">
        <v>17</v>
      </c>
      <c r="B14" s="11"/>
      <c r="C14" s="11"/>
      <c r="D14" s="21" t="str">
        <f t="shared" si="0"/>
        <v/>
      </c>
    </row>
    <row r="15" spans="1:4" ht="19.5" customHeight="1" x14ac:dyDescent="0.25">
      <c r="A15" s="12" t="s">
        <v>18</v>
      </c>
      <c r="B15" s="11"/>
      <c r="C15" s="11"/>
      <c r="D15" s="21" t="str">
        <f t="shared" si="0"/>
        <v/>
      </c>
    </row>
    <row r="16" spans="1:4" ht="19.5" customHeight="1" x14ac:dyDescent="0.25">
      <c r="A16" s="12" t="s">
        <v>19</v>
      </c>
      <c r="B16" s="11"/>
      <c r="C16" s="11"/>
      <c r="D16" s="21" t="str">
        <f t="shared" si="0"/>
        <v/>
      </c>
    </row>
    <row r="17" spans="1:4" ht="19.5" customHeight="1" x14ac:dyDescent="0.25">
      <c r="A17" s="12" t="s">
        <v>20</v>
      </c>
      <c r="B17" s="11"/>
      <c r="C17" s="11"/>
      <c r="D17" s="21" t="str">
        <f t="shared" si="0"/>
        <v/>
      </c>
    </row>
    <row r="18" spans="1:4" ht="18.75" customHeight="1" thickBot="1" x14ac:dyDescent="0.3">
      <c r="A18" s="30" t="s">
        <v>21</v>
      </c>
      <c r="B18" s="31"/>
      <c r="C18" s="31"/>
      <c r="D18" s="32" t="str">
        <f t="shared" si="0"/>
        <v/>
      </c>
    </row>
    <row r="19" spans="1:4" ht="15.75" customHeight="1" thickTop="1" x14ac:dyDescent="0.25">
      <c r="A19" s="27" t="s">
        <v>22</v>
      </c>
      <c r="B19" s="28"/>
      <c r="C19" s="28"/>
      <c r="D19" s="33" t="str">
        <f t="shared" si="0"/>
        <v/>
      </c>
    </row>
    <row r="20" spans="1:4" x14ac:dyDescent="0.25">
      <c r="A20" s="12" t="s">
        <v>23</v>
      </c>
      <c r="B20" s="11"/>
      <c r="C20" s="11"/>
      <c r="D20" s="34" t="str">
        <f t="shared" si="0"/>
        <v/>
      </c>
    </row>
    <row r="21" spans="1:4" x14ac:dyDescent="0.25">
      <c r="A21" s="12" t="s">
        <v>24</v>
      </c>
      <c r="B21" s="11"/>
      <c r="C21" s="11"/>
      <c r="D21" s="34" t="str">
        <f t="shared" si="0"/>
        <v/>
      </c>
    </row>
  </sheetData>
  <mergeCells count="1">
    <mergeCell ref="B1:C1"/>
  </mergeCells>
  <conditionalFormatting sqref="B3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1"/>
  <sheetViews>
    <sheetView tabSelected="1" workbookViewId="0">
      <selection activeCell="H18" sqref="H18"/>
    </sheetView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16" t="s">
        <v>3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 t="s">
        <v>29</v>
      </c>
      <c r="C4" s="11" t="s">
        <v>30</v>
      </c>
      <c r="D4" s="21">
        <f t="shared" ref="D4:D21" si="0">IF(OR(B4="", B4=0, C4="", C4=0), "", (B4-C4)/C4)</f>
        <v>-0.73001188525906646</v>
      </c>
    </row>
    <row r="5" spans="1:4" ht="19.5" customHeight="1" x14ac:dyDescent="0.25">
      <c r="A5" s="12" t="s">
        <v>8</v>
      </c>
      <c r="B5" s="11" t="s">
        <v>31</v>
      </c>
      <c r="C5" s="11" t="s">
        <v>32</v>
      </c>
      <c r="D5" s="21">
        <f t="shared" si="0"/>
        <v>-0.53522300958732805</v>
      </c>
    </row>
    <row r="6" spans="1:4" ht="19.5" customHeight="1" x14ac:dyDescent="0.25">
      <c r="A6" s="12" t="s">
        <v>9</v>
      </c>
      <c r="B6" s="11" t="s">
        <v>33</v>
      </c>
      <c r="C6" s="11" t="s">
        <v>34</v>
      </c>
      <c r="D6" s="21">
        <f t="shared" si="0"/>
        <v>-9.0019569471624247E-2</v>
      </c>
    </row>
    <row r="7" spans="1:4" ht="19.5" customHeight="1" x14ac:dyDescent="0.25">
      <c r="A7" s="12" t="s">
        <v>10</v>
      </c>
      <c r="B7" s="11" t="s">
        <v>35</v>
      </c>
      <c r="C7" s="11" t="s">
        <v>36</v>
      </c>
      <c r="D7" s="21">
        <f t="shared" si="0"/>
        <v>-0.66108786610878656</v>
      </c>
    </row>
    <row r="8" spans="1:4" ht="19.5" customHeight="1" thickBot="1" x14ac:dyDescent="0.3">
      <c r="A8" s="30" t="s">
        <v>11</v>
      </c>
      <c r="B8" s="31" t="s">
        <v>37</v>
      </c>
      <c r="C8" s="31" t="s">
        <v>38</v>
      </c>
      <c r="D8" s="32">
        <f t="shared" si="0"/>
        <v>-0.10625000000000009</v>
      </c>
    </row>
    <row r="9" spans="1:4" s="26" customFormat="1" ht="19.5" customHeight="1" thickTop="1" x14ac:dyDescent="0.25">
      <c r="A9" s="27" t="s">
        <v>12</v>
      </c>
      <c r="B9" s="28" t="s">
        <v>39</v>
      </c>
      <c r="C9" s="28" t="s">
        <v>40</v>
      </c>
      <c r="D9" s="29">
        <f t="shared" si="0"/>
        <v>-0.12526408908778686</v>
      </c>
    </row>
    <row r="10" spans="1:4" ht="19.5" customHeight="1" x14ac:dyDescent="0.25">
      <c r="A10" s="12" t="s">
        <v>13</v>
      </c>
      <c r="B10" s="11" t="s">
        <v>41</v>
      </c>
      <c r="C10" s="11" t="s">
        <v>42</v>
      </c>
      <c r="D10" s="21">
        <f t="shared" si="0"/>
        <v>0.16476810414971527</v>
      </c>
    </row>
    <row r="11" spans="1:4" ht="19.5" customHeight="1" x14ac:dyDescent="0.25">
      <c r="A11" s="12" t="s">
        <v>14</v>
      </c>
      <c r="B11" s="11" t="s">
        <v>43</v>
      </c>
      <c r="C11" s="11" t="s">
        <v>44</v>
      </c>
      <c r="D11" s="21">
        <f t="shared" si="0"/>
        <v>-0.30366161616161619</v>
      </c>
    </row>
    <row r="12" spans="1:4" ht="19.5" customHeight="1" x14ac:dyDescent="0.25">
      <c r="A12" s="12" t="s">
        <v>15</v>
      </c>
      <c r="B12" s="11" t="s">
        <v>41</v>
      </c>
      <c r="C12" s="11" t="s">
        <v>42</v>
      </c>
      <c r="D12" s="21">
        <f t="shared" si="0"/>
        <v>0.16476810414971527</v>
      </c>
    </row>
    <row r="13" spans="1:4" ht="19.5" customHeight="1" x14ac:dyDescent="0.25">
      <c r="A13" s="12" t="s">
        <v>16</v>
      </c>
      <c r="B13" s="11" t="s">
        <v>41</v>
      </c>
      <c r="C13" s="11" t="s">
        <v>42</v>
      </c>
      <c r="D13" s="21">
        <f t="shared" si="0"/>
        <v>0.16476810414971527</v>
      </c>
    </row>
    <row r="14" spans="1:4" ht="19.5" customHeight="1" x14ac:dyDescent="0.25">
      <c r="A14" s="12" t="s">
        <v>17</v>
      </c>
      <c r="B14" s="11" t="s">
        <v>41</v>
      </c>
      <c r="C14" s="11" t="s">
        <v>42</v>
      </c>
      <c r="D14" s="21">
        <f t="shared" si="0"/>
        <v>0.16476810414971527</v>
      </c>
    </row>
    <row r="15" spans="1:4" ht="19.5" customHeight="1" x14ac:dyDescent="0.25">
      <c r="A15" s="12" t="s">
        <v>18</v>
      </c>
      <c r="B15" s="11" t="s">
        <v>41</v>
      </c>
      <c r="C15" s="11" t="s">
        <v>42</v>
      </c>
      <c r="D15" s="21">
        <f t="shared" si="0"/>
        <v>0.16476810414971527</v>
      </c>
    </row>
    <row r="16" spans="1:4" ht="19.5" customHeight="1" x14ac:dyDescent="0.25">
      <c r="A16" s="12" t="s">
        <v>19</v>
      </c>
      <c r="B16" s="11" t="s">
        <v>45</v>
      </c>
      <c r="C16" s="11" t="s">
        <v>46</v>
      </c>
      <c r="D16" s="21">
        <f t="shared" si="0"/>
        <v>-0.30534351145038169</v>
      </c>
    </row>
    <row r="17" spans="1:4" ht="19.5" customHeight="1" x14ac:dyDescent="0.25">
      <c r="A17" s="12" t="s">
        <v>20</v>
      </c>
      <c r="B17" s="11" t="s">
        <v>41</v>
      </c>
      <c r="C17" s="11" t="s">
        <v>42</v>
      </c>
      <c r="D17" s="21">
        <f t="shared" si="0"/>
        <v>0.16476810414971527</v>
      </c>
    </row>
    <row r="18" spans="1:4" ht="18.75" customHeight="1" thickBot="1" x14ac:dyDescent="0.3">
      <c r="A18" s="30" t="s">
        <v>21</v>
      </c>
      <c r="B18" s="31" t="s">
        <v>47</v>
      </c>
      <c r="C18" s="31" t="s">
        <v>48</v>
      </c>
      <c r="D18" s="32">
        <f t="shared" si="0"/>
        <v>-0.30183811673653665</v>
      </c>
    </row>
    <row r="19" spans="1:4" ht="15.75" customHeight="1" thickTop="1" x14ac:dyDescent="0.25">
      <c r="A19" s="27" t="s">
        <v>22</v>
      </c>
      <c r="B19" s="28" t="s">
        <v>49</v>
      </c>
      <c r="C19" s="28" t="s">
        <v>50</v>
      </c>
      <c r="D19" s="33">
        <f t="shared" si="0"/>
        <v>-0.2556532663316583</v>
      </c>
    </row>
    <row r="20" spans="1:4" x14ac:dyDescent="0.25">
      <c r="A20" s="12" t="s">
        <v>23</v>
      </c>
      <c r="B20" s="11" t="s">
        <v>51</v>
      </c>
      <c r="C20" s="11" t="s">
        <v>52</v>
      </c>
      <c r="D20" s="34">
        <f t="shared" si="0"/>
        <v>-2.3529411764705729E-2</v>
      </c>
    </row>
    <row r="21" spans="1:4" x14ac:dyDescent="0.25">
      <c r="A21" s="12" t="s">
        <v>24</v>
      </c>
      <c r="B21" s="11" t="s">
        <v>53</v>
      </c>
      <c r="C21" s="11" t="s">
        <v>54</v>
      </c>
      <c r="D21" s="34">
        <f t="shared" si="0"/>
        <v>-7.9881656804733733E-2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21"/>
  <sheetViews>
    <sheetView workbookViewId="0"/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16" t="s">
        <v>3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 t="s">
        <v>55</v>
      </c>
      <c r="C4" s="11" t="s">
        <v>56</v>
      </c>
      <c r="D4" s="21">
        <f t="shared" ref="D4:D21" si="0">IF(OR(B4="", B4=0, C4="", C4=0), "", (B4-C4)/C4)</f>
        <v>-0.73001445318773084</v>
      </c>
    </row>
    <row r="5" spans="1:4" ht="19.5" customHeight="1" x14ac:dyDescent="0.25">
      <c r="A5" s="12" t="s">
        <v>8</v>
      </c>
      <c r="B5" s="11" t="s">
        <v>31</v>
      </c>
      <c r="C5" s="11" t="s">
        <v>32</v>
      </c>
      <c r="D5" s="21">
        <f t="shared" si="0"/>
        <v>-0.53522300958732805</v>
      </c>
    </row>
    <row r="6" spans="1:4" ht="19.5" customHeight="1" x14ac:dyDescent="0.25">
      <c r="A6" s="12" t="s">
        <v>9</v>
      </c>
      <c r="B6" s="11" t="s">
        <v>33</v>
      </c>
      <c r="C6" s="11" t="s">
        <v>34</v>
      </c>
      <c r="D6" s="21">
        <f t="shared" si="0"/>
        <v>-9.0019569471624247E-2</v>
      </c>
    </row>
    <row r="7" spans="1:4" ht="19.5" customHeight="1" x14ac:dyDescent="0.25">
      <c r="A7" s="12" t="s">
        <v>10</v>
      </c>
      <c r="B7" s="11" t="s">
        <v>35</v>
      </c>
      <c r="C7" s="11" t="s">
        <v>36</v>
      </c>
      <c r="D7" s="21">
        <f t="shared" si="0"/>
        <v>-0.66108786610878656</v>
      </c>
    </row>
    <row r="8" spans="1:4" ht="19.5" customHeight="1" thickBot="1" x14ac:dyDescent="0.3">
      <c r="A8" s="30" t="s">
        <v>11</v>
      </c>
      <c r="B8" s="31" t="s">
        <v>37</v>
      </c>
      <c r="C8" s="31" t="s">
        <v>38</v>
      </c>
      <c r="D8" s="32">
        <f t="shared" si="0"/>
        <v>-0.10625000000000009</v>
      </c>
    </row>
    <row r="9" spans="1:4" s="26" customFormat="1" ht="19.5" customHeight="1" thickTop="1" x14ac:dyDescent="0.25">
      <c r="A9" s="27" t="s">
        <v>12</v>
      </c>
      <c r="B9" s="28" t="s">
        <v>57</v>
      </c>
      <c r="C9" s="28" t="s">
        <v>58</v>
      </c>
      <c r="D9" s="29">
        <f t="shared" si="0"/>
        <v>-0.12520032468208217</v>
      </c>
    </row>
    <row r="10" spans="1:4" ht="19.5" customHeight="1" x14ac:dyDescent="0.25">
      <c r="A10" s="12" t="s">
        <v>13</v>
      </c>
      <c r="B10" s="11" t="s">
        <v>59</v>
      </c>
      <c r="C10" s="11" t="s">
        <v>42</v>
      </c>
      <c r="D10" s="21">
        <f t="shared" si="0"/>
        <v>0.16517493897477634</v>
      </c>
    </row>
    <row r="11" spans="1:4" ht="19.5" customHeight="1" x14ac:dyDescent="0.25">
      <c r="A11" s="12" t="s">
        <v>14</v>
      </c>
      <c r="B11" s="11" t="s">
        <v>43</v>
      </c>
      <c r="C11" s="11" t="s">
        <v>60</v>
      </c>
      <c r="D11" s="21">
        <f t="shared" si="0"/>
        <v>-0.30410094637223978</v>
      </c>
    </row>
    <row r="12" spans="1:4" ht="19.5" customHeight="1" x14ac:dyDescent="0.25">
      <c r="A12" s="12" t="s">
        <v>15</v>
      </c>
      <c r="B12" s="11" t="s">
        <v>59</v>
      </c>
      <c r="C12" s="11" t="s">
        <v>42</v>
      </c>
      <c r="D12" s="21">
        <f t="shared" si="0"/>
        <v>0.16517493897477634</v>
      </c>
    </row>
    <row r="13" spans="1:4" ht="19.5" customHeight="1" x14ac:dyDescent="0.25">
      <c r="A13" s="12" t="s">
        <v>16</v>
      </c>
      <c r="B13" s="11" t="s">
        <v>59</v>
      </c>
      <c r="C13" s="11" t="s">
        <v>42</v>
      </c>
      <c r="D13" s="21">
        <f t="shared" si="0"/>
        <v>0.16517493897477634</v>
      </c>
    </row>
    <row r="14" spans="1:4" ht="19.5" customHeight="1" x14ac:dyDescent="0.25">
      <c r="A14" s="12" t="s">
        <v>17</v>
      </c>
      <c r="B14" s="11" t="s">
        <v>59</v>
      </c>
      <c r="C14" s="11" t="s">
        <v>42</v>
      </c>
      <c r="D14" s="21">
        <f t="shared" si="0"/>
        <v>0.16517493897477634</v>
      </c>
    </row>
    <row r="15" spans="1:4" ht="19.5" customHeight="1" x14ac:dyDescent="0.25">
      <c r="A15" s="12" t="s">
        <v>18</v>
      </c>
      <c r="B15" s="11" t="s">
        <v>59</v>
      </c>
      <c r="C15" s="11" t="s">
        <v>42</v>
      </c>
      <c r="D15" s="21">
        <f t="shared" si="0"/>
        <v>0.16517493897477634</v>
      </c>
    </row>
    <row r="16" spans="1:4" ht="19.5" customHeight="1" x14ac:dyDescent="0.25">
      <c r="A16" s="12" t="s">
        <v>19</v>
      </c>
      <c r="B16" s="11" t="s">
        <v>61</v>
      </c>
      <c r="C16" s="11" t="s">
        <v>46</v>
      </c>
      <c r="D16" s="21">
        <f t="shared" si="0"/>
        <v>-0.30438931297709926</v>
      </c>
    </row>
    <row r="17" spans="1:4" ht="19.5" customHeight="1" x14ac:dyDescent="0.25">
      <c r="A17" s="12" t="s">
        <v>20</v>
      </c>
      <c r="B17" s="11" t="s">
        <v>59</v>
      </c>
      <c r="C17" s="11" t="s">
        <v>42</v>
      </c>
      <c r="D17" s="21">
        <f t="shared" si="0"/>
        <v>0.16517493897477634</v>
      </c>
    </row>
    <row r="18" spans="1:4" ht="18.75" customHeight="1" thickBot="1" x14ac:dyDescent="0.3">
      <c r="A18" s="30" t="s">
        <v>21</v>
      </c>
      <c r="B18" s="31" t="s">
        <v>47</v>
      </c>
      <c r="C18" s="31" t="s">
        <v>48</v>
      </c>
      <c r="D18" s="32">
        <f t="shared" si="0"/>
        <v>-0.30183811673653665</v>
      </c>
    </row>
    <row r="19" spans="1:4" ht="15.75" customHeight="1" thickTop="1" x14ac:dyDescent="0.25">
      <c r="A19" s="27" t="s">
        <v>22</v>
      </c>
      <c r="B19" s="28" t="s">
        <v>49</v>
      </c>
      <c r="C19" s="28" t="s">
        <v>50</v>
      </c>
      <c r="D19" s="33">
        <f t="shared" si="0"/>
        <v>-0.2556532663316583</v>
      </c>
    </row>
    <row r="20" spans="1:4" x14ac:dyDescent="0.25">
      <c r="A20" s="12" t="s">
        <v>23</v>
      </c>
      <c r="B20" s="11" t="s">
        <v>51</v>
      </c>
      <c r="C20" s="11" t="s">
        <v>52</v>
      </c>
      <c r="D20" s="34">
        <f t="shared" si="0"/>
        <v>-2.3529411764705729E-2</v>
      </c>
    </row>
    <row r="21" spans="1:4" x14ac:dyDescent="0.25">
      <c r="A21" s="12" t="s">
        <v>24</v>
      </c>
      <c r="B21" s="11" t="s">
        <v>62</v>
      </c>
      <c r="C21" s="11" t="s">
        <v>54</v>
      </c>
      <c r="D21" s="34">
        <f t="shared" si="0"/>
        <v>-7.6923076923076858E-2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21"/>
  <sheetViews>
    <sheetView workbookViewId="0"/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16" t="s">
        <v>3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 t="s">
        <v>63</v>
      </c>
      <c r="C4" s="11" t="s">
        <v>64</v>
      </c>
      <c r="D4" s="21">
        <f t="shared" ref="D4:D21" si="0">IF(OR(B4="", B4=0, C4="", C4=0), "", (B4-C4)/C4)</f>
        <v>-0.73038068054263816</v>
      </c>
    </row>
    <row r="5" spans="1:4" ht="19.5" customHeight="1" x14ac:dyDescent="0.25">
      <c r="A5" s="12" t="s">
        <v>14</v>
      </c>
      <c r="B5" s="11" t="s">
        <v>35</v>
      </c>
      <c r="C5" s="11" t="s">
        <v>65</v>
      </c>
      <c r="D5" s="21">
        <f t="shared" si="0"/>
        <v>-0.66179540709812101</v>
      </c>
    </row>
    <row r="6" spans="1:4" ht="19.5" customHeight="1" x14ac:dyDescent="0.25">
      <c r="A6" s="12" t="s">
        <v>19</v>
      </c>
      <c r="B6" s="11" t="s">
        <v>37</v>
      </c>
      <c r="C6" s="11" t="s">
        <v>38</v>
      </c>
      <c r="D6" s="21">
        <f t="shared" si="0"/>
        <v>-0.10625000000000009</v>
      </c>
    </row>
    <row r="7" spans="1:4" ht="19.5" customHeight="1" x14ac:dyDescent="0.25">
      <c r="A7" s="12" t="s">
        <v>10</v>
      </c>
      <c r="B7" s="11"/>
      <c r="C7" s="11"/>
      <c r="D7" s="21" t="str">
        <f t="shared" si="0"/>
        <v/>
      </c>
    </row>
    <row r="8" spans="1:4" ht="19.5" customHeight="1" thickBot="1" x14ac:dyDescent="0.3">
      <c r="A8" s="30" t="s">
        <v>11</v>
      </c>
      <c r="B8" s="31"/>
      <c r="C8" s="31"/>
      <c r="D8" s="32" t="str">
        <f t="shared" si="0"/>
        <v/>
      </c>
    </row>
    <row r="9" spans="1:4" s="26" customFormat="1" ht="19.5" customHeight="1" thickTop="1" x14ac:dyDescent="0.25">
      <c r="A9" s="27" t="s">
        <v>12</v>
      </c>
      <c r="B9" s="28" t="s">
        <v>43</v>
      </c>
      <c r="C9" s="28" t="s">
        <v>66</v>
      </c>
      <c r="D9" s="29">
        <f t="shared" si="0"/>
        <v>-0.30497794580970383</v>
      </c>
    </row>
    <row r="10" spans="1:4" ht="19.5" customHeight="1" x14ac:dyDescent="0.25">
      <c r="A10" s="12" t="s">
        <v>13</v>
      </c>
      <c r="B10" s="11" t="s">
        <v>61</v>
      </c>
      <c r="C10" s="11" t="s">
        <v>67</v>
      </c>
      <c r="D10" s="21">
        <f t="shared" si="0"/>
        <v>-0.30571428571428572</v>
      </c>
    </row>
    <row r="11" spans="1:4" ht="19.5" customHeight="1" x14ac:dyDescent="0.25">
      <c r="A11" s="12" t="s">
        <v>14</v>
      </c>
      <c r="B11" s="11" t="s">
        <v>68</v>
      </c>
      <c r="C11" s="11" t="s">
        <v>69</v>
      </c>
      <c r="D11" s="21">
        <f t="shared" si="0"/>
        <v>-0.12639497911427916</v>
      </c>
    </row>
    <row r="12" spans="1:4" ht="19.5" customHeight="1" x14ac:dyDescent="0.25">
      <c r="A12" s="12" t="s">
        <v>15</v>
      </c>
      <c r="B12" s="11" t="s">
        <v>59</v>
      </c>
      <c r="C12" s="11" t="s">
        <v>70</v>
      </c>
      <c r="D12" s="21">
        <f t="shared" si="0"/>
        <v>0.16328188464662874</v>
      </c>
    </row>
    <row r="13" spans="1:4" ht="19.5" customHeight="1" x14ac:dyDescent="0.25">
      <c r="A13" s="12" t="s">
        <v>16</v>
      </c>
      <c r="B13" s="11" t="s">
        <v>43</v>
      </c>
      <c r="C13" s="11" t="s">
        <v>66</v>
      </c>
      <c r="D13" s="21">
        <f t="shared" si="0"/>
        <v>-0.30497794580970383</v>
      </c>
    </row>
    <row r="14" spans="1:4" ht="19.5" customHeight="1" x14ac:dyDescent="0.25">
      <c r="A14" s="12" t="s">
        <v>17</v>
      </c>
      <c r="B14" s="11" t="s">
        <v>59</v>
      </c>
      <c r="C14" s="11" t="s">
        <v>70</v>
      </c>
      <c r="D14" s="21">
        <f t="shared" si="0"/>
        <v>0.16328188464662874</v>
      </c>
    </row>
    <row r="15" spans="1:4" ht="19.5" customHeight="1" x14ac:dyDescent="0.25">
      <c r="A15" s="12" t="s">
        <v>18</v>
      </c>
      <c r="B15" s="11" t="s">
        <v>59</v>
      </c>
      <c r="C15" s="11" t="s">
        <v>70</v>
      </c>
      <c r="D15" s="21">
        <f t="shared" si="0"/>
        <v>0.16328188464662874</v>
      </c>
    </row>
    <row r="16" spans="1:4" ht="19.5" customHeight="1" x14ac:dyDescent="0.25">
      <c r="A16" s="12" t="s">
        <v>19</v>
      </c>
      <c r="B16" s="11" t="s">
        <v>59</v>
      </c>
      <c r="C16" s="11" t="s">
        <v>70</v>
      </c>
      <c r="D16" s="21">
        <f t="shared" si="0"/>
        <v>0.16328188464662874</v>
      </c>
    </row>
    <row r="17" spans="1:4" ht="19.5" customHeight="1" x14ac:dyDescent="0.25">
      <c r="A17" s="12" t="s">
        <v>20</v>
      </c>
      <c r="B17" s="11" t="s">
        <v>59</v>
      </c>
      <c r="C17" s="11" t="s">
        <v>70</v>
      </c>
      <c r="D17" s="21">
        <f t="shared" si="0"/>
        <v>0.16328188464662874</v>
      </c>
    </row>
    <row r="18" spans="1:4" ht="18.75" customHeight="1" thickBot="1" x14ac:dyDescent="0.3">
      <c r="A18" s="30" t="s">
        <v>21</v>
      </c>
      <c r="B18" s="31" t="s">
        <v>61</v>
      </c>
      <c r="C18" s="31" t="s">
        <v>67</v>
      </c>
      <c r="D18" s="32">
        <f t="shared" si="0"/>
        <v>-0.30571428571428572</v>
      </c>
    </row>
    <row r="19" spans="1:4" ht="15.75" customHeight="1" thickTop="1" x14ac:dyDescent="0.25">
      <c r="A19" s="27" t="s">
        <v>22</v>
      </c>
      <c r="B19" s="28" t="s">
        <v>71</v>
      </c>
      <c r="C19" s="28" t="s">
        <v>72</v>
      </c>
      <c r="D19" s="33">
        <f t="shared" si="0"/>
        <v>-0.25650674192536843</v>
      </c>
    </row>
    <row r="20" spans="1:4" x14ac:dyDescent="0.25">
      <c r="A20" s="12" t="s">
        <v>23</v>
      </c>
      <c r="B20" s="11" t="s">
        <v>51</v>
      </c>
      <c r="C20" s="11" t="s">
        <v>52</v>
      </c>
      <c r="D20" s="34">
        <f t="shared" si="0"/>
        <v>-2.3529411764705729E-2</v>
      </c>
    </row>
    <row r="21" spans="1:4" x14ac:dyDescent="0.25">
      <c r="A21" s="12" t="s">
        <v>24</v>
      </c>
      <c r="B21" s="11" t="s">
        <v>62</v>
      </c>
      <c r="C21" s="11" t="s">
        <v>73</v>
      </c>
      <c r="D21" s="34">
        <f t="shared" si="0"/>
        <v>-7.9646017699115043E-2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21"/>
  <sheetViews>
    <sheetView workbookViewId="0">
      <selection activeCell="B9" sqref="B9:C18"/>
    </sheetView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16" t="s">
        <v>3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 t="s">
        <v>29</v>
      </c>
      <c r="C4" s="11" t="s">
        <v>74</v>
      </c>
      <c r="D4" s="21">
        <f t="shared" ref="D4:D21" si="0">IF(OR(B4="", B4=0, C4="", C4=0), "", (B4-C4)/C4)</f>
        <v>-0.73320001269720336</v>
      </c>
    </row>
    <row r="5" spans="1:4" ht="19.5" customHeight="1" x14ac:dyDescent="0.25">
      <c r="A5" s="12" t="s">
        <v>14</v>
      </c>
      <c r="B5" s="11" t="s">
        <v>31</v>
      </c>
      <c r="C5" s="11" t="s">
        <v>75</v>
      </c>
      <c r="D5" s="21">
        <f t="shared" si="0"/>
        <v>-0.54067971163748707</v>
      </c>
    </row>
    <row r="6" spans="1:4" ht="19.5" customHeight="1" x14ac:dyDescent="0.25">
      <c r="A6" s="12" t="s">
        <v>19</v>
      </c>
      <c r="B6" s="11" t="s">
        <v>33</v>
      </c>
      <c r="C6" s="11" t="s">
        <v>76</v>
      </c>
      <c r="D6" s="21">
        <f t="shared" si="0"/>
        <v>-0.10058027079303666</v>
      </c>
    </row>
    <row r="7" spans="1:4" ht="19.5" customHeight="1" x14ac:dyDescent="0.25">
      <c r="A7" s="12" t="s">
        <v>10</v>
      </c>
      <c r="B7" s="11" t="s">
        <v>35</v>
      </c>
      <c r="C7" s="11" t="s">
        <v>77</v>
      </c>
      <c r="D7" s="21">
        <f t="shared" si="0"/>
        <v>-0.66528925619834711</v>
      </c>
    </row>
    <row r="8" spans="1:4" ht="19.5" customHeight="1" thickBot="1" x14ac:dyDescent="0.3">
      <c r="A8" s="30" t="s">
        <v>11</v>
      </c>
      <c r="B8" s="31" t="s">
        <v>37</v>
      </c>
      <c r="C8" s="31" t="s">
        <v>35</v>
      </c>
      <c r="D8" s="32">
        <f t="shared" si="0"/>
        <v>-0.11728395061728404</v>
      </c>
    </row>
    <row r="9" spans="1:4" s="26" customFormat="1" ht="19.5" customHeight="1" thickTop="1" x14ac:dyDescent="0.25">
      <c r="A9" s="27" t="s">
        <v>12</v>
      </c>
      <c r="B9" s="28" t="s">
        <v>78</v>
      </c>
      <c r="C9" s="28" t="s">
        <v>79</v>
      </c>
      <c r="D9" s="29">
        <f t="shared" si="0"/>
        <v>-0.13561239496878633</v>
      </c>
    </row>
    <row r="10" spans="1:4" ht="19.5" customHeight="1" x14ac:dyDescent="0.25">
      <c r="A10" s="12" t="s">
        <v>13</v>
      </c>
      <c r="B10" s="11" t="s">
        <v>41</v>
      </c>
      <c r="C10" s="11" t="s">
        <v>80</v>
      </c>
      <c r="D10" s="21">
        <f t="shared" si="0"/>
        <v>0.15118616807398463</v>
      </c>
    </row>
    <row r="11" spans="1:4" ht="19.5" customHeight="1" x14ac:dyDescent="0.25">
      <c r="A11" s="12" t="s">
        <v>14</v>
      </c>
      <c r="B11" s="11" t="s">
        <v>43</v>
      </c>
      <c r="C11" s="11" t="s">
        <v>81</v>
      </c>
      <c r="D11" s="21">
        <f t="shared" si="0"/>
        <v>-0.31191515907673123</v>
      </c>
    </row>
    <row r="12" spans="1:4" ht="19.5" customHeight="1" x14ac:dyDescent="0.25">
      <c r="A12" s="12" t="s">
        <v>15</v>
      </c>
      <c r="B12" s="11" t="s">
        <v>41</v>
      </c>
      <c r="C12" s="11" t="s">
        <v>80</v>
      </c>
      <c r="D12" s="21">
        <f t="shared" si="0"/>
        <v>0.15118616807398463</v>
      </c>
    </row>
    <row r="13" spans="1:4" ht="19.5" customHeight="1" x14ac:dyDescent="0.25">
      <c r="A13" s="12" t="s">
        <v>16</v>
      </c>
      <c r="B13" s="11" t="s">
        <v>41</v>
      </c>
      <c r="C13" s="11" t="s">
        <v>80</v>
      </c>
      <c r="D13" s="21">
        <f t="shared" si="0"/>
        <v>0.15118616807398463</v>
      </c>
    </row>
    <row r="14" spans="1:4" ht="19.5" customHeight="1" x14ac:dyDescent="0.25">
      <c r="A14" s="12" t="s">
        <v>17</v>
      </c>
      <c r="B14" s="11" t="s">
        <v>41</v>
      </c>
      <c r="C14" s="11" t="s">
        <v>80</v>
      </c>
      <c r="D14" s="21">
        <f t="shared" si="0"/>
        <v>0.15118616807398463</v>
      </c>
    </row>
    <row r="15" spans="1:4" ht="19.5" customHeight="1" x14ac:dyDescent="0.25">
      <c r="A15" s="12" t="s">
        <v>18</v>
      </c>
      <c r="B15" s="11" t="s">
        <v>41</v>
      </c>
      <c r="C15" s="11" t="s">
        <v>80</v>
      </c>
      <c r="D15" s="21">
        <f t="shared" si="0"/>
        <v>0.15118616807398463</v>
      </c>
    </row>
    <row r="16" spans="1:4" ht="19.5" customHeight="1" x14ac:dyDescent="0.25">
      <c r="A16" s="12" t="s">
        <v>19</v>
      </c>
      <c r="B16" s="11" t="s">
        <v>45</v>
      </c>
      <c r="C16" s="11" t="s">
        <v>82</v>
      </c>
      <c r="D16" s="21">
        <f t="shared" si="0"/>
        <v>-0.31385485391140427</v>
      </c>
    </row>
    <row r="17" spans="1:4" ht="19.5" customHeight="1" x14ac:dyDescent="0.25">
      <c r="A17" s="12" t="s">
        <v>20</v>
      </c>
      <c r="B17" s="11" t="s">
        <v>41</v>
      </c>
      <c r="C17" s="11" t="s">
        <v>80</v>
      </c>
      <c r="D17" s="21">
        <f t="shared" si="0"/>
        <v>0.15118616807398463</v>
      </c>
    </row>
    <row r="18" spans="1:4" ht="18.75" customHeight="1" thickBot="1" x14ac:dyDescent="0.3">
      <c r="A18" s="30" t="s">
        <v>21</v>
      </c>
      <c r="B18" s="31" t="s">
        <v>47</v>
      </c>
      <c r="C18" s="31" t="s">
        <v>83</v>
      </c>
      <c r="D18" s="32">
        <f t="shared" si="0"/>
        <v>-0.31007010834926707</v>
      </c>
    </row>
    <row r="19" spans="1:4" ht="15.75" customHeight="1" thickTop="1" x14ac:dyDescent="0.25">
      <c r="A19" s="27" t="s">
        <v>22</v>
      </c>
      <c r="B19" s="28" t="s">
        <v>49</v>
      </c>
      <c r="C19" s="28" t="s">
        <v>84</v>
      </c>
      <c r="D19" s="33">
        <f t="shared" si="0"/>
        <v>-0.26443202979515829</v>
      </c>
    </row>
    <row r="20" spans="1:4" x14ac:dyDescent="0.25">
      <c r="A20" s="12" t="s">
        <v>23</v>
      </c>
      <c r="B20" s="11" t="s">
        <v>51</v>
      </c>
      <c r="C20" s="11" t="s">
        <v>85</v>
      </c>
      <c r="D20" s="34">
        <f t="shared" si="0"/>
        <v>-3.4883720930232502E-2</v>
      </c>
    </row>
    <row r="21" spans="1:4" x14ac:dyDescent="0.25">
      <c r="A21" s="12" t="s">
        <v>24</v>
      </c>
      <c r="B21" s="11" t="s">
        <v>53</v>
      </c>
      <c r="C21" s="11" t="s">
        <v>86</v>
      </c>
      <c r="D21" s="34">
        <f t="shared" si="0"/>
        <v>-9.0643274853801192E-2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21"/>
  <sheetViews>
    <sheetView workbookViewId="0">
      <selection activeCell="F22" sqref="F22"/>
    </sheetView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16" t="s">
        <v>3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 t="s">
        <v>87</v>
      </c>
      <c r="C4" s="11" t="s">
        <v>88</v>
      </c>
      <c r="D4" s="21">
        <f t="shared" ref="D4:D21" si="0">IF(OR(B4="", B4=0, C4="", C4=0), "", (B4-C4)/C4)</f>
        <v>-0.73277947542653432</v>
      </c>
    </row>
    <row r="5" spans="1:4" ht="19.5" customHeight="1" x14ac:dyDescent="0.25">
      <c r="A5" s="12" t="s">
        <v>8</v>
      </c>
      <c r="B5" s="11" t="s">
        <v>89</v>
      </c>
      <c r="C5" s="11" t="s">
        <v>90</v>
      </c>
      <c r="D5" s="21">
        <f t="shared" si="0"/>
        <v>-0.54006608839322601</v>
      </c>
    </row>
    <row r="6" spans="1:4" ht="19.5" customHeight="1" x14ac:dyDescent="0.25">
      <c r="A6" s="12" t="s">
        <v>9</v>
      </c>
      <c r="B6" s="11" t="s">
        <v>91</v>
      </c>
      <c r="C6" s="11" t="s">
        <v>92</v>
      </c>
      <c r="D6" s="21">
        <f t="shared" si="0"/>
        <v>-0.10077519379844969</v>
      </c>
    </row>
    <row r="7" spans="1:4" ht="19.5" customHeight="1" x14ac:dyDescent="0.25">
      <c r="A7" s="12" t="s">
        <v>10</v>
      </c>
      <c r="B7" s="11" t="s">
        <v>35</v>
      </c>
      <c r="C7" s="11" t="s">
        <v>93</v>
      </c>
      <c r="D7" s="21">
        <f t="shared" si="0"/>
        <v>-0.66390041493775931</v>
      </c>
    </row>
    <row r="8" spans="1:4" ht="19.5" customHeight="1" thickBot="1" x14ac:dyDescent="0.3">
      <c r="A8" s="30" t="s">
        <v>11</v>
      </c>
      <c r="B8" s="31" t="s">
        <v>37</v>
      </c>
      <c r="C8" s="31" t="s">
        <v>35</v>
      </c>
      <c r="D8" s="32">
        <f t="shared" si="0"/>
        <v>-0.11728395061728404</v>
      </c>
    </row>
    <row r="9" spans="1:4" s="26" customFormat="1" ht="19.5" customHeight="1" thickTop="1" x14ac:dyDescent="0.25">
      <c r="A9" s="27" t="s">
        <v>12</v>
      </c>
      <c r="B9" s="28" t="s">
        <v>78</v>
      </c>
      <c r="C9" s="28" t="s">
        <v>79</v>
      </c>
      <c r="D9" s="29">
        <f t="shared" si="0"/>
        <v>-0.13561239496878633</v>
      </c>
    </row>
    <row r="10" spans="1:4" ht="19.5" customHeight="1" x14ac:dyDescent="0.25">
      <c r="A10" s="12" t="s">
        <v>13</v>
      </c>
      <c r="B10" s="11" t="s">
        <v>41</v>
      </c>
      <c r="C10" s="11" t="s">
        <v>80</v>
      </c>
      <c r="D10" s="21">
        <f t="shared" si="0"/>
        <v>0.15118616807398463</v>
      </c>
    </row>
    <row r="11" spans="1:4" ht="19.5" customHeight="1" x14ac:dyDescent="0.25">
      <c r="A11" s="12" t="s">
        <v>14</v>
      </c>
      <c r="B11" s="11" t="s">
        <v>43</v>
      </c>
      <c r="C11" s="11" t="s">
        <v>81</v>
      </c>
      <c r="D11" s="21">
        <f t="shared" si="0"/>
        <v>-0.31191515907673123</v>
      </c>
    </row>
    <row r="12" spans="1:4" ht="19.5" customHeight="1" x14ac:dyDescent="0.25">
      <c r="A12" s="12" t="s">
        <v>15</v>
      </c>
      <c r="B12" s="11" t="s">
        <v>41</v>
      </c>
      <c r="C12" s="11" t="s">
        <v>80</v>
      </c>
      <c r="D12" s="21">
        <f t="shared" si="0"/>
        <v>0.15118616807398463</v>
      </c>
    </row>
    <row r="13" spans="1:4" ht="19.5" customHeight="1" x14ac:dyDescent="0.25">
      <c r="A13" s="12" t="s">
        <v>16</v>
      </c>
      <c r="B13" s="11" t="s">
        <v>41</v>
      </c>
      <c r="C13" s="11" t="s">
        <v>80</v>
      </c>
      <c r="D13" s="21">
        <f t="shared" si="0"/>
        <v>0.15118616807398463</v>
      </c>
    </row>
    <row r="14" spans="1:4" ht="19.5" customHeight="1" x14ac:dyDescent="0.25">
      <c r="A14" s="12" t="s">
        <v>17</v>
      </c>
      <c r="B14" s="11" t="s">
        <v>41</v>
      </c>
      <c r="C14" s="11" t="s">
        <v>80</v>
      </c>
      <c r="D14" s="21">
        <f t="shared" si="0"/>
        <v>0.15118616807398463</v>
      </c>
    </row>
    <row r="15" spans="1:4" ht="19.5" customHeight="1" x14ac:dyDescent="0.25">
      <c r="A15" s="12" t="s">
        <v>18</v>
      </c>
      <c r="B15" s="11" t="s">
        <v>41</v>
      </c>
      <c r="C15" s="11" t="s">
        <v>80</v>
      </c>
      <c r="D15" s="21">
        <f t="shared" si="0"/>
        <v>0.15118616807398463</v>
      </c>
    </row>
    <row r="16" spans="1:4" ht="19.5" customHeight="1" x14ac:dyDescent="0.25">
      <c r="A16" s="12" t="s">
        <v>19</v>
      </c>
      <c r="B16" s="11" t="s">
        <v>45</v>
      </c>
      <c r="C16" s="11" t="s">
        <v>82</v>
      </c>
      <c r="D16" s="21">
        <f t="shared" si="0"/>
        <v>-0.31385485391140427</v>
      </c>
    </row>
    <row r="17" spans="1:4" ht="19.5" customHeight="1" x14ac:dyDescent="0.25">
      <c r="A17" s="12" t="s">
        <v>20</v>
      </c>
      <c r="B17" s="11" t="s">
        <v>41</v>
      </c>
      <c r="C17" s="11" t="s">
        <v>80</v>
      </c>
      <c r="D17" s="21">
        <f t="shared" si="0"/>
        <v>0.15118616807398463</v>
      </c>
    </row>
    <row r="18" spans="1:4" ht="18.75" customHeight="1" thickBot="1" x14ac:dyDescent="0.3">
      <c r="A18" s="30" t="s">
        <v>21</v>
      </c>
      <c r="B18" s="31" t="s">
        <v>47</v>
      </c>
      <c r="C18" s="31" t="s">
        <v>83</v>
      </c>
      <c r="D18" s="32">
        <f t="shared" si="0"/>
        <v>-0.31007010834926707</v>
      </c>
    </row>
    <row r="19" spans="1:4" ht="15.75" customHeight="1" thickTop="1" x14ac:dyDescent="0.25">
      <c r="A19" s="27" t="s">
        <v>22</v>
      </c>
      <c r="B19" s="28" t="s">
        <v>94</v>
      </c>
      <c r="C19" s="28" t="s">
        <v>95</v>
      </c>
      <c r="D19" s="33">
        <f t="shared" si="0"/>
        <v>-0.26330532212885155</v>
      </c>
    </row>
    <row r="20" spans="1:4" x14ac:dyDescent="0.25">
      <c r="A20" s="12" t="s">
        <v>23</v>
      </c>
      <c r="B20" s="11" t="s">
        <v>51</v>
      </c>
      <c r="C20" s="11" t="s">
        <v>96</v>
      </c>
      <c r="D20" s="34">
        <f t="shared" si="0"/>
        <v>-3.1128404669260559E-2</v>
      </c>
    </row>
    <row r="21" spans="1:4" x14ac:dyDescent="0.25">
      <c r="A21" s="12" t="s">
        <v>24</v>
      </c>
      <c r="B21" s="11" t="s">
        <v>53</v>
      </c>
      <c r="C21" s="11" t="s">
        <v>97</v>
      </c>
      <c r="D21" s="34">
        <f t="shared" si="0"/>
        <v>-8.797653958944289E-2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24"/>
  <sheetViews>
    <sheetView zoomScale="85" zoomScaleNormal="85" workbookViewId="0">
      <selection activeCell="G17" sqref="G17"/>
    </sheetView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SUM(B4:B87)</f>
        <v>0</v>
      </c>
      <c r="C2" s="15">
        <f>SUM(C4:C87)</f>
        <v>0</v>
      </c>
      <c r="D2" s="19"/>
    </row>
    <row r="3" spans="1:4" ht="19.5" customHeight="1" x14ac:dyDescent="0.25">
      <c r="A3" s="16" t="s">
        <v>98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 t="s">
        <v>91</v>
      </c>
      <c r="C4" s="11" t="s">
        <v>99</v>
      </c>
      <c r="D4" s="21">
        <f t="shared" ref="D4:D21" si="0">IF(OR(B4="", B4=0, C4="", C4=0), "", (B4-C4)/C4)</f>
        <v>-0.11111111111111113</v>
      </c>
    </row>
    <row r="5" spans="1:4" ht="19.5" customHeight="1" x14ac:dyDescent="0.25">
      <c r="A5" s="12" t="s">
        <v>14</v>
      </c>
      <c r="B5" s="11" t="s">
        <v>35</v>
      </c>
      <c r="C5" s="11" t="s">
        <v>100</v>
      </c>
      <c r="D5" s="21">
        <f t="shared" si="0"/>
        <v>-0.66803278688524592</v>
      </c>
    </row>
    <row r="6" spans="1:4" ht="19.5" customHeight="1" x14ac:dyDescent="0.25">
      <c r="A6" s="12" t="s">
        <v>19</v>
      </c>
      <c r="B6" s="11" t="s">
        <v>101</v>
      </c>
      <c r="C6" s="11" t="s">
        <v>102</v>
      </c>
      <c r="D6" s="21">
        <f t="shared" si="0"/>
        <v>-0.73599270141881901</v>
      </c>
    </row>
    <row r="7" spans="1:4" ht="19.5" customHeight="1" x14ac:dyDescent="0.25">
      <c r="A7" s="12" t="s">
        <v>10</v>
      </c>
      <c r="B7" s="11" t="s">
        <v>37</v>
      </c>
      <c r="C7" s="11" t="s">
        <v>103</v>
      </c>
      <c r="D7" s="21">
        <f t="shared" si="0"/>
        <v>-0.12804878048780485</v>
      </c>
    </row>
    <row r="8" spans="1:4" ht="19.5" customHeight="1" thickBot="1" x14ac:dyDescent="0.3">
      <c r="A8" s="30" t="s">
        <v>11</v>
      </c>
      <c r="B8" s="31" t="s">
        <v>89</v>
      </c>
      <c r="C8" s="31" t="s">
        <v>104</v>
      </c>
      <c r="D8" s="21">
        <f t="shared" si="0"/>
        <v>-0.54541743212900595</v>
      </c>
    </row>
    <row r="9" spans="1:4" s="26" customFormat="1" ht="19.5" customHeight="1" thickTop="1" x14ac:dyDescent="0.25">
      <c r="A9" s="27" t="s">
        <v>12</v>
      </c>
      <c r="B9" s="28" t="s">
        <v>105</v>
      </c>
      <c r="C9" s="28" t="s">
        <v>106</v>
      </c>
      <c r="D9" s="21">
        <f t="shared" si="0"/>
        <v>0.13904382470119514</v>
      </c>
    </row>
    <row r="10" spans="1:4" ht="19.5" customHeight="1" x14ac:dyDescent="0.25">
      <c r="A10" s="12" t="s">
        <v>13</v>
      </c>
      <c r="B10" s="11" t="s">
        <v>107</v>
      </c>
      <c r="C10" s="11" t="s">
        <v>108</v>
      </c>
      <c r="D10" s="21">
        <f t="shared" si="0"/>
        <v>-0.32056074766355142</v>
      </c>
    </row>
    <row r="11" spans="1:4" ht="19.5" customHeight="1" x14ac:dyDescent="0.25">
      <c r="A11" s="12" t="s">
        <v>14</v>
      </c>
      <c r="B11" s="11" t="s">
        <v>105</v>
      </c>
      <c r="C11" s="11" t="s">
        <v>106</v>
      </c>
      <c r="D11" s="21">
        <f t="shared" si="0"/>
        <v>0.13904382470119514</v>
      </c>
    </row>
    <row r="12" spans="1:4" ht="19.5" customHeight="1" x14ac:dyDescent="0.25">
      <c r="A12" s="12" t="s">
        <v>15</v>
      </c>
      <c r="B12" s="11" t="s">
        <v>105</v>
      </c>
      <c r="C12" s="11" t="s">
        <v>106</v>
      </c>
      <c r="D12" s="21">
        <f t="shared" si="0"/>
        <v>0.13904382470119514</v>
      </c>
    </row>
    <row r="13" spans="1:4" ht="19.5" customHeight="1" x14ac:dyDescent="0.25">
      <c r="A13" s="12" t="s">
        <v>16</v>
      </c>
      <c r="B13" s="11" t="s">
        <v>105</v>
      </c>
      <c r="C13" s="11" t="s">
        <v>106</v>
      </c>
      <c r="D13" s="21">
        <f t="shared" si="0"/>
        <v>0.13904382470119514</v>
      </c>
    </row>
    <row r="14" spans="1:4" ht="19.5" customHeight="1" x14ac:dyDescent="0.25">
      <c r="A14" s="12" t="s">
        <v>17</v>
      </c>
      <c r="B14" s="11" t="s">
        <v>109</v>
      </c>
      <c r="C14" s="11" t="s">
        <v>110</v>
      </c>
      <c r="D14" s="21">
        <f t="shared" si="0"/>
        <v>-0.31743524952621605</v>
      </c>
    </row>
    <row r="15" spans="1:4" ht="19.5" customHeight="1" x14ac:dyDescent="0.25">
      <c r="A15" s="12" t="s">
        <v>18</v>
      </c>
      <c r="B15" s="11" t="s">
        <v>105</v>
      </c>
      <c r="C15" s="11" t="s">
        <v>106</v>
      </c>
      <c r="D15" s="21">
        <f t="shared" si="0"/>
        <v>0.13904382470119514</v>
      </c>
    </row>
    <row r="16" spans="1:4" ht="19.5" customHeight="1" x14ac:dyDescent="0.25">
      <c r="A16" s="12" t="s">
        <v>19</v>
      </c>
      <c r="B16" s="11" t="s">
        <v>111</v>
      </c>
      <c r="C16" s="11" t="s">
        <v>112</v>
      </c>
      <c r="D16" s="21">
        <f t="shared" si="0"/>
        <v>-0.3195302843016069</v>
      </c>
    </row>
    <row r="17" spans="1:4" ht="19.5" customHeight="1" x14ac:dyDescent="0.25">
      <c r="A17" s="12" t="s">
        <v>20</v>
      </c>
      <c r="B17" s="11" t="s">
        <v>113</v>
      </c>
      <c r="C17" s="11" t="s">
        <v>114</v>
      </c>
      <c r="D17" s="21">
        <f t="shared" si="0"/>
        <v>-0.14467581975150093</v>
      </c>
    </row>
    <row r="18" spans="1:4" ht="18.75" customHeight="1" thickBot="1" x14ac:dyDescent="0.3">
      <c r="A18" s="30" t="s">
        <v>21</v>
      </c>
      <c r="B18" s="31" t="s">
        <v>105</v>
      </c>
      <c r="C18" s="31" t="s">
        <v>106</v>
      </c>
      <c r="D18" s="21">
        <f t="shared" si="0"/>
        <v>0.13904382470119514</v>
      </c>
    </row>
    <row r="19" spans="1:4" ht="18.75" customHeight="1" thickTop="1" x14ac:dyDescent="0.25">
      <c r="A19" s="27" t="s">
        <v>22</v>
      </c>
      <c r="B19" s="28" t="s">
        <v>51</v>
      </c>
      <c r="C19" s="28" t="s">
        <v>115</v>
      </c>
      <c r="D19" s="21">
        <f t="shared" si="0"/>
        <v>-4.2307692307692261E-2</v>
      </c>
    </row>
    <row r="20" spans="1:4" x14ac:dyDescent="0.25">
      <c r="A20" s="12" t="s">
        <v>23</v>
      </c>
      <c r="B20" s="11" t="s">
        <v>116</v>
      </c>
      <c r="C20" s="11" t="s">
        <v>117</v>
      </c>
      <c r="D20" s="21">
        <f t="shared" si="0"/>
        <v>-0.27222393109812359</v>
      </c>
    </row>
    <row r="21" spans="1:4" x14ac:dyDescent="0.25">
      <c r="A21" s="12" t="s">
        <v>24</v>
      </c>
      <c r="B21" s="11" t="s">
        <v>53</v>
      </c>
      <c r="C21" s="11" t="s">
        <v>118</v>
      </c>
      <c r="D21" s="21">
        <f t="shared" si="0"/>
        <v>-9.8550724637681247E-2</v>
      </c>
    </row>
    <row r="24" spans="1:4" x14ac:dyDescent="0.25">
      <c r="C24" s="22"/>
    </row>
  </sheetData>
  <mergeCells count="1">
    <mergeCell ref="B1:C1"/>
  </mergeCells>
  <conditionalFormatting sqref="B3:D8 B10:C10 B11:D21 D9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22"/>
  <sheetViews>
    <sheetView zoomScale="85" zoomScaleNormal="85" workbookViewId="0">
      <selection activeCell="K11" sqref="K11"/>
    </sheetView>
  </sheetViews>
  <sheetFormatPr defaultRowHeight="15" x14ac:dyDescent="0.25"/>
  <cols>
    <col min="1" max="1" width="23.42578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45" t="s">
        <v>25</v>
      </c>
      <c r="C1" s="43"/>
      <c r="D1" s="18"/>
    </row>
    <row r="2" spans="1:4" ht="19.5" customHeight="1" x14ac:dyDescent="0.25">
      <c r="A2" s="14" t="s">
        <v>26</v>
      </c>
      <c r="B2" s="15">
        <f>SUM(B4:B85)</f>
        <v>1</v>
      </c>
      <c r="C2" s="15">
        <f>SUM(C4:C85)</f>
        <v>2</v>
      </c>
      <c r="D2" s="19"/>
    </row>
    <row r="3" spans="1:4" ht="19.5" customHeight="1" x14ac:dyDescent="0.25">
      <c r="A3" s="16" t="s">
        <v>98</v>
      </c>
      <c r="B3" s="17" t="s">
        <v>27</v>
      </c>
      <c r="C3" s="17" t="s">
        <v>28</v>
      </c>
      <c r="D3" s="20" t="s">
        <v>6</v>
      </c>
    </row>
    <row r="4" spans="1:4" ht="19.5" customHeight="1" x14ac:dyDescent="0.25">
      <c r="A4" s="12" t="s">
        <v>7</v>
      </c>
      <c r="B4" s="11">
        <v>1</v>
      </c>
      <c r="C4" s="11">
        <v>2</v>
      </c>
      <c r="D4" s="21">
        <f>IF(OR(B4="", B4=0, C4="", C4=0), "", (B4-C4)/C4)</f>
        <v>-0.5</v>
      </c>
    </row>
    <row r="5" spans="1:4" ht="19.5" customHeight="1" x14ac:dyDescent="0.25">
      <c r="A5" s="12" t="s">
        <v>14</v>
      </c>
      <c r="B5" s="11"/>
      <c r="C5" s="11"/>
      <c r="D5" s="21" t="str">
        <f>IF(OR(B5="", B5=0, C5="", C5=0), "", (B5-C5)/C5)</f>
        <v/>
      </c>
    </row>
    <row r="6" spans="1:4" ht="19.5" customHeight="1" x14ac:dyDescent="0.25">
      <c r="A6" s="23" t="s">
        <v>19</v>
      </c>
      <c r="B6" s="11"/>
      <c r="C6" s="11"/>
      <c r="D6" s="21" t="str">
        <f>IF(OR(B6="", B6=0, C6="", C6=0), "", (B6-C6)/C6)</f>
        <v/>
      </c>
    </row>
    <row r="7" spans="1:4" ht="19.5" customHeight="1" x14ac:dyDescent="0.25">
      <c r="A7" s="12" t="s">
        <v>10</v>
      </c>
      <c r="B7" s="11"/>
      <c r="C7" s="11"/>
      <c r="D7" s="21" t="str">
        <f>IF(OR(B7="", B7=0, C7="", C7=0), "", (B7-C7)/C7)</f>
        <v/>
      </c>
    </row>
    <row r="8" spans="1:4" ht="19.5" customHeight="1" x14ac:dyDescent="0.25">
      <c r="A8" s="23" t="s">
        <v>11</v>
      </c>
      <c r="B8" s="11"/>
      <c r="C8" s="11"/>
      <c r="D8" s="21" t="str">
        <f>IF(OR(B8="", B8=0, C8="", C8=0), "", (B8-C8)/C8)</f>
        <v/>
      </c>
    </row>
    <row r="9" spans="1:4" s="26" customFormat="1" ht="19.5" customHeight="1" x14ac:dyDescent="0.25"/>
    <row r="10" spans="1:4" ht="19.5" customHeight="1" x14ac:dyDescent="0.25">
      <c r="A10" s="12" t="s">
        <v>12</v>
      </c>
      <c r="B10" s="11"/>
      <c r="C10" s="11"/>
      <c r="D10" s="21" t="str">
        <f t="shared" ref="D10:D19" si="0">IF(OR(B10="", B10=0, C10="", C10=0), "", (B10-C10)/C10)</f>
        <v/>
      </c>
    </row>
    <row r="11" spans="1:4" ht="19.5" customHeight="1" x14ac:dyDescent="0.25">
      <c r="A11" s="12" t="s">
        <v>13</v>
      </c>
      <c r="B11" s="11"/>
      <c r="C11" s="11"/>
      <c r="D11" s="21" t="str">
        <f t="shared" si="0"/>
        <v/>
      </c>
    </row>
    <row r="12" spans="1:4" ht="19.5" customHeight="1" x14ac:dyDescent="0.25">
      <c r="A12" s="23" t="s">
        <v>14</v>
      </c>
      <c r="B12" s="11"/>
      <c r="C12" s="11"/>
      <c r="D12" s="21" t="str">
        <f t="shared" si="0"/>
        <v/>
      </c>
    </row>
    <row r="13" spans="1:4" ht="19.5" customHeight="1" x14ac:dyDescent="0.25">
      <c r="A13" s="12" t="s">
        <v>15</v>
      </c>
      <c r="B13" s="11"/>
      <c r="C13" s="11"/>
      <c r="D13" s="21" t="str">
        <f t="shared" si="0"/>
        <v/>
      </c>
    </row>
    <row r="14" spans="1:4" ht="19.5" customHeight="1" x14ac:dyDescent="0.25">
      <c r="A14" s="23" t="s">
        <v>16</v>
      </c>
      <c r="B14" s="11"/>
      <c r="C14" s="11"/>
      <c r="D14" s="21" t="str">
        <f t="shared" si="0"/>
        <v/>
      </c>
    </row>
    <row r="15" spans="1:4" ht="19.5" customHeight="1" x14ac:dyDescent="0.25">
      <c r="A15" s="16" t="s">
        <v>17</v>
      </c>
      <c r="B15" s="17"/>
      <c r="C15" s="17"/>
      <c r="D15" s="20" t="str">
        <f t="shared" si="0"/>
        <v/>
      </c>
    </row>
    <row r="16" spans="1:4" ht="19.5" customHeight="1" x14ac:dyDescent="0.25">
      <c r="A16" s="12" t="s">
        <v>18</v>
      </c>
      <c r="B16" s="11"/>
      <c r="C16" s="11"/>
      <c r="D16" s="21" t="str">
        <f t="shared" si="0"/>
        <v/>
      </c>
    </row>
    <row r="17" spans="1:4" ht="19.5" customHeight="1" x14ac:dyDescent="0.25">
      <c r="A17" s="12" t="s">
        <v>19</v>
      </c>
      <c r="B17" s="11"/>
      <c r="C17" s="11"/>
      <c r="D17" s="21" t="str">
        <f t="shared" si="0"/>
        <v/>
      </c>
    </row>
    <row r="18" spans="1:4" ht="18.75" customHeight="1" x14ac:dyDescent="0.25">
      <c r="A18" s="23" t="s">
        <v>20</v>
      </c>
      <c r="B18" s="11"/>
      <c r="C18" s="11"/>
      <c r="D18" s="21" t="str">
        <f t="shared" si="0"/>
        <v/>
      </c>
    </row>
    <row r="19" spans="1:4" ht="18.75" customHeight="1" x14ac:dyDescent="0.25">
      <c r="A19" s="12" t="s">
        <v>21</v>
      </c>
      <c r="B19" s="11"/>
      <c r="C19" s="11"/>
      <c r="D19" s="21" t="str">
        <f t="shared" si="0"/>
        <v/>
      </c>
    </row>
    <row r="22" spans="1:4" x14ac:dyDescent="0.25">
      <c r="C22" s="22"/>
    </row>
  </sheetData>
  <mergeCells count="1">
    <mergeCell ref="B1:C1"/>
  </mergeCells>
  <conditionalFormatting sqref="B3:D8 B10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</vt:lpstr>
      <vt:lpstr>Template</vt:lpstr>
      <vt:lpstr>Feb 15 12_07_23</vt:lpstr>
      <vt:lpstr>Feb 15 12_05_55</vt:lpstr>
      <vt:lpstr>Feb 15 11_58_55</vt:lpstr>
      <vt:lpstr>Feb 15 11_43_46</vt:lpstr>
      <vt:lpstr>Feb 15 11_36_52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Jevgenijs Galaktionovs</cp:lastModifiedBy>
  <dcterms:created xsi:type="dcterms:W3CDTF">2024-02-14T13:50:14Z</dcterms:created>
  <dcterms:modified xsi:type="dcterms:W3CDTF">2024-02-15T11:11:37Z</dcterms:modified>
</cp:coreProperties>
</file>