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9981088e74e60761/Documents/Projects/immutable_scrapper/"/>
    </mc:Choice>
  </mc:AlternateContent>
  <xr:revisionPtr revIDLastSave="0" documentId="11_9A8FD474BD1A519D34EDC2A0146212E80F3BDAAD" xr6:coauthVersionLast="47" xr6:coauthVersionMax="47" xr10:uidLastSave="{00000000-0000-0000-0000-000000000000}"/>
  <bookViews>
    <workbookView xWindow="19095" yWindow="0" windowWidth="9810" windowHeight="15585" xr2:uid="{00000000-000D-0000-FFFF-FFFF00000000}"/>
  </bookViews>
  <sheets>
    <sheet name="Changes" sheetId="1" r:id="rId1"/>
    <sheet name="Template" sheetId="2" r:id="rId2"/>
    <sheet name="Apr 03 06_52_47" sheetId="3" r:id="rId3"/>
    <sheet name="Apr 02 06_56_04" sheetId="4" r:id="rId4"/>
    <sheet name="Mar 31 07_35_26" sheetId="5" r:id="rId5"/>
    <sheet name="Mar 30 07_20_54" sheetId="6" r:id="rId6"/>
    <sheet name="Mar 29 07_22_37" sheetId="7" r:id="rId7"/>
    <sheet name="Mar 28 06_49_59" sheetId="8" r:id="rId8"/>
    <sheet name="Mar 26 06_54_44" sheetId="9" r:id="rId9"/>
    <sheet name="Mar 25 07_00_04" sheetId="10" r:id="rId10"/>
    <sheet name="Mar 22 07_03_18" sheetId="11" r:id="rId11"/>
    <sheet name="Mar 21 07_00_18" sheetId="12" r:id="rId12"/>
    <sheet name="Mar 20 06_40_43" sheetId="13" r:id="rId13"/>
    <sheet name="Mar 19 07_11_45" sheetId="14" r:id="rId14"/>
    <sheet name="Mar 18 07_00_40" sheetId="15" r:id="rId15"/>
    <sheet name="Mar 17 07_53_38" sheetId="16" r:id="rId16"/>
    <sheet name="Mar 16 08_45_00" sheetId="17" r:id="rId17"/>
    <sheet name="Mar 15 18_32_19" sheetId="18" r:id="rId18"/>
    <sheet name="Mar 15 07_23_38" sheetId="19" r:id="rId19"/>
    <sheet name="Mar 14 17_44_56" sheetId="20" r:id="rId20"/>
    <sheet name="Mar 14 06_56_04" sheetId="21" r:id="rId21"/>
    <sheet name="Mar 13 06_52_41" sheetId="22" r:id="rId22"/>
    <sheet name="Mar 12 06_41_10" sheetId="23" r:id="rId23"/>
    <sheet name="Mar 11 07_18_46" sheetId="24" r:id="rId24"/>
    <sheet name="Mar 10 08_26_43" sheetId="25" r:id="rId25"/>
    <sheet name="Mar 09 07_14_23" sheetId="26" r:id="rId26"/>
    <sheet name="Mar 08 07_13_53" sheetId="27" r:id="rId27"/>
    <sheet name="Mar 07 08_10_44" sheetId="28" r:id="rId28"/>
    <sheet name="Mar 06 07_09_50" sheetId="29" r:id="rId29"/>
    <sheet name="Mar 05 16_15_31" sheetId="30" r:id="rId30"/>
    <sheet name="Mar 05 08_06_50" sheetId="31" r:id="rId31"/>
    <sheet name="Mar 03 17_33_00" sheetId="32" r:id="rId32"/>
    <sheet name="Mar 03 13_47_18" sheetId="33" r:id="rId33"/>
    <sheet name="Mar 03 13_37_53" sheetId="34" r:id="rId34"/>
    <sheet name="Mar 03 13_24_06" sheetId="35" r:id="rId35"/>
    <sheet name="Mar 03 13_12_57" sheetId="36" r:id="rId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6" l="1"/>
  <c r="B2" i="36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D4" i="35"/>
  <c r="C2" i="35"/>
  <c r="B2" i="35"/>
  <c r="D31" i="34"/>
  <c r="D30" i="34"/>
  <c r="D29" i="34"/>
  <c r="D28" i="34"/>
  <c r="D27" i="34"/>
  <c r="D26" i="34"/>
  <c r="D25" i="34"/>
  <c r="D24" i="34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C2" i="34"/>
  <c r="B2" i="34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C2" i="33"/>
  <c r="B2" i="33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C2" i="32"/>
  <c r="B2" i="32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C2" i="31"/>
  <c r="B2" i="31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C2" i="30"/>
  <c r="B2" i="30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C2" i="29"/>
  <c r="B2" i="29"/>
  <c r="D31" i="28"/>
  <c r="D30" i="28"/>
  <c r="D29" i="28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C2" i="28"/>
  <c r="B2" i="28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C2" i="27"/>
  <c r="B2" i="27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C2" i="26"/>
  <c r="B2" i="26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C2" i="25"/>
  <c r="B2" i="25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C2" i="24"/>
  <c r="B2" i="24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C2" i="23"/>
  <c r="B2" i="23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C2" i="22"/>
  <c r="B2" i="22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C2" i="21"/>
  <c r="B2" i="21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C2" i="20"/>
  <c r="B2" i="20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C2" i="19"/>
  <c r="B2" i="19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C2" i="18"/>
  <c r="B2" i="18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C2" i="17"/>
  <c r="B2" i="17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C2" i="16"/>
  <c r="B2" i="16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C2" i="15"/>
  <c r="B2" i="15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C2" i="14"/>
  <c r="B2" i="14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C2" i="13"/>
  <c r="B2" i="13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C2" i="12"/>
  <c r="B2" i="12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C2" i="11"/>
  <c r="B2" i="11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C2" i="10"/>
  <c r="B2" i="10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2" i="9"/>
  <c r="B2" i="9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C2" i="8"/>
  <c r="B2" i="8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2" i="7"/>
  <c r="B2" i="7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C2" i="6"/>
  <c r="B2" i="6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C2" i="5"/>
  <c r="B2" i="5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C2" i="4"/>
  <c r="B2" i="4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2" i="3"/>
  <c r="B2" i="3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C2" i="2"/>
  <c r="B2" i="2"/>
  <c r="C28" i="1"/>
  <c r="C24" i="1"/>
  <c r="C20" i="1"/>
  <c r="C16" i="1"/>
  <c r="C12" i="1"/>
  <c r="B8" i="1"/>
  <c r="B4" i="1"/>
  <c r="C13" i="1"/>
  <c r="B25" i="1"/>
  <c r="C4" i="1"/>
  <c r="B28" i="1"/>
  <c r="B24" i="1"/>
  <c r="B20" i="1"/>
  <c r="B16" i="1"/>
  <c r="B12" i="1"/>
  <c r="D7" i="1"/>
  <c r="D20" i="1"/>
  <c r="D31" i="1"/>
  <c r="D27" i="1"/>
  <c r="D23" i="1"/>
  <c r="D19" i="1"/>
  <c r="D15" i="1"/>
  <c r="D11" i="1"/>
  <c r="C7" i="1"/>
  <c r="B5" i="1"/>
  <c r="D28" i="1"/>
  <c r="C31" i="1"/>
  <c r="C27" i="1"/>
  <c r="C23" i="1"/>
  <c r="C19" i="1"/>
  <c r="C15" i="1"/>
  <c r="B11" i="1"/>
  <c r="B7" i="1"/>
  <c r="B31" i="1"/>
  <c r="B27" i="1"/>
  <c r="B23" i="1"/>
  <c r="B19" i="1"/>
  <c r="B15" i="1"/>
  <c r="D10" i="1"/>
  <c r="D6" i="1"/>
  <c r="C21" i="1"/>
  <c r="B29" i="1"/>
  <c r="D4" i="1"/>
  <c r="D24" i="1"/>
  <c r="D30" i="1"/>
  <c r="D26" i="1"/>
  <c r="D22" i="1"/>
  <c r="D18" i="1"/>
  <c r="D14" i="1"/>
  <c r="C10" i="1"/>
  <c r="C6" i="1"/>
  <c r="C29" i="1"/>
  <c r="B9" i="1"/>
  <c r="B13" i="1"/>
  <c r="C30" i="1"/>
  <c r="C26" i="1"/>
  <c r="C22" i="1"/>
  <c r="C18" i="1"/>
  <c r="C14" i="1"/>
  <c r="B10" i="1"/>
  <c r="B6" i="1"/>
  <c r="C17" i="1"/>
  <c r="B21" i="1"/>
  <c r="D8" i="1"/>
  <c r="D16" i="1"/>
  <c r="B30" i="1"/>
  <c r="B26" i="1"/>
  <c r="B22" i="1"/>
  <c r="B18" i="1"/>
  <c r="B14" i="1"/>
  <c r="D9" i="1"/>
  <c r="D5" i="1"/>
  <c r="C25" i="1"/>
  <c r="D12" i="1"/>
  <c r="D29" i="1"/>
  <c r="D25" i="1"/>
  <c r="D21" i="1"/>
  <c r="D17" i="1"/>
  <c r="D13" i="1"/>
  <c r="C9" i="1"/>
  <c r="C5" i="1"/>
  <c r="B17" i="1"/>
  <c r="C8" i="1"/>
</calcChain>
</file>

<file path=xl/sharedStrings.xml><?xml version="1.0" encoding="utf-8"?>
<sst xmlns="http://schemas.openxmlformats.org/spreadsheetml/2006/main" count="3055" uniqueCount="1596">
  <si>
    <t>Compare FROM - TO:</t>
  </si>
  <si>
    <t>Apr 02 06_56_04</t>
  </si>
  <si>
    <t>Apr 03 06_52_47</t>
  </si>
  <si>
    <t>Cosmetics</t>
  </si>
  <si>
    <t>EPD</t>
  </si>
  <si>
    <t>GPD</t>
  </si>
  <si>
    <t>PD</t>
  </si>
  <si>
    <t>imToken</t>
  </si>
  <si>
    <t>order</t>
  </si>
  <si>
    <t>chaos</t>
  </si>
  <si>
    <t>Royale</t>
  </si>
  <si>
    <t>Summer</t>
  </si>
  <si>
    <t>Divine Coronet Board</t>
  </si>
  <si>
    <t>Genesis&amp;filters[rarity][]=Legendary+II</t>
  </si>
  <si>
    <t>Genesis&amp;filters[rarity][]=Legendary+I</t>
  </si>
  <si>
    <t>Genesis&amp;filters[rarity][]=Epic+II</t>
  </si>
  <si>
    <t>Genesis&amp;filters[rarity][]=Epic+I</t>
  </si>
  <si>
    <t>Genesis&amp;filters[rarity][]=Rare+II</t>
  </si>
  <si>
    <t>Genesis&amp;filters[rarity][]=Rare+I</t>
  </si>
  <si>
    <t>Order&amp;filters[rarity][]=Legendary+II</t>
  </si>
  <si>
    <t>Order&amp;filters[rarity][]=Legendary+I</t>
  </si>
  <si>
    <t>Order&amp;filters[rarity][]=Epic+II</t>
  </si>
  <si>
    <t>Order&amp;filters[rarity][]=Epic+I</t>
  </si>
  <si>
    <t>Order&amp;filters[rarity][]=Rare+II</t>
  </si>
  <si>
    <t>Order&amp;filters[rarity][]=Rare+I</t>
  </si>
  <si>
    <t>Chaos&amp;filters[rarity][]=Legendary+I</t>
  </si>
  <si>
    <t>Chaos&amp;filters[rarity][]=Epic+II</t>
  </si>
  <si>
    <t>Chaos&amp;filters[rarity][]=Epic+I</t>
  </si>
  <si>
    <t>Chaos&amp;filters[rarity][]=Rare+II</t>
  </si>
  <si>
    <t>Chaos&amp;filters[rarity][]=Rare+I</t>
  </si>
  <si>
    <t>Chaos&amp;filters[rarity][]=Common</t>
  </si>
  <si>
    <t>Siege of Raneko</t>
  </si>
  <si>
    <t>Frosty Fruit</t>
  </si>
  <si>
    <t>Zid</t>
  </si>
  <si>
    <t>Automabunn</t>
  </si>
  <si>
    <t>Currencies</t>
  </si>
  <si>
    <t>Totals:</t>
  </si>
  <si>
    <t>ETH</t>
  </si>
  <si>
    <t>GODS</t>
  </si>
  <si>
    <t>71,63</t>
  </si>
  <si>
    <t>294,82</t>
  </si>
  <si>
    <t>15,98</t>
  </si>
  <si>
    <t>45,44</t>
  </si>
  <si>
    <t>3,28</t>
  </si>
  <si>
    <t>3,94</t>
  </si>
  <si>
    <t>2,52</t>
  </si>
  <si>
    <t>3,32</t>
  </si>
  <si>
    <t>0,96</t>
  </si>
  <si>
    <t>497,42</t>
  </si>
  <si>
    <t>788,63</t>
  </si>
  <si>
    <t>1213,49</t>
  </si>
  <si>
    <t>0,0</t>
  </si>
  <si>
    <t>197,95</t>
  </si>
  <si>
    <t>110,9</t>
  </si>
  <si>
    <t>149,39</t>
  </si>
  <si>
    <t>71,43</t>
  </si>
  <si>
    <t>643,4</t>
  </si>
  <si>
    <t>59,1</t>
  </si>
  <si>
    <t>45,5</t>
  </si>
  <si>
    <t>32,04</t>
  </si>
  <si>
    <t>32,78</t>
  </si>
  <si>
    <t>274,6</t>
  </si>
  <si>
    <t>49,71</t>
  </si>
  <si>
    <t>297,95</t>
  </si>
  <si>
    <t>46,16</t>
  </si>
  <si>
    <t>53,08</t>
  </si>
  <si>
    <t>16,48</t>
  </si>
  <si>
    <t>175,23</t>
  </si>
  <si>
    <t>9,59</t>
  </si>
  <si>
    <t>16,24</t>
  </si>
  <si>
    <t>9,95</t>
  </si>
  <si>
    <t>15,08</t>
  </si>
  <si>
    <t>32,83</t>
  </si>
  <si>
    <t>60,66</t>
  </si>
  <si>
    <t>21,36</t>
  </si>
  <si>
    <t>24,27</t>
  </si>
  <si>
    <t>13,13</t>
  </si>
  <si>
    <t>22,17</t>
  </si>
  <si>
    <t>13,07</t>
  </si>
  <si>
    <t>19,8</t>
  </si>
  <si>
    <t>8,72</t>
  </si>
  <si>
    <t>8,04</t>
  </si>
  <si>
    <t>8,59</t>
  </si>
  <si>
    <t>9,63</t>
  </si>
  <si>
    <t>19,3</t>
  </si>
  <si>
    <t>23,92</t>
  </si>
  <si>
    <t>20,54</t>
  </si>
  <si>
    <t>30,33</t>
  </si>
  <si>
    <t>1,82</t>
  </si>
  <si>
    <t>2,41</t>
  </si>
  <si>
    <t>2,29</t>
  </si>
  <si>
    <t>2,4</t>
  </si>
  <si>
    <t>72,68</t>
  </si>
  <si>
    <t>306,49</t>
  </si>
  <si>
    <t>16,29</t>
  </si>
  <si>
    <t>47,23</t>
  </si>
  <si>
    <t>3,31</t>
  </si>
  <si>
    <t>4,1</t>
  </si>
  <si>
    <t>2,56</t>
  </si>
  <si>
    <t>3,45</t>
  </si>
  <si>
    <t>1,01</t>
  </si>
  <si>
    <t>1,0</t>
  </si>
  <si>
    <t>530,21</t>
  </si>
  <si>
    <t>1231,18</t>
  </si>
  <si>
    <t>200,84</t>
  </si>
  <si>
    <t>119,85</t>
  </si>
  <si>
    <t>155,3</t>
  </si>
  <si>
    <t>72,85</t>
  </si>
  <si>
    <t>668,86</t>
  </si>
  <si>
    <t>59,96</t>
  </si>
  <si>
    <t>47,3</t>
  </si>
  <si>
    <t>32,5</t>
  </si>
  <si>
    <t>34,08</t>
  </si>
  <si>
    <t>278,6</t>
  </si>
  <si>
    <t>50,44</t>
  </si>
  <si>
    <t>309,74</t>
  </si>
  <si>
    <t>46,83</t>
  </si>
  <si>
    <t>55,18</t>
  </si>
  <si>
    <t>16,72</t>
  </si>
  <si>
    <t>182,16</t>
  </si>
  <si>
    <t>10,03</t>
  </si>
  <si>
    <t>16,88</t>
  </si>
  <si>
    <t>10,09</t>
  </si>
  <si>
    <t>15,68</t>
  </si>
  <si>
    <t>33,31</t>
  </si>
  <si>
    <t>63,06</t>
  </si>
  <si>
    <t>21,77</t>
  </si>
  <si>
    <t>25,23</t>
  </si>
  <si>
    <t>13,32</t>
  </si>
  <si>
    <t>23,04</t>
  </si>
  <si>
    <t>13,26</t>
  </si>
  <si>
    <t>20,58</t>
  </si>
  <si>
    <t>8,85</t>
  </si>
  <si>
    <t>8,36</t>
  </si>
  <si>
    <t>8,75</t>
  </si>
  <si>
    <t>10,01</t>
  </si>
  <si>
    <t>19,89</t>
  </si>
  <si>
    <t>24,87</t>
  </si>
  <si>
    <t>21,3</t>
  </si>
  <si>
    <t>31,53</t>
  </si>
  <si>
    <t>1,87</t>
  </si>
  <si>
    <t>2,5</t>
  </si>
  <si>
    <t>2,51</t>
  </si>
  <si>
    <t>77,53</t>
  </si>
  <si>
    <t>351,73</t>
  </si>
  <si>
    <t>24,66</t>
  </si>
  <si>
    <t>43,42</t>
  </si>
  <si>
    <t>3,55</t>
  </si>
  <si>
    <t>4,7</t>
  </si>
  <si>
    <t>2,73</t>
  </si>
  <si>
    <t>3,98</t>
  </si>
  <si>
    <t>1,08</t>
  </si>
  <si>
    <t>624,98</t>
  </si>
  <si>
    <t>940,85</t>
  </si>
  <si>
    <t>1428,56</t>
  </si>
  <si>
    <t>143,57</t>
  </si>
  <si>
    <t>178,23</t>
  </si>
  <si>
    <t>77,71</t>
  </si>
  <si>
    <t>767,59</t>
  </si>
  <si>
    <t>64,29</t>
  </si>
  <si>
    <t>54,28</t>
  </si>
  <si>
    <t>34,67</t>
  </si>
  <si>
    <t>39,11</t>
  </si>
  <si>
    <t>297,2</t>
  </si>
  <si>
    <t>53,84</t>
  </si>
  <si>
    <t>355,46</t>
  </si>
  <si>
    <t>49,96</t>
  </si>
  <si>
    <t>63,33</t>
  </si>
  <si>
    <t>17,84</t>
  </si>
  <si>
    <t>209,05</t>
  </si>
  <si>
    <t>10,12</t>
  </si>
  <si>
    <t>21,7</t>
  </si>
  <si>
    <t>10,77</t>
  </si>
  <si>
    <t>17,99</t>
  </si>
  <si>
    <t>35,53</t>
  </si>
  <si>
    <t>72,37</t>
  </si>
  <si>
    <t>23,22</t>
  </si>
  <si>
    <t>28,95</t>
  </si>
  <si>
    <t>14,21</t>
  </si>
  <si>
    <t>26,45</t>
  </si>
  <si>
    <t>14,14</t>
  </si>
  <si>
    <t>23,62</t>
  </si>
  <si>
    <t>9,44</t>
  </si>
  <si>
    <t>9,33</t>
  </si>
  <si>
    <t>11,49</t>
  </si>
  <si>
    <t>23,98</t>
  </si>
  <si>
    <t>28,54</t>
  </si>
  <si>
    <t>30,04</t>
  </si>
  <si>
    <t>28,8</t>
  </si>
  <si>
    <t>2,02</t>
  </si>
  <si>
    <t>2,87</t>
  </si>
  <si>
    <t>2,8</t>
  </si>
  <si>
    <t>2,86</t>
  </si>
  <si>
    <t>75,71</t>
  </si>
  <si>
    <t>342,26</t>
  </si>
  <si>
    <t>24,19</t>
  </si>
  <si>
    <t>42,25</t>
  </si>
  <si>
    <t>3,47</t>
  </si>
  <si>
    <t>4,58</t>
  </si>
  <si>
    <t>2,66</t>
  </si>
  <si>
    <t>3,87</t>
  </si>
  <si>
    <t>1,09</t>
  </si>
  <si>
    <t>0,95</t>
  </si>
  <si>
    <t>610,31</t>
  </si>
  <si>
    <t>915,5</t>
  </si>
  <si>
    <t>729,24</t>
  </si>
  <si>
    <t>146,58</t>
  </si>
  <si>
    <t>140,2</t>
  </si>
  <si>
    <t>173,43</t>
  </si>
  <si>
    <t>76,27</t>
  </si>
  <si>
    <t>746,91</t>
  </si>
  <si>
    <t>62,78</t>
  </si>
  <si>
    <t>52,82</t>
  </si>
  <si>
    <t>33,86</t>
  </si>
  <si>
    <t>38,06</t>
  </si>
  <si>
    <t>290,22</t>
  </si>
  <si>
    <t>52,58</t>
  </si>
  <si>
    <t>345,88</t>
  </si>
  <si>
    <t>48,79</t>
  </si>
  <si>
    <t>61,62</t>
  </si>
  <si>
    <t>17,42</t>
  </si>
  <si>
    <t>203,42</t>
  </si>
  <si>
    <t>10,13</t>
  </si>
  <si>
    <t>15,84</t>
  </si>
  <si>
    <t>10,52</t>
  </si>
  <si>
    <t>17,51</t>
  </si>
  <si>
    <t>34,7</t>
  </si>
  <si>
    <t>70,42</t>
  </si>
  <si>
    <t>22,67</t>
  </si>
  <si>
    <t>28,17</t>
  </si>
  <si>
    <t>13,88</t>
  </si>
  <si>
    <t>25,73</t>
  </si>
  <si>
    <t>13,81</t>
  </si>
  <si>
    <t>22,98</t>
  </si>
  <si>
    <t>9,29</t>
  </si>
  <si>
    <t>6,31</t>
  </si>
  <si>
    <t>11,18</t>
  </si>
  <si>
    <t>27,77</t>
  </si>
  <si>
    <t>29,34</t>
  </si>
  <si>
    <t>28,03</t>
  </si>
  <si>
    <t>2,05</t>
  </si>
  <si>
    <t>76,95</t>
  </si>
  <si>
    <t>338,19</t>
  </si>
  <si>
    <t>24,58</t>
  </si>
  <si>
    <t>41,75</t>
  </si>
  <si>
    <t>3,53</t>
  </si>
  <si>
    <t>4,52</t>
  </si>
  <si>
    <t>2,71</t>
  </si>
  <si>
    <t>3,83</t>
  </si>
  <si>
    <t>1,12</t>
  </si>
  <si>
    <t>655,71</t>
  </si>
  <si>
    <t>765,44</t>
  </si>
  <si>
    <t>741,14</t>
  </si>
  <si>
    <t>148,97</t>
  </si>
  <si>
    <t>142,49</t>
  </si>
  <si>
    <t>171,36</t>
  </si>
  <si>
    <t>77,52</t>
  </si>
  <si>
    <t>738,03</t>
  </si>
  <si>
    <t>53,4</t>
  </si>
  <si>
    <t>52,19</t>
  </si>
  <si>
    <t>34,41</t>
  </si>
  <si>
    <t>37,6</t>
  </si>
  <si>
    <t>294,96</t>
  </si>
  <si>
    <t>53,43</t>
  </si>
  <si>
    <t>341,77</t>
  </si>
  <si>
    <t>49,58</t>
  </si>
  <si>
    <t>60,89</t>
  </si>
  <si>
    <t>17,7</t>
  </si>
  <si>
    <t>201,0</t>
  </si>
  <si>
    <t>9,97</t>
  </si>
  <si>
    <t>20,87</t>
  </si>
  <si>
    <t>10,69</t>
  </si>
  <si>
    <t>17,3</t>
  </si>
  <si>
    <t>35,27</t>
  </si>
  <si>
    <t>69,59</t>
  </si>
  <si>
    <t>23,05</t>
  </si>
  <si>
    <t>27,83</t>
  </si>
  <si>
    <t>9,94</t>
  </si>
  <si>
    <t>25,43</t>
  </si>
  <si>
    <t>14,04</t>
  </si>
  <si>
    <t>22,71</t>
  </si>
  <si>
    <t>9,22</t>
  </si>
  <si>
    <t>6,38</t>
  </si>
  <si>
    <t>11,05</t>
  </si>
  <si>
    <t>24,12</t>
  </si>
  <si>
    <t>27,44</t>
  </si>
  <si>
    <t>29,81</t>
  </si>
  <si>
    <t>27,7</t>
  </si>
  <si>
    <t>2,1</t>
  </si>
  <si>
    <t>2,77</t>
  </si>
  <si>
    <t>2,92</t>
  </si>
  <si>
    <t>76,19</t>
  </si>
  <si>
    <t>340,2</t>
  </si>
  <si>
    <t>24,34</t>
  </si>
  <si>
    <t>42,0</t>
  </si>
  <si>
    <t>3,49</t>
  </si>
  <si>
    <t>5,25</t>
  </si>
  <si>
    <t>2,68</t>
  </si>
  <si>
    <t>3,85</t>
  </si>
  <si>
    <t>1,15</t>
  </si>
  <si>
    <t>1,13</t>
  </si>
  <si>
    <t>649,28</t>
  </si>
  <si>
    <t>770,01</t>
  </si>
  <si>
    <t>733,87</t>
  </si>
  <si>
    <t>147,51</t>
  </si>
  <si>
    <t>141,1</t>
  </si>
  <si>
    <t>172,39</t>
  </si>
  <si>
    <t>77,14</t>
  </si>
  <si>
    <t>742,43</t>
  </si>
  <si>
    <t>52,88</t>
  </si>
  <si>
    <t>52,5</t>
  </si>
  <si>
    <t>37,83</t>
  </si>
  <si>
    <t>292,07</t>
  </si>
  <si>
    <t>57,85</t>
  </si>
  <si>
    <t>343,81</t>
  </si>
  <si>
    <t>49,1</t>
  </si>
  <si>
    <t>61,25</t>
  </si>
  <si>
    <t>17,53</t>
  </si>
  <si>
    <t>202,2</t>
  </si>
  <si>
    <t>10,16</t>
  </si>
  <si>
    <t>20,99</t>
  </si>
  <si>
    <t>10,58</t>
  </si>
  <si>
    <t>17,4</t>
  </si>
  <si>
    <t>34,92</t>
  </si>
  <si>
    <t>70,0</t>
  </si>
  <si>
    <t>22,82</t>
  </si>
  <si>
    <t>28,0</t>
  </si>
  <si>
    <t>9,84</t>
  </si>
  <si>
    <t>25,58</t>
  </si>
  <si>
    <t>13,9</t>
  </si>
  <si>
    <t>22,84</t>
  </si>
  <si>
    <t>9,35</t>
  </si>
  <si>
    <t>9,28</t>
  </si>
  <si>
    <t>11,12</t>
  </si>
  <si>
    <t>23,99</t>
  </si>
  <si>
    <t>27,6</t>
  </si>
  <si>
    <t>29,52</t>
  </si>
  <si>
    <t>27,86</t>
  </si>
  <si>
    <t>2,11</t>
  </si>
  <si>
    <t>2,78</t>
  </si>
  <si>
    <t>2,93</t>
  </si>
  <si>
    <t>2,79</t>
  </si>
  <si>
    <t>78,49</t>
  </si>
  <si>
    <t>354,86</t>
  </si>
  <si>
    <t>25,07</t>
  </si>
  <si>
    <t>43,81</t>
  </si>
  <si>
    <t>3,93</t>
  </si>
  <si>
    <t>5,48</t>
  </si>
  <si>
    <t>2,76</t>
  </si>
  <si>
    <t>4,02</t>
  </si>
  <si>
    <t>1,24</t>
  </si>
  <si>
    <t>1,2</t>
  </si>
  <si>
    <t>803,18</t>
  </si>
  <si>
    <t>1453,48</t>
  </si>
  <si>
    <t>167,15</t>
  </si>
  <si>
    <t>145,35</t>
  </si>
  <si>
    <t>179,81</t>
  </si>
  <si>
    <t>79,87</t>
  </si>
  <si>
    <t>774,41</t>
  </si>
  <si>
    <t>54,47</t>
  </si>
  <si>
    <t>54,76</t>
  </si>
  <si>
    <t>35,31</t>
  </si>
  <si>
    <t>39,46</t>
  </si>
  <si>
    <t>300,87</t>
  </si>
  <si>
    <t>59,59</t>
  </si>
  <si>
    <t>358,62</t>
  </si>
  <si>
    <t>50,58</t>
  </si>
  <si>
    <t>63,89</t>
  </si>
  <si>
    <t>18,06</t>
  </si>
  <si>
    <t>210,91</t>
  </si>
  <si>
    <t>10,5</t>
  </si>
  <si>
    <t>20,81</t>
  </si>
  <si>
    <t>10,9</t>
  </si>
  <si>
    <t>18,15</t>
  </si>
  <si>
    <t>36,34</t>
  </si>
  <si>
    <t>73,02</t>
  </si>
  <si>
    <t>23,51</t>
  </si>
  <si>
    <t>31,03</t>
  </si>
  <si>
    <t>10,14</t>
  </si>
  <si>
    <t>26,68</t>
  </si>
  <si>
    <t>14,32</t>
  </si>
  <si>
    <t>23,83</t>
  </si>
  <si>
    <t>9,67</t>
  </si>
  <si>
    <t>6,5</t>
  </si>
  <si>
    <t>11,65</t>
  </si>
  <si>
    <t>25,18</t>
  </si>
  <si>
    <t>28,79</t>
  </si>
  <si>
    <t>30,41</t>
  </si>
  <si>
    <t>29,06</t>
  </si>
  <si>
    <t>2,18</t>
  </si>
  <si>
    <t>2,99</t>
  </si>
  <si>
    <t>2,96</t>
  </si>
  <si>
    <t>75,4</t>
  </si>
  <si>
    <t>345,68</t>
  </si>
  <si>
    <t>42,68</t>
  </si>
  <si>
    <t>4,12</t>
  </si>
  <si>
    <t>5,33</t>
  </si>
  <si>
    <t>2,65</t>
  </si>
  <si>
    <t>3,91</t>
  </si>
  <si>
    <t>1,19</t>
  </si>
  <si>
    <t>1,17</t>
  </si>
  <si>
    <t>628,34</t>
  </si>
  <si>
    <t>817,96</t>
  </si>
  <si>
    <t>1396,31</t>
  </si>
  <si>
    <t>160,58</t>
  </si>
  <si>
    <t>136,14</t>
  </si>
  <si>
    <t>175,16</t>
  </si>
  <si>
    <t>76,73</t>
  </si>
  <si>
    <t>754,38</t>
  </si>
  <si>
    <t>52,33</t>
  </si>
  <si>
    <t>106,69</t>
  </si>
  <si>
    <t>26,18</t>
  </si>
  <si>
    <t>38,44</t>
  </si>
  <si>
    <t>289,04</t>
  </si>
  <si>
    <t>57,25</t>
  </si>
  <si>
    <t>349,34</t>
  </si>
  <si>
    <t>48,59</t>
  </si>
  <si>
    <t>62,24</t>
  </si>
  <si>
    <t>17,45</t>
  </si>
  <si>
    <t>205,45</t>
  </si>
  <si>
    <t>10,84</t>
  </si>
  <si>
    <t>20,27</t>
  </si>
  <si>
    <t>10,47</t>
  </si>
  <si>
    <t>17,68</t>
  </si>
  <si>
    <t>34,91</t>
  </si>
  <si>
    <t>71,13</t>
  </si>
  <si>
    <t>22,58</t>
  </si>
  <si>
    <t>30,23</t>
  </si>
  <si>
    <t>9,77</t>
  </si>
  <si>
    <t>25,99</t>
  </si>
  <si>
    <t>13,75</t>
  </si>
  <si>
    <t>23,21</t>
  </si>
  <si>
    <t>9,25</t>
  </si>
  <si>
    <t>9,38</t>
  </si>
  <si>
    <t>6,25</t>
  </si>
  <si>
    <t>11,35</t>
  </si>
  <si>
    <t>24,4</t>
  </si>
  <si>
    <t>28,04</t>
  </si>
  <si>
    <t>29,22</t>
  </si>
  <si>
    <t>28,31</t>
  </si>
  <si>
    <t>2,3</t>
  </si>
  <si>
    <t>2,94</t>
  </si>
  <si>
    <t>76,29</t>
  </si>
  <si>
    <t>325,19</t>
  </si>
  <si>
    <t>24,48</t>
  </si>
  <si>
    <t>40,15</t>
  </si>
  <si>
    <t>4,2</t>
  </si>
  <si>
    <t>5,02</t>
  </si>
  <si>
    <t>2,47</t>
  </si>
  <si>
    <t>3,68</t>
  </si>
  <si>
    <t>1,27</t>
  </si>
  <si>
    <t>773,54</t>
  </si>
  <si>
    <t>769,47</t>
  </si>
  <si>
    <t>918,35</t>
  </si>
  <si>
    <t>183,67</t>
  </si>
  <si>
    <t>141,28</t>
  </si>
  <si>
    <t>164,78</t>
  </si>
  <si>
    <t>78,02</t>
  </si>
  <si>
    <t>709,66</t>
  </si>
  <si>
    <t>52,95</t>
  </si>
  <si>
    <t>100,37</t>
  </si>
  <si>
    <t>33,73</t>
  </si>
  <si>
    <t>36,16</t>
  </si>
  <si>
    <t>292,46</t>
  </si>
  <si>
    <t>57,93</t>
  </si>
  <si>
    <t>328,63</t>
  </si>
  <si>
    <t>49,16</t>
  </si>
  <si>
    <t>78,62</t>
  </si>
  <si>
    <t>22,32</t>
  </si>
  <si>
    <t>193,27</t>
  </si>
  <si>
    <t>10,97</t>
  </si>
  <si>
    <t>23,42</t>
  </si>
  <si>
    <t>11,45</t>
  </si>
  <si>
    <t>16,63</t>
  </si>
  <si>
    <t>45,67</t>
  </si>
  <si>
    <t>66,91</t>
  </si>
  <si>
    <t>22,85</t>
  </si>
  <si>
    <t>28,44</t>
  </si>
  <si>
    <t>13,99</t>
  </si>
  <si>
    <t>24,45</t>
  </si>
  <si>
    <t>13,92</t>
  </si>
  <si>
    <t>21,84</t>
  </si>
  <si>
    <t>9,36</t>
  </si>
  <si>
    <t>8,82</t>
  </si>
  <si>
    <t>6,29</t>
  </si>
  <si>
    <t>10,73</t>
  </si>
  <si>
    <t>24,97</t>
  </si>
  <si>
    <t>26,38</t>
  </si>
  <si>
    <t>29,56</t>
  </si>
  <si>
    <t>33,29</t>
  </si>
  <si>
    <t>2,74</t>
  </si>
  <si>
    <t>75,76</t>
  </si>
  <si>
    <t>317,26</t>
  </si>
  <si>
    <t>24,31</t>
  </si>
  <si>
    <t>48,9</t>
  </si>
  <si>
    <t>4,17</t>
  </si>
  <si>
    <t>4,9</t>
  </si>
  <si>
    <t>2,46</t>
  </si>
  <si>
    <t>3,59</t>
  </si>
  <si>
    <t>1,43</t>
  </si>
  <si>
    <t>768,14</t>
  </si>
  <si>
    <t>750,73</t>
  </si>
  <si>
    <t>911,95</t>
  </si>
  <si>
    <t>182,39</t>
  </si>
  <si>
    <t>140,3</t>
  </si>
  <si>
    <t>160,76</t>
  </si>
  <si>
    <t>77,48</t>
  </si>
  <si>
    <t>692,37</t>
  </si>
  <si>
    <t>97,92</t>
  </si>
  <si>
    <t>33,71</t>
  </si>
  <si>
    <t>35,28</t>
  </si>
  <si>
    <t>290,42</t>
  </si>
  <si>
    <t>57,52</t>
  </si>
  <si>
    <t>320,63</t>
  </si>
  <si>
    <t>45,6</t>
  </si>
  <si>
    <t>76,7</t>
  </si>
  <si>
    <t>188,56</t>
  </si>
  <si>
    <t>12,28</t>
  </si>
  <si>
    <t>23,11</t>
  </si>
  <si>
    <t>11,37</t>
  </si>
  <si>
    <t>15,99</t>
  </si>
  <si>
    <t>45,35</t>
  </si>
  <si>
    <t>65,28</t>
  </si>
  <si>
    <t>22,69</t>
  </si>
  <si>
    <t>27,74</t>
  </si>
  <si>
    <t>13,96</t>
  </si>
  <si>
    <t>23,85</t>
  </si>
  <si>
    <t>13,82</t>
  </si>
  <si>
    <t>8,61</t>
  </si>
  <si>
    <t>6,24</t>
  </si>
  <si>
    <t>24,94</t>
  </si>
  <si>
    <t>25,74</t>
  </si>
  <si>
    <t>29,36</t>
  </si>
  <si>
    <t>32,64</t>
  </si>
  <si>
    <t>2,6</t>
  </si>
  <si>
    <t>3,33</t>
  </si>
  <si>
    <t>294,45</t>
  </si>
  <si>
    <t>21,47</t>
  </si>
  <si>
    <t>45,38</t>
  </si>
  <si>
    <t>3,69</t>
  </si>
  <si>
    <t>4,54</t>
  </si>
  <si>
    <t>2,17</t>
  </si>
  <si>
    <t>1,21</t>
  </si>
  <si>
    <t>678,39</t>
  </si>
  <si>
    <t>696,73</t>
  </si>
  <si>
    <t>805,4</t>
  </si>
  <si>
    <t>161,08</t>
  </si>
  <si>
    <t>123,9</t>
  </si>
  <si>
    <t>149,2</t>
  </si>
  <si>
    <t>68,43</t>
  </si>
  <si>
    <t>642,57</t>
  </si>
  <si>
    <t>46,43</t>
  </si>
  <si>
    <t>90,88</t>
  </si>
  <si>
    <t>29,77</t>
  </si>
  <si>
    <t>32,74</t>
  </si>
  <si>
    <t>256,49</t>
  </si>
  <si>
    <t>50,8</t>
  </si>
  <si>
    <t>297,57</t>
  </si>
  <si>
    <t>40,27</t>
  </si>
  <si>
    <t>71,19</t>
  </si>
  <si>
    <t>19,58</t>
  </si>
  <si>
    <t>175,0</t>
  </si>
  <si>
    <t>10,95</t>
  </si>
  <si>
    <t>21,45</t>
  </si>
  <si>
    <t>10,04</t>
  </si>
  <si>
    <t>15,06</t>
  </si>
  <si>
    <t>40,05</t>
  </si>
  <si>
    <t>60,59</t>
  </si>
  <si>
    <t>20,04</t>
  </si>
  <si>
    <t>25,75</t>
  </si>
  <si>
    <t>12,33</t>
  </si>
  <si>
    <t>22,14</t>
  </si>
  <si>
    <t>12,2</t>
  </si>
  <si>
    <t>19,77</t>
  </si>
  <si>
    <t>8,21</t>
  </si>
  <si>
    <t>7,99</t>
  </si>
  <si>
    <t>5,51</t>
  </si>
  <si>
    <t>9,72</t>
  </si>
  <si>
    <t>22,15</t>
  </si>
  <si>
    <t>23,89</t>
  </si>
  <si>
    <t>25,93</t>
  </si>
  <si>
    <t>30,29</t>
  </si>
  <si>
    <t>2,57</t>
  </si>
  <si>
    <t>3,07</t>
  </si>
  <si>
    <t>2,64</t>
  </si>
  <si>
    <t>303,8</t>
  </si>
  <si>
    <t>23,37</t>
  </si>
  <si>
    <t>46,82</t>
  </si>
  <si>
    <t>3,43</t>
  </si>
  <si>
    <t>4,69</t>
  </si>
  <si>
    <t>3,44</t>
  </si>
  <si>
    <t>1,35</t>
  </si>
  <si>
    <t>1,37</t>
  </si>
  <si>
    <t>704,57</t>
  </si>
  <si>
    <t>703,24</t>
  </si>
  <si>
    <t>876,92</t>
  </si>
  <si>
    <t>168,64</t>
  </si>
  <si>
    <t>134,91</t>
  </si>
  <si>
    <t>153,94</t>
  </si>
  <si>
    <t>74,5</t>
  </si>
  <si>
    <t>662,98</t>
  </si>
  <si>
    <t>46,95</t>
  </si>
  <si>
    <t>93,76</t>
  </si>
  <si>
    <t>32,41</t>
  </si>
  <si>
    <t>33,78</t>
  </si>
  <si>
    <t>279,27</t>
  </si>
  <si>
    <t>55,31</t>
  </si>
  <si>
    <t>307,02</t>
  </si>
  <si>
    <t>73,45</t>
  </si>
  <si>
    <t>21,32</t>
  </si>
  <si>
    <t>180,56</t>
  </si>
  <si>
    <t>11,92</t>
  </si>
  <si>
    <t>22,13</t>
  </si>
  <si>
    <t>10,94</t>
  </si>
  <si>
    <t>15,54</t>
  </si>
  <si>
    <t>43,61</t>
  </si>
  <si>
    <t>62,51</t>
  </si>
  <si>
    <t>21,82</t>
  </si>
  <si>
    <t>26,57</t>
  </si>
  <si>
    <t>13,42</t>
  </si>
  <si>
    <t>13,29</t>
  </si>
  <si>
    <t>20,4</t>
  </si>
  <si>
    <t>6,64</t>
  </si>
  <si>
    <t>8,24</t>
  </si>
  <si>
    <t>6,0</t>
  </si>
  <si>
    <t>24,65</t>
  </si>
  <si>
    <t>28,23</t>
  </si>
  <si>
    <t>31,25</t>
  </si>
  <si>
    <t>2,53</t>
  </si>
  <si>
    <t>2,32</t>
  </si>
  <si>
    <t>2,83</t>
  </si>
  <si>
    <t>2,72</t>
  </si>
  <si>
    <t>78,05</t>
  </si>
  <si>
    <t>349,79</t>
  </si>
  <si>
    <t>25,17</t>
  </si>
  <si>
    <t>53,91</t>
  </si>
  <si>
    <t>4,32</t>
  </si>
  <si>
    <t>5,4</t>
  </si>
  <si>
    <t>3,96</t>
  </si>
  <si>
    <t>1,45</t>
  </si>
  <si>
    <t>1,44</t>
  </si>
  <si>
    <t>758,68</t>
  </si>
  <si>
    <t>809,7</t>
  </si>
  <si>
    <t>944,26</t>
  </si>
  <si>
    <t>181,59</t>
  </si>
  <si>
    <t>145,27</t>
  </si>
  <si>
    <t>177,24</t>
  </si>
  <si>
    <t>80,23</t>
  </si>
  <si>
    <t>763,35</t>
  </si>
  <si>
    <t>65,04</t>
  </si>
  <si>
    <t>107,96</t>
  </si>
  <si>
    <t>35,12</t>
  </si>
  <si>
    <t>38,89</t>
  </si>
  <si>
    <t>300,71</t>
  </si>
  <si>
    <t>59,56</t>
  </si>
  <si>
    <t>353,5</t>
  </si>
  <si>
    <t>50,55</t>
  </si>
  <si>
    <t>84,57</t>
  </si>
  <si>
    <t>22,95</t>
  </si>
  <si>
    <t>207,89</t>
  </si>
  <si>
    <t>12,83</t>
  </si>
  <si>
    <t>25,48</t>
  </si>
  <si>
    <t>11,78</t>
  </si>
  <si>
    <t>17,89</t>
  </si>
  <si>
    <t>46,96</t>
  </si>
  <si>
    <t>71,97</t>
  </si>
  <si>
    <t>23,5</t>
  </si>
  <si>
    <t>30,59</t>
  </si>
  <si>
    <t>14,45</t>
  </si>
  <si>
    <t>26,3</t>
  </si>
  <si>
    <t>14,31</t>
  </si>
  <si>
    <t>23,49</t>
  </si>
  <si>
    <t>9,62</t>
  </si>
  <si>
    <t>9,49</t>
  </si>
  <si>
    <t>6,46</t>
  </si>
  <si>
    <t>11,54</t>
  </si>
  <si>
    <t>25,97</t>
  </si>
  <si>
    <t>28,38</t>
  </si>
  <si>
    <t>30,4</t>
  </si>
  <si>
    <t>35,99</t>
  </si>
  <si>
    <t>2,67</t>
  </si>
  <si>
    <t>3,05</t>
  </si>
  <si>
    <t>3,21</t>
  </si>
  <si>
    <t>74,92</t>
  </si>
  <si>
    <t>338,59</t>
  </si>
  <si>
    <t>20,92</t>
  </si>
  <si>
    <t>52,18</t>
  </si>
  <si>
    <t>4,15</t>
  </si>
  <si>
    <t>5,59</t>
  </si>
  <si>
    <t>2,09</t>
  </si>
  <si>
    <t>1,57</t>
  </si>
  <si>
    <t>763,12</t>
  </si>
  <si>
    <t>783,78</t>
  </si>
  <si>
    <t>906,4</t>
  </si>
  <si>
    <t>179,54</t>
  </si>
  <si>
    <t>146,31</t>
  </si>
  <si>
    <t>139,44</t>
  </si>
  <si>
    <t>171,57</t>
  </si>
  <si>
    <t>77,01</t>
  </si>
  <si>
    <t>738,92</t>
  </si>
  <si>
    <t>62,44</t>
  </si>
  <si>
    <t>104,5</t>
  </si>
  <si>
    <t>41,8</t>
  </si>
  <si>
    <t>288,65</t>
  </si>
  <si>
    <t>57,17</t>
  </si>
  <si>
    <t>342,18</t>
  </si>
  <si>
    <t>45,32</t>
  </si>
  <si>
    <t>81,86</t>
  </si>
  <si>
    <t>22,03</t>
  </si>
  <si>
    <t>201,24</t>
  </si>
  <si>
    <t>12,32</t>
  </si>
  <si>
    <t>11,3</t>
  </si>
  <si>
    <t>17,32</t>
  </si>
  <si>
    <t>45,08</t>
  </si>
  <si>
    <t>69,67</t>
  </si>
  <si>
    <t>22,55</t>
  </si>
  <si>
    <t>29,61</t>
  </si>
  <si>
    <t>13,87</t>
  </si>
  <si>
    <t>25,46</t>
  </si>
  <si>
    <t>13,74</t>
  </si>
  <si>
    <t>22,74</t>
  </si>
  <si>
    <t>9,24</t>
  </si>
  <si>
    <t>9,18</t>
  </si>
  <si>
    <t>6,21</t>
  </si>
  <si>
    <t>11,29</t>
  </si>
  <si>
    <t>25,34</t>
  </si>
  <si>
    <t>27,47</t>
  </si>
  <si>
    <t>29,18</t>
  </si>
  <si>
    <t>34,83</t>
  </si>
  <si>
    <t>2,19</t>
  </si>
  <si>
    <t>2,59</t>
  </si>
  <si>
    <t>3,37</t>
  </si>
  <si>
    <t>3,1</t>
  </si>
  <si>
    <t>80,18</t>
  </si>
  <si>
    <t>408,43</t>
  </si>
  <si>
    <t>62,95</t>
  </si>
  <si>
    <t>4,44</t>
  </si>
  <si>
    <t>6,74</t>
  </si>
  <si>
    <t>2,24</t>
  </si>
  <si>
    <t>4,62</t>
  </si>
  <si>
    <t>1,49</t>
  </si>
  <si>
    <t>1,81</t>
  </si>
  <si>
    <t>816,67</t>
  </si>
  <si>
    <t>945,45</t>
  </si>
  <si>
    <t>809,21</t>
  </si>
  <si>
    <t>192,14</t>
  </si>
  <si>
    <t>176,48</t>
  </si>
  <si>
    <t>149,23</t>
  </si>
  <si>
    <t>206,96</t>
  </si>
  <si>
    <t>82,41</t>
  </si>
  <si>
    <t>891,33</t>
  </si>
  <si>
    <t>66,82</t>
  </si>
  <si>
    <t>125,53</t>
  </si>
  <si>
    <t>36,08</t>
  </si>
  <si>
    <t>50,42</t>
  </si>
  <si>
    <t>308,91</t>
  </si>
  <si>
    <t>61,19</t>
  </si>
  <si>
    <t>412,76</t>
  </si>
  <si>
    <t>51,67</t>
  </si>
  <si>
    <t>98,75</t>
  </si>
  <si>
    <t>23,58</t>
  </si>
  <si>
    <t>242,75</t>
  </si>
  <si>
    <t>13,98</t>
  </si>
  <si>
    <t>29,75</t>
  </si>
  <si>
    <t>12,1</t>
  </si>
  <si>
    <t>20,79</t>
  </si>
  <si>
    <t>48,24</t>
  </si>
  <si>
    <t>84,04</t>
  </si>
  <si>
    <t>24,14</t>
  </si>
  <si>
    <t>35,72</t>
  </si>
  <si>
    <t>14,92</t>
  </si>
  <si>
    <t>30,71</t>
  </si>
  <si>
    <t>14,7</t>
  </si>
  <si>
    <t>27,43</t>
  </si>
  <si>
    <t>9,89</t>
  </si>
  <si>
    <t>11,08</t>
  </si>
  <si>
    <t>13,68</t>
  </si>
  <si>
    <t>27,12</t>
  </si>
  <si>
    <t>33,14</t>
  </si>
  <si>
    <t>31,22</t>
  </si>
  <si>
    <t>42,02</t>
  </si>
  <si>
    <t>2,35</t>
  </si>
  <si>
    <t>3,12</t>
  </si>
  <si>
    <t>3,74</t>
  </si>
  <si>
    <t>79,68</t>
  </si>
  <si>
    <t>377,26</t>
  </si>
  <si>
    <t>25,56</t>
  </si>
  <si>
    <t>58,14</t>
  </si>
  <si>
    <t>4,39</t>
  </si>
  <si>
    <t>6,23</t>
  </si>
  <si>
    <t>2,21</t>
  </si>
  <si>
    <t>4,27</t>
  </si>
  <si>
    <t>1,36</t>
  </si>
  <si>
    <t>1,67</t>
  </si>
  <si>
    <t>807,47</t>
  </si>
  <si>
    <t>873,28</t>
  </si>
  <si>
    <t>800,1</t>
  </si>
  <si>
    <t>189,97</t>
  </si>
  <si>
    <t>163,01</t>
  </si>
  <si>
    <t>147,55</t>
  </si>
  <si>
    <t>191,16</t>
  </si>
  <si>
    <t>81,49</t>
  </si>
  <si>
    <t>823,29</t>
  </si>
  <si>
    <t>66,07</t>
  </si>
  <si>
    <t>115,94</t>
  </si>
  <si>
    <t>35,71</t>
  </si>
  <si>
    <t>46,57</t>
  </si>
  <si>
    <t>305,43</t>
  </si>
  <si>
    <t>60,5</t>
  </si>
  <si>
    <t>381,25</t>
  </si>
  <si>
    <t>51,34</t>
  </si>
  <si>
    <t>91,21</t>
  </si>
  <si>
    <t>23,31</t>
  </si>
  <si>
    <t>224,22</t>
  </si>
  <si>
    <t>27,48</t>
  </si>
  <si>
    <t>11,96</t>
  </si>
  <si>
    <t>19,2</t>
  </si>
  <si>
    <t>47,7</t>
  </si>
  <si>
    <t>77,62</t>
  </si>
  <si>
    <t>23,87</t>
  </si>
  <si>
    <t>32,99</t>
  </si>
  <si>
    <t>14,76</t>
  </si>
  <si>
    <t>28,36</t>
  </si>
  <si>
    <t>14,53</t>
  </si>
  <si>
    <t>25,33</t>
  </si>
  <si>
    <t>9,78</t>
  </si>
  <si>
    <t>10,23</t>
  </si>
  <si>
    <t>6,57</t>
  </si>
  <si>
    <t>12,64</t>
  </si>
  <si>
    <t>26,82</t>
  </si>
  <si>
    <t>30,61</t>
  </si>
  <si>
    <t>30,87</t>
  </si>
  <si>
    <t>38,81</t>
  </si>
  <si>
    <t>2,88</t>
  </si>
  <si>
    <t>3,62</t>
  </si>
  <si>
    <t>3,46</t>
  </si>
  <si>
    <t>79,83</t>
  </si>
  <si>
    <t>383,18</t>
  </si>
  <si>
    <t>25,61</t>
  </si>
  <si>
    <t>59,05</t>
  </si>
  <si>
    <t>4,4</t>
  </si>
  <si>
    <t>6,33</t>
  </si>
  <si>
    <t>2,22</t>
  </si>
  <si>
    <t>4,34</t>
  </si>
  <si>
    <t>1,29</t>
  </si>
  <si>
    <t>1,7</t>
  </si>
  <si>
    <t>809,04</t>
  </si>
  <si>
    <t>887,0</t>
  </si>
  <si>
    <t>801,65</t>
  </si>
  <si>
    <t>190,34</t>
  </si>
  <si>
    <t>165,57</t>
  </si>
  <si>
    <t>147,83</t>
  </si>
  <si>
    <t>194,16</t>
  </si>
  <si>
    <t>81,64</t>
  </si>
  <si>
    <t>836,23</t>
  </si>
  <si>
    <t>66,19</t>
  </si>
  <si>
    <t>117,76</t>
  </si>
  <si>
    <t>35,95</t>
  </si>
  <si>
    <t>47,31</t>
  </si>
  <si>
    <t>306,02</t>
  </si>
  <si>
    <t>60,61</t>
  </si>
  <si>
    <t>387,24</t>
  </si>
  <si>
    <t>51,44</t>
  </si>
  <si>
    <t>92,64</t>
  </si>
  <si>
    <t>23,36</t>
  </si>
  <si>
    <t>227,74</t>
  </si>
  <si>
    <t>13,85</t>
  </si>
  <si>
    <t>27,91</t>
  </si>
  <si>
    <t>11,98</t>
  </si>
  <si>
    <t>19,5</t>
  </si>
  <si>
    <t>47,79</t>
  </si>
  <si>
    <t>78,84</t>
  </si>
  <si>
    <t>23,91</t>
  </si>
  <si>
    <t>33,51</t>
  </si>
  <si>
    <t>9,98</t>
  </si>
  <si>
    <t>28,81</t>
  </si>
  <si>
    <t>14,56</t>
  </si>
  <si>
    <t>19,61</t>
  </si>
  <si>
    <t>9,79</t>
  </si>
  <si>
    <t>10,39</t>
  </si>
  <si>
    <t>6,58</t>
  </si>
  <si>
    <t>12,84</t>
  </si>
  <si>
    <t>26,87</t>
  </si>
  <si>
    <t>31,09</t>
  </si>
  <si>
    <t>30,93</t>
  </si>
  <si>
    <t>39,42</t>
  </si>
  <si>
    <t>2,33</t>
  </si>
  <si>
    <t>3,51</t>
  </si>
  <si>
    <t>83,46</t>
  </si>
  <si>
    <t>407,35</t>
  </si>
  <si>
    <t>26,78</t>
  </si>
  <si>
    <t>4,6</t>
  </si>
  <si>
    <t>6,73</t>
  </si>
  <si>
    <t>4,61</t>
  </si>
  <si>
    <t>845,78</t>
  </si>
  <si>
    <t>942,94</t>
  </si>
  <si>
    <t>838,05</t>
  </si>
  <si>
    <t>198,98</t>
  </si>
  <si>
    <t>176,01</t>
  </si>
  <si>
    <t>154,55</t>
  </si>
  <si>
    <t>206,41</t>
  </si>
  <si>
    <t>85,35</t>
  </si>
  <si>
    <t>888,96</t>
  </si>
  <si>
    <t>69,2</t>
  </si>
  <si>
    <t>125,19</t>
  </si>
  <si>
    <t>37,58</t>
  </si>
  <si>
    <t>50,29</t>
  </si>
  <si>
    <t>319,92</t>
  </si>
  <si>
    <t>63,37</t>
  </si>
  <si>
    <t>411,66</t>
  </si>
  <si>
    <t>53,78</t>
  </si>
  <si>
    <t>98,48</t>
  </si>
  <si>
    <t>24,42</t>
  </si>
  <si>
    <t>242,1</t>
  </si>
  <si>
    <t>14,48</t>
  </si>
  <si>
    <t>29,67</t>
  </si>
  <si>
    <t>12,29</t>
  </si>
  <si>
    <t>20,73</t>
  </si>
  <si>
    <t>83,82</t>
  </si>
  <si>
    <t>25,0</t>
  </si>
  <si>
    <t>35,62</t>
  </si>
  <si>
    <t>10,43</t>
  </si>
  <si>
    <t>30,63</t>
  </si>
  <si>
    <t>15,22</t>
  </si>
  <si>
    <t>20,85</t>
  </si>
  <si>
    <t>10,24</t>
  </si>
  <si>
    <t>6,8</t>
  </si>
  <si>
    <t>13,65</t>
  </si>
  <si>
    <t>28,4</t>
  </si>
  <si>
    <t>33,05</t>
  </si>
  <si>
    <t>32,34</t>
  </si>
  <si>
    <t>41,91</t>
  </si>
  <si>
    <t>2,38</t>
  </si>
  <si>
    <t>3,11</t>
  </si>
  <si>
    <t>3,73</t>
  </si>
  <si>
    <t>85,79</t>
  </si>
  <si>
    <t>414,86</t>
  </si>
  <si>
    <t>27,52</t>
  </si>
  <si>
    <t>63,94</t>
  </si>
  <si>
    <t>4,73</t>
  </si>
  <si>
    <t>6,85</t>
  </si>
  <si>
    <t>1,85</t>
  </si>
  <si>
    <t>869,37</t>
  </si>
  <si>
    <t>960,32</t>
  </si>
  <si>
    <t>861,43</t>
  </si>
  <si>
    <t>204,53</t>
  </si>
  <si>
    <t>179,26</t>
  </si>
  <si>
    <t>158,86</t>
  </si>
  <si>
    <t>210,21</t>
  </si>
  <si>
    <t>87,73</t>
  </si>
  <si>
    <t>905,35</t>
  </si>
  <si>
    <t>127,5</t>
  </si>
  <si>
    <t>38,63</t>
  </si>
  <si>
    <t>51,22</t>
  </si>
  <si>
    <t>328,84</t>
  </si>
  <si>
    <t>65,13</t>
  </si>
  <si>
    <t>419,25</t>
  </si>
  <si>
    <t>55,28</t>
  </si>
  <si>
    <t>100,3</t>
  </si>
  <si>
    <t>25,1</t>
  </si>
  <si>
    <t>246,57</t>
  </si>
  <si>
    <t>15,1</t>
  </si>
  <si>
    <t>30,22</t>
  </si>
  <si>
    <t>12,63</t>
  </si>
  <si>
    <t>21,11</t>
  </si>
  <si>
    <t>51,35</t>
  </si>
  <si>
    <t>85,36</t>
  </si>
  <si>
    <t>25,7</t>
  </si>
  <si>
    <t>36,28</t>
  </si>
  <si>
    <t>10,72</t>
  </si>
  <si>
    <t>31,19</t>
  </si>
  <si>
    <t>15,65</t>
  </si>
  <si>
    <t>21,23</t>
  </si>
  <si>
    <t>11,25</t>
  </si>
  <si>
    <t>7,07</t>
  </si>
  <si>
    <t>13,59</t>
  </si>
  <si>
    <t>29,19</t>
  </si>
  <si>
    <t>33,66</t>
  </si>
  <si>
    <t>33,24</t>
  </si>
  <si>
    <t>2,81</t>
  </si>
  <si>
    <t>3,17</t>
  </si>
  <si>
    <t>3,26</t>
  </si>
  <si>
    <t>3,8</t>
  </si>
  <si>
    <t>87,31</t>
  </si>
  <si>
    <t>433,04</t>
  </si>
  <si>
    <t>27,99</t>
  </si>
  <si>
    <t>66,74</t>
  </si>
  <si>
    <t>4,81</t>
  </si>
  <si>
    <t>7,15</t>
  </si>
  <si>
    <t>1,94</t>
  </si>
  <si>
    <t>884,13</t>
  </si>
  <si>
    <t>1002,41</t>
  </si>
  <si>
    <t>876,05</t>
  </si>
  <si>
    <t>208,01</t>
  </si>
  <si>
    <t>187,12</t>
  </si>
  <si>
    <t>161,55</t>
  </si>
  <si>
    <t>219,43</t>
  </si>
  <si>
    <t>89,22</t>
  </si>
  <si>
    <t>945,03</t>
  </si>
  <si>
    <t>72,34</t>
  </si>
  <si>
    <t>133,09</t>
  </si>
  <si>
    <t>39,58</t>
  </si>
  <si>
    <t>41,53</t>
  </si>
  <si>
    <t>334,43</t>
  </si>
  <si>
    <t>66,24</t>
  </si>
  <si>
    <t>437,63</t>
  </si>
  <si>
    <t>56,22</t>
  </si>
  <si>
    <t>104,7</t>
  </si>
  <si>
    <t>25,65</t>
  </si>
  <si>
    <t>257,37</t>
  </si>
  <si>
    <t>15,78</t>
  </si>
  <si>
    <t>31,54</t>
  </si>
  <si>
    <t>12,52</t>
  </si>
  <si>
    <t>22,04</t>
  </si>
  <si>
    <t>52,22</t>
  </si>
  <si>
    <t>89,1</t>
  </si>
  <si>
    <t>26,13</t>
  </si>
  <si>
    <t>37,87</t>
  </si>
  <si>
    <t>10,91</t>
  </si>
  <si>
    <t>32,56</t>
  </si>
  <si>
    <t>15,91</t>
  </si>
  <si>
    <t>22,16</t>
  </si>
  <si>
    <t>10,7</t>
  </si>
  <si>
    <t>11,75</t>
  </si>
  <si>
    <t>29,69</t>
  </si>
  <si>
    <t>35,13</t>
  </si>
  <si>
    <t>33,8</t>
  </si>
  <si>
    <t>44,55</t>
  </si>
  <si>
    <t>3,56</t>
  </si>
  <si>
    <t>4,96</t>
  </si>
  <si>
    <t>87,2</t>
  </si>
  <si>
    <t>438,92</t>
  </si>
  <si>
    <t>27,96</t>
  </si>
  <si>
    <t>67,64</t>
  </si>
  <si>
    <t>4,84</t>
  </si>
  <si>
    <t>4,85</t>
  </si>
  <si>
    <t>4,97</t>
  </si>
  <si>
    <t>1,98</t>
  </si>
  <si>
    <t>2,16</t>
  </si>
  <si>
    <t>883,08</t>
  </si>
  <si>
    <t>1038,61</t>
  </si>
  <si>
    <t>875,01</t>
  </si>
  <si>
    <t>201,71</t>
  </si>
  <si>
    <t>189,66</t>
  </si>
  <si>
    <t>92,79</t>
  </si>
  <si>
    <t>222,41</t>
  </si>
  <si>
    <t>89,56</t>
  </si>
  <si>
    <t>957,87</t>
  </si>
  <si>
    <t>72,25</t>
  </si>
  <si>
    <t>135,47</t>
  </si>
  <si>
    <t>39,53</t>
  </si>
  <si>
    <t>39,65</t>
  </si>
  <si>
    <t>334,03</t>
  </si>
  <si>
    <t>66,16</t>
  </si>
  <si>
    <t>443,58</t>
  </si>
  <si>
    <t>56,15</t>
  </si>
  <si>
    <t>106,12</t>
  </si>
  <si>
    <t>25,62</t>
  </si>
  <si>
    <t>260,87</t>
  </si>
  <si>
    <t>16,06</t>
  </si>
  <si>
    <t>31,97</t>
  </si>
  <si>
    <t>12,51</t>
  </si>
  <si>
    <t>22,34</t>
  </si>
  <si>
    <t>52,16</t>
  </si>
  <si>
    <t>90,31</t>
  </si>
  <si>
    <t>26,1</t>
  </si>
  <si>
    <t>38,38</t>
  </si>
  <si>
    <t>10,89</t>
  </si>
  <si>
    <t>33,0</t>
  </si>
  <si>
    <t>15,89</t>
  </si>
  <si>
    <t>22,47</t>
  </si>
  <si>
    <t>11,91</t>
  </si>
  <si>
    <t>5,36</t>
  </si>
  <si>
    <t>11,33</t>
  </si>
  <si>
    <t>35,61</t>
  </si>
  <si>
    <t>33,76</t>
  </si>
  <si>
    <t>45,16</t>
  </si>
  <si>
    <t>2,42</t>
  </si>
  <si>
    <t>3,61</t>
  </si>
  <si>
    <t>3,63</t>
  </si>
  <si>
    <t>5,03</t>
  </si>
  <si>
    <t>83,16</t>
  </si>
  <si>
    <t>436,63</t>
  </si>
  <si>
    <t>26,66</t>
  </si>
  <si>
    <t>67,29</t>
  </si>
  <si>
    <t>4,59</t>
  </si>
  <si>
    <t>2,27</t>
  </si>
  <si>
    <t>4,94</t>
  </si>
  <si>
    <t>1,89</t>
  </si>
  <si>
    <t>2,37</t>
  </si>
  <si>
    <t>880,46</t>
  </si>
  <si>
    <t>1033,19</t>
  </si>
  <si>
    <t>834,49</t>
  </si>
  <si>
    <t>192,37</t>
  </si>
  <si>
    <t>188,67</t>
  </si>
  <si>
    <t>88,49</t>
  </si>
  <si>
    <t>221,25</t>
  </si>
  <si>
    <t>85,41</t>
  </si>
  <si>
    <t>952,87</t>
  </si>
  <si>
    <t>68,91</t>
  </si>
  <si>
    <t>134,76</t>
  </si>
  <si>
    <t>37,7</t>
  </si>
  <si>
    <t>37,46</t>
  </si>
  <si>
    <t>318,56</t>
  </si>
  <si>
    <t>63,1</t>
  </si>
  <si>
    <t>441,26</t>
  </si>
  <si>
    <t>53,55</t>
  </si>
  <si>
    <t>105,56</t>
  </si>
  <si>
    <t>24,43</t>
  </si>
  <si>
    <t>259,51</t>
  </si>
  <si>
    <t>13,39</t>
  </si>
  <si>
    <t>31,8</t>
  </si>
  <si>
    <t>11,93</t>
  </si>
  <si>
    <t>22,22</t>
  </si>
  <si>
    <t>50,02</t>
  </si>
  <si>
    <t>89,84</t>
  </si>
  <si>
    <t>25,01</t>
  </si>
  <si>
    <t>38,18</t>
  </si>
  <si>
    <t>15,16</t>
  </si>
  <si>
    <t>22,35</t>
  </si>
  <si>
    <t>10,27</t>
  </si>
  <si>
    <t>11,9</t>
  </si>
  <si>
    <t>6,81</t>
  </si>
  <si>
    <t>11,27</t>
  </si>
  <si>
    <t>24,51</t>
  </si>
  <si>
    <t>35,42</t>
  </si>
  <si>
    <t>32,2</t>
  </si>
  <si>
    <t>44,92</t>
  </si>
  <si>
    <t>2,89</t>
  </si>
  <si>
    <t>3,79</t>
  </si>
  <si>
    <t>3,42</t>
  </si>
  <si>
    <t>5,69</t>
  </si>
  <si>
    <t>85,42</t>
  </si>
  <si>
    <t>489,73</t>
  </si>
  <si>
    <t>27,39</t>
  </si>
  <si>
    <t>75,48</t>
  </si>
  <si>
    <t>4,47</t>
  </si>
  <si>
    <t>2,25</t>
  </si>
  <si>
    <t>5,54</t>
  </si>
  <si>
    <t>904,39</t>
  </si>
  <si>
    <t>1158,83</t>
  </si>
  <si>
    <t>857,16</t>
  </si>
  <si>
    <t>191,27</t>
  </si>
  <si>
    <t>211,61</t>
  </si>
  <si>
    <t>90,89</t>
  </si>
  <si>
    <t>248,15</t>
  </si>
  <si>
    <t>1068,75</t>
  </si>
  <si>
    <t>70,78</t>
  </si>
  <si>
    <t>151,15</t>
  </si>
  <si>
    <t>38,73</t>
  </si>
  <si>
    <t>44,06</t>
  </si>
  <si>
    <t>327,22</t>
  </si>
  <si>
    <t>64,81</t>
  </si>
  <si>
    <t>494,92</t>
  </si>
  <si>
    <t>55,01</t>
  </si>
  <si>
    <t>118,4</t>
  </si>
  <si>
    <t>25,09</t>
  </si>
  <si>
    <t>291,07</t>
  </si>
  <si>
    <t>35,67</t>
  </si>
  <si>
    <t>12,25</t>
  </si>
  <si>
    <t>24,92</t>
  </si>
  <si>
    <t>51,37</t>
  </si>
  <si>
    <t>100,77</t>
  </si>
  <si>
    <t>25,69</t>
  </si>
  <si>
    <t>42,83</t>
  </si>
  <si>
    <t>10,67</t>
  </si>
  <si>
    <t>37,01</t>
  </si>
  <si>
    <t>15,57</t>
  </si>
  <si>
    <t>10,55</t>
  </si>
  <si>
    <t>13,35</t>
  </si>
  <si>
    <t>6,99</t>
  </si>
  <si>
    <t>39,73</t>
  </si>
  <si>
    <t>33,08</t>
  </si>
  <si>
    <t>50,38</t>
  </si>
  <si>
    <t>4,25</t>
  </si>
  <si>
    <t>3,89</t>
  </si>
  <si>
    <t>8,55</t>
  </si>
  <si>
    <t>84,91</t>
  </si>
  <si>
    <t>406,97</t>
  </si>
  <si>
    <t>27,22</t>
  </si>
  <si>
    <t>62,72</t>
  </si>
  <si>
    <t>3,9</t>
  </si>
  <si>
    <t>3,86</t>
  </si>
  <si>
    <t>2,04</t>
  </si>
  <si>
    <t>898,95</t>
  </si>
  <si>
    <t>962,98</t>
  </si>
  <si>
    <t>852,01</t>
  </si>
  <si>
    <t>190,12</t>
  </si>
  <si>
    <t>209,34</t>
  </si>
  <si>
    <t>90,35</t>
  </si>
  <si>
    <t>206,21</t>
  </si>
  <si>
    <t>89,09</t>
  </si>
  <si>
    <t>888,13</t>
  </si>
  <si>
    <t>70,35</t>
  </si>
  <si>
    <t>125,61</t>
  </si>
  <si>
    <t>38,69</t>
  </si>
  <si>
    <t>38,23</t>
  </si>
  <si>
    <t>325,25</t>
  </si>
  <si>
    <t>64,42</t>
  </si>
  <si>
    <t>411,28</t>
  </si>
  <si>
    <t>54,68</t>
  </si>
  <si>
    <t>98,39</t>
  </si>
  <si>
    <t>241,88</t>
  </si>
  <si>
    <t>13,36</t>
  </si>
  <si>
    <t>29,64</t>
  </si>
  <si>
    <t>12,18</t>
  </si>
  <si>
    <t>20,71</t>
  </si>
  <si>
    <t>68,7</t>
  </si>
  <si>
    <t>83,74</t>
  </si>
  <si>
    <t>25,53</t>
  </si>
  <si>
    <t>35,59</t>
  </si>
  <si>
    <t>10,61</t>
  </si>
  <si>
    <t>30,75</t>
  </si>
  <si>
    <t>15,48</t>
  </si>
  <si>
    <t>20,83</t>
  </si>
  <si>
    <t>10,49</t>
  </si>
  <si>
    <t>11,1</t>
  </si>
  <si>
    <t>6,95</t>
  </si>
  <si>
    <t>10,51</t>
  </si>
  <si>
    <t>25,14</t>
  </si>
  <si>
    <t>33,18</t>
  </si>
  <si>
    <t>32,88</t>
  </si>
  <si>
    <t>41,87</t>
  </si>
  <si>
    <t>2,95</t>
  </si>
  <si>
    <t>3,16</t>
  </si>
  <si>
    <t>9,55</t>
  </si>
  <si>
    <t>84,2</t>
  </si>
  <si>
    <t>391,54</t>
  </si>
  <si>
    <t>26,99</t>
  </si>
  <si>
    <t>60,34</t>
  </si>
  <si>
    <t>5,97</t>
  </si>
  <si>
    <t>2,06</t>
  </si>
  <si>
    <t>2,15</t>
  </si>
  <si>
    <t>779,0</t>
  </si>
  <si>
    <t>844,83</t>
  </si>
  <si>
    <t>185,79</t>
  </si>
  <si>
    <t>89,59</t>
  </si>
  <si>
    <t>198,4</t>
  </si>
  <si>
    <t>88,34</t>
  </si>
  <si>
    <t>854,47</t>
  </si>
  <si>
    <t>70,11</t>
  </si>
  <si>
    <t>120,85</t>
  </si>
  <si>
    <t>38,35</t>
  </si>
  <si>
    <t>38,92</t>
  </si>
  <si>
    <t>322,51</t>
  </si>
  <si>
    <t>64,31</t>
  </si>
  <si>
    <t>395,69</t>
  </si>
  <si>
    <t>54,21</t>
  </si>
  <si>
    <t>94,66</t>
  </si>
  <si>
    <t>12,39</t>
  </si>
  <si>
    <t>232,71</t>
  </si>
  <si>
    <t>13,24</t>
  </si>
  <si>
    <t>28,52</t>
  </si>
  <si>
    <t>12,46</t>
  </si>
  <si>
    <t>19,93</t>
  </si>
  <si>
    <t>68,12</t>
  </si>
  <si>
    <t>80,56</t>
  </si>
  <si>
    <t>25,32</t>
  </si>
  <si>
    <t>36,69</t>
  </si>
  <si>
    <t>29,59</t>
  </si>
  <si>
    <t>15,35</t>
  </si>
  <si>
    <t>9,74</t>
  </si>
  <si>
    <t>20,14</t>
  </si>
  <si>
    <t>6,89</t>
  </si>
  <si>
    <t>10,11</t>
  </si>
  <si>
    <t>25,2</t>
  </si>
  <si>
    <t>32,09</t>
  </si>
  <si>
    <t>32,6</t>
  </si>
  <si>
    <t>40,28</t>
  </si>
  <si>
    <t>3,04</t>
  </si>
  <si>
    <t>81,41</t>
  </si>
  <si>
    <t>406,4</t>
  </si>
  <si>
    <t>62,63</t>
  </si>
  <si>
    <t>4,82</t>
  </si>
  <si>
    <t>6,71</t>
  </si>
  <si>
    <t>2,13</t>
  </si>
  <si>
    <t>6,2</t>
  </si>
  <si>
    <t>2,07</t>
  </si>
  <si>
    <t>2,26</t>
  </si>
  <si>
    <t>753,27</t>
  </si>
  <si>
    <t>816,93</t>
  </si>
  <si>
    <t>199,58</t>
  </si>
  <si>
    <t>232,05</t>
  </si>
  <si>
    <t>86,63</t>
  </si>
  <si>
    <t>886,9</t>
  </si>
  <si>
    <t>67,79</t>
  </si>
  <si>
    <t>125,43</t>
  </si>
  <si>
    <t>37,08</t>
  </si>
  <si>
    <t>50,17</t>
  </si>
  <si>
    <t>311,86</t>
  </si>
  <si>
    <t>62,18</t>
  </si>
  <si>
    <t>410,71</t>
  </si>
  <si>
    <t>52,42</t>
  </si>
  <si>
    <t>101,92</t>
  </si>
  <si>
    <t>13,03</t>
  </si>
  <si>
    <t>241,54</t>
  </si>
  <si>
    <t>13,11</t>
  </si>
  <si>
    <t>29,6</t>
  </si>
  <si>
    <t>12,05</t>
  </si>
  <si>
    <t>20,68</t>
  </si>
  <si>
    <t>65,87</t>
  </si>
  <si>
    <t>83,62</t>
  </si>
  <si>
    <t>38,09</t>
  </si>
  <si>
    <t>10,17</t>
  </si>
  <si>
    <t>14,84</t>
  </si>
  <si>
    <t>20,8</t>
  </si>
  <si>
    <t>9,91</t>
  </si>
  <si>
    <t>20,91</t>
  </si>
  <si>
    <t>6,67</t>
  </si>
  <si>
    <t>22,97</t>
  </si>
  <si>
    <t>33,3</t>
  </si>
  <si>
    <t>31,52</t>
  </si>
  <si>
    <t>41,81</t>
  </si>
  <si>
    <t>2,82</t>
  </si>
  <si>
    <t>9,57</t>
  </si>
  <si>
    <t>81,27</t>
  </si>
  <si>
    <t>360,04</t>
  </si>
  <si>
    <t>26,06</t>
  </si>
  <si>
    <t>55,49</t>
  </si>
  <si>
    <t>5,01</t>
  </si>
  <si>
    <t>4,78</t>
  </si>
  <si>
    <t>2,12</t>
  </si>
  <si>
    <t>5,49</t>
  </si>
  <si>
    <t>2,14</t>
  </si>
  <si>
    <t>2,0</t>
  </si>
  <si>
    <t>935,24</t>
  </si>
  <si>
    <t>815,5</t>
  </si>
  <si>
    <t>199,23</t>
  </si>
  <si>
    <t>205,58</t>
  </si>
  <si>
    <t>86,47</t>
  </si>
  <si>
    <t>185,2</t>
  </si>
  <si>
    <t>85,27</t>
  </si>
  <si>
    <t>785,71</t>
  </si>
  <si>
    <t>72,56</t>
  </si>
  <si>
    <t>111,12</t>
  </si>
  <si>
    <t>37,03</t>
  </si>
  <si>
    <t>35,37</t>
  </si>
  <si>
    <t>311,31</t>
  </si>
  <si>
    <t>62,07</t>
  </si>
  <si>
    <t>363,85</t>
  </si>
  <si>
    <t>90,3</t>
  </si>
  <si>
    <t>13,01</t>
  </si>
  <si>
    <t>213,98</t>
  </si>
  <si>
    <t>13,16</t>
  </si>
  <si>
    <t>26,22</t>
  </si>
  <si>
    <t>13,08</t>
  </si>
  <si>
    <t>18,32</t>
  </si>
  <si>
    <t>65,76</t>
  </si>
  <si>
    <t>74,08</t>
  </si>
  <si>
    <t>24,44</t>
  </si>
  <si>
    <t>34,78</t>
  </si>
  <si>
    <t>11,28</t>
  </si>
  <si>
    <t>27,21</t>
  </si>
  <si>
    <t>14,81</t>
  </si>
  <si>
    <t>18,43</t>
  </si>
  <si>
    <t>18,52</t>
  </si>
  <si>
    <t>6,65</t>
  </si>
  <si>
    <t>24,29</t>
  </si>
  <si>
    <t>29,5</t>
  </si>
  <si>
    <t>31,47</t>
  </si>
  <si>
    <t>37,04</t>
  </si>
  <si>
    <t>3,13</t>
  </si>
  <si>
    <t>8,52</t>
  </si>
  <si>
    <t>82,04</t>
  </si>
  <si>
    <t>381,05</t>
  </si>
  <si>
    <t>58,73</t>
  </si>
  <si>
    <t>5,06</t>
  </si>
  <si>
    <t>4,66</t>
  </si>
  <si>
    <t>5,81</t>
  </si>
  <si>
    <t>2,23</t>
  </si>
  <si>
    <t>1,69</t>
  </si>
  <si>
    <t>948,85</t>
  </si>
  <si>
    <t>823,22</t>
  </si>
  <si>
    <t>201,12</t>
  </si>
  <si>
    <t>217,58</t>
  </si>
  <si>
    <t>87,29</t>
  </si>
  <si>
    <t>196,02</t>
  </si>
  <si>
    <t>86,08</t>
  </si>
  <si>
    <t>831,58</t>
  </si>
  <si>
    <t>73,25</t>
  </si>
  <si>
    <t>117,61</t>
  </si>
  <si>
    <t>37,38</t>
  </si>
  <si>
    <t>47,04</t>
  </si>
  <si>
    <t>314,26</t>
  </si>
  <si>
    <t>62,66</t>
  </si>
  <si>
    <t>385,09</t>
  </si>
  <si>
    <t>52,83</t>
  </si>
  <si>
    <t>95,57</t>
  </si>
  <si>
    <t>13,21</t>
  </si>
  <si>
    <t>226,48</t>
  </si>
  <si>
    <t>13,28</t>
  </si>
  <si>
    <t>27,76</t>
  </si>
  <si>
    <t>19,39</t>
  </si>
  <si>
    <t>66,38</t>
  </si>
  <si>
    <t>78,41</t>
  </si>
  <si>
    <t>24,67</t>
  </si>
  <si>
    <t>36,81</t>
  </si>
  <si>
    <t>11,38</t>
  </si>
  <si>
    <t>15,6</t>
  </si>
  <si>
    <t>14,95</t>
  </si>
  <si>
    <t>19,6</t>
  </si>
  <si>
    <t>6,72</t>
  </si>
  <si>
    <t>24,52</t>
  </si>
  <si>
    <t>31,23</t>
  </si>
  <si>
    <t>31,77</t>
  </si>
  <si>
    <t>39,2</t>
  </si>
  <si>
    <t>2,85</t>
  </si>
  <si>
    <t>9,02</t>
  </si>
  <si>
    <t>80,27</t>
  </si>
  <si>
    <t>377,96</t>
  </si>
  <si>
    <t>58,25</t>
  </si>
  <si>
    <t>4,95</t>
  </si>
  <si>
    <t>4,74</t>
  </si>
  <si>
    <t>5,76</t>
  </si>
  <si>
    <t>1,68</t>
  </si>
  <si>
    <t>928,41</t>
  </si>
  <si>
    <t>805,49</t>
  </si>
  <si>
    <t>196,79</t>
  </si>
  <si>
    <t>215,81</t>
  </si>
  <si>
    <t>194,42</t>
  </si>
  <si>
    <t>84,23</t>
  </si>
  <si>
    <t>824,83</t>
  </si>
  <si>
    <t>71,67</t>
  </si>
  <si>
    <t>116,65</t>
  </si>
  <si>
    <t>36,58</t>
  </si>
  <si>
    <t>46,66</t>
  </si>
  <si>
    <t>307,49</t>
  </si>
  <si>
    <t>61,31</t>
  </si>
  <si>
    <t>381,97</t>
  </si>
  <si>
    <t>51,69</t>
  </si>
  <si>
    <t>94,79</t>
  </si>
  <si>
    <t>12,92</t>
  </si>
  <si>
    <t>224,64</t>
  </si>
  <si>
    <t>13,0</t>
  </si>
  <si>
    <t>27,53</t>
  </si>
  <si>
    <t>19,24</t>
  </si>
  <si>
    <t>64,95</t>
  </si>
  <si>
    <t>77,77</t>
  </si>
  <si>
    <t>36,51</t>
  </si>
  <si>
    <t>11,14</t>
  </si>
  <si>
    <t>14,63</t>
  </si>
  <si>
    <t>19,35</t>
  </si>
  <si>
    <t>9,92</t>
  </si>
  <si>
    <t>19,44</t>
  </si>
  <si>
    <t>9,76</t>
  </si>
  <si>
    <t>30,97</t>
  </si>
  <si>
    <t>31,08</t>
  </si>
  <si>
    <t>38,88</t>
  </si>
  <si>
    <t>3,3</t>
  </si>
  <si>
    <t>4,16</t>
  </si>
  <si>
    <t>74,41</t>
  </si>
  <si>
    <t>389,38</t>
  </si>
  <si>
    <t>60,01</t>
  </si>
  <si>
    <t>4,65</t>
  </si>
  <si>
    <t>1,96</t>
  </si>
  <si>
    <t>2,31</t>
  </si>
  <si>
    <t>998,25</t>
  </si>
  <si>
    <t>746,62</t>
  </si>
  <si>
    <t>182,4</t>
  </si>
  <si>
    <t>79,17</t>
  </si>
  <si>
    <t>200,3</t>
  </si>
  <si>
    <t>78,07</t>
  </si>
  <si>
    <t>849,76</t>
  </si>
  <si>
    <t>31,63</t>
  </si>
  <si>
    <t>120,18</t>
  </si>
  <si>
    <t>48,07</t>
  </si>
  <si>
    <t>285,02</t>
  </si>
  <si>
    <t>56,83</t>
  </si>
  <si>
    <t>393,51</t>
  </si>
  <si>
    <t>47,91</t>
  </si>
  <si>
    <t>97,66</t>
  </si>
  <si>
    <t>231,43</t>
  </si>
  <si>
    <t>12,53</t>
  </si>
  <si>
    <t>12,65</t>
  </si>
  <si>
    <t>19,82</t>
  </si>
  <si>
    <t>60,2</t>
  </si>
  <si>
    <t>80,12</t>
  </si>
  <si>
    <t>22,37</t>
  </si>
  <si>
    <t>37,62</t>
  </si>
  <si>
    <t>10,33</t>
  </si>
  <si>
    <t>15,94</t>
  </si>
  <si>
    <t>13,56</t>
  </si>
  <si>
    <t>20,03</t>
  </si>
  <si>
    <t>6,13</t>
  </si>
  <si>
    <t>10,05</t>
  </si>
  <si>
    <t>20,89</t>
  </si>
  <si>
    <t>31,91</t>
  </si>
  <si>
    <t>40,06</t>
  </si>
  <si>
    <t>2,58</t>
  </si>
  <si>
    <t>5,61</t>
  </si>
  <si>
    <t>74,2</t>
  </si>
  <si>
    <t>386,07</t>
  </si>
  <si>
    <t>23,79</t>
  </si>
  <si>
    <t>59,5</t>
  </si>
  <si>
    <t>4,64</t>
  </si>
  <si>
    <t>5,92</t>
  </si>
  <si>
    <t>995,45</t>
  </si>
  <si>
    <t>744,52</t>
  </si>
  <si>
    <t>181,89</t>
  </si>
  <si>
    <t>78,95</t>
  </si>
  <si>
    <t>198,59</t>
  </si>
  <si>
    <t>78,23</t>
  </si>
  <si>
    <t>842,52</t>
  </si>
  <si>
    <t>66,25</t>
  </si>
  <si>
    <t>119,16</t>
  </si>
  <si>
    <t>34,15</t>
  </si>
  <si>
    <t>47,66</t>
  </si>
  <si>
    <t>284,22</t>
  </si>
  <si>
    <t>56,67</t>
  </si>
  <si>
    <t>390,16</t>
  </si>
  <si>
    <t>47,78</t>
  </si>
  <si>
    <t>96,82</t>
  </si>
  <si>
    <t>21,8</t>
  </si>
  <si>
    <t>229,46</t>
  </si>
  <si>
    <t>28,12</t>
  </si>
  <si>
    <t>12,61</t>
  </si>
  <si>
    <t>19,65</t>
  </si>
  <si>
    <t>60,04</t>
  </si>
  <si>
    <t>79,44</t>
  </si>
  <si>
    <t>22,31</t>
  </si>
  <si>
    <t>37,3</t>
  </si>
  <si>
    <t>10,3</t>
  </si>
  <si>
    <t>15,81</t>
  </si>
  <si>
    <t>13,52</t>
  </si>
  <si>
    <t>19,76</t>
  </si>
  <si>
    <t>9,27</t>
  </si>
  <si>
    <t>19,86</t>
  </si>
  <si>
    <t>6,11</t>
  </si>
  <si>
    <t>20,84</t>
  </si>
  <si>
    <t>31,64</t>
  </si>
  <si>
    <t>28,73</t>
  </si>
  <si>
    <t>39,72</t>
  </si>
  <si>
    <t>2,01</t>
  </si>
  <si>
    <t>5,63</t>
  </si>
  <si>
    <t>4,04</t>
  </si>
  <si>
    <t>74,23</t>
  </si>
  <si>
    <t>385,22</t>
  </si>
  <si>
    <t>23,8</t>
  </si>
  <si>
    <t>59,37</t>
  </si>
  <si>
    <t>4,53</t>
  </si>
  <si>
    <t>5,91</t>
  </si>
  <si>
    <t>995,8</t>
  </si>
  <si>
    <t>744,79</t>
  </si>
  <si>
    <t>181,96</t>
  </si>
  <si>
    <t>78,98</t>
  </si>
  <si>
    <t>198,16</t>
  </si>
  <si>
    <t>78,26</t>
  </si>
  <si>
    <t>840,68</t>
  </si>
  <si>
    <t>66,27</t>
  </si>
  <si>
    <t>118,9</t>
  </si>
  <si>
    <t>34,16</t>
  </si>
  <si>
    <t>47,56</t>
  </si>
  <si>
    <t>284,32</t>
  </si>
  <si>
    <t>56,69</t>
  </si>
  <si>
    <t>389,31</t>
  </si>
  <si>
    <t>96,61</t>
  </si>
  <si>
    <t>28,74</t>
  </si>
  <si>
    <t>39,63</t>
  </si>
  <si>
    <t>4,03</t>
  </si>
  <si>
    <t>60,06</t>
  </si>
  <si>
    <t>79,26</t>
  </si>
  <si>
    <t>37,21</t>
  </si>
  <si>
    <t>15,77</t>
  </si>
  <si>
    <t>13,53</t>
  </si>
  <si>
    <t>19,72</t>
  </si>
  <si>
    <t>31,57</t>
  </si>
  <si>
    <t>23,82</t>
  </si>
  <si>
    <t>59,54</t>
  </si>
  <si>
    <t>4,55</t>
  </si>
  <si>
    <t>996,85</t>
  </si>
  <si>
    <t>745,57</t>
  </si>
  <si>
    <t>182,15</t>
  </si>
  <si>
    <t>79,06</t>
  </si>
  <si>
    <t>198,73</t>
  </si>
  <si>
    <t>78,34</t>
  </si>
  <si>
    <t>843,11</t>
  </si>
  <si>
    <t>66,34</t>
  </si>
  <si>
    <t>119,24</t>
  </si>
  <si>
    <t>34,2</t>
  </si>
  <si>
    <t>284,62</t>
  </si>
  <si>
    <t>56,75</t>
  </si>
  <si>
    <t>390,43</t>
  </si>
  <si>
    <t>47,85</t>
  </si>
  <si>
    <t>96,89</t>
  </si>
  <si>
    <t>28,77</t>
  </si>
  <si>
    <t>39,75</t>
  </si>
  <si>
    <t>5,67</t>
  </si>
  <si>
    <t>60,12</t>
  </si>
  <si>
    <t>79,49</t>
  </si>
  <si>
    <t>37,32</t>
  </si>
  <si>
    <t>10,31</t>
  </si>
  <si>
    <t>15,82</t>
  </si>
  <si>
    <t>13,54</t>
  </si>
  <si>
    <t>19,87</t>
  </si>
  <si>
    <t>6,12</t>
  </si>
  <si>
    <t>31,66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</si>
</sst>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%"/>
    <numFmt numFmtId="165" formatCode="#,##0.00%"/>
    <numFmt numFmtId="166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2">
    <xf numFmtId="0" fontId="0" fillId="0" borderId="4"/>
    <xf numFmtId="9" fontId="3" fillId="0" borderId="4"/>
  </cellStyleXfs>
  <cellXfs count="56">
    <xf numFmtId="0" fontId="0" fillId="0" borderId="0" xfId="0" applyBorder="1"/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" fillId="0" borderId="2" xfId="0" applyNumberFormat="1" applyFont="1" applyBorder="1" applyAlignment="1">
      <alignment horizontal="right"/>
    </xf>
    <xf numFmtId="165" fontId="1" fillId="0" borderId="3" xfId="0" applyNumberFormat="1" applyFont="1" applyBorder="1" applyAlignment="1">
      <alignment horizontal="right"/>
    </xf>
    <xf numFmtId="165" fontId="1" fillId="0" borderId="6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left"/>
    </xf>
    <xf numFmtId="166" fontId="1" fillId="0" borderId="2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left"/>
    </xf>
    <xf numFmtId="166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right"/>
    </xf>
    <xf numFmtId="166" fontId="2" fillId="0" borderId="2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left" vertical="center"/>
    </xf>
    <xf numFmtId="166" fontId="1" fillId="0" borderId="2" xfId="0" applyNumberFormat="1" applyFont="1" applyBorder="1" applyAlignment="1">
      <alignment horizontal="left" vertical="center"/>
    </xf>
    <xf numFmtId="10" fontId="2" fillId="0" borderId="2" xfId="0" applyNumberFormat="1" applyFont="1" applyBorder="1" applyAlignment="1">
      <alignment horizontal="center"/>
    </xf>
    <xf numFmtId="10" fontId="2" fillId="0" borderId="2" xfId="0" applyNumberFormat="1" applyFont="1" applyBorder="1" applyAlignment="1">
      <alignment horizontal="right"/>
    </xf>
    <xf numFmtId="10" fontId="1" fillId="0" borderId="2" xfId="0" applyNumberFormat="1" applyFont="1" applyBorder="1" applyAlignment="1">
      <alignment horizontal="left" vertical="center"/>
    </xf>
    <xf numFmtId="10" fontId="1" fillId="0" borderId="2" xfId="0" applyNumberFormat="1" applyFont="1" applyBorder="1" applyAlignment="1">
      <alignment horizontal="right"/>
    </xf>
    <xf numFmtId="10" fontId="0" fillId="0" borderId="0" xfId="0" applyNumberFormat="1" applyBorder="1" applyAlignment="1">
      <alignment horizontal="right"/>
    </xf>
    <xf numFmtId="166" fontId="1" fillId="2" borderId="1" xfId="0" applyNumberFormat="1" applyFont="1" applyFill="1" applyBorder="1" applyAlignment="1">
      <alignment horizontal="left"/>
    </xf>
    <xf numFmtId="49" fontId="1" fillId="0" borderId="2" xfId="0" applyNumberFormat="1" applyFont="1" applyBorder="1" applyAlignment="1">
      <alignment horizontal="center"/>
    </xf>
    <xf numFmtId="49" fontId="1" fillId="0" borderId="4" xfId="0" applyNumberFormat="1" applyFont="1" applyAlignment="1">
      <alignment horizontal="center"/>
    </xf>
    <xf numFmtId="0" fontId="0" fillId="0" borderId="4" xfId="0"/>
    <xf numFmtId="166" fontId="1" fillId="0" borderId="7" xfId="0" applyNumberFormat="1" applyFont="1" applyBorder="1" applyAlignment="1">
      <alignment horizontal="left"/>
    </xf>
    <xf numFmtId="166" fontId="1" fillId="0" borderId="8" xfId="0" applyNumberFormat="1" applyFont="1" applyBorder="1" applyAlignment="1">
      <alignment horizontal="right"/>
    </xf>
    <xf numFmtId="10" fontId="1" fillId="0" borderId="8" xfId="0" applyNumberFormat="1" applyFont="1" applyBorder="1" applyAlignment="1">
      <alignment horizontal="right"/>
    </xf>
    <xf numFmtId="166" fontId="1" fillId="0" borderId="9" xfId="0" applyNumberFormat="1" applyFont="1" applyBorder="1" applyAlignment="1">
      <alignment horizontal="left"/>
    </xf>
    <xf numFmtId="166" fontId="1" fillId="0" borderId="10" xfId="0" applyNumberFormat="1" applyFont="1" applyBorder="1" applyAlignment="1">
      <alignment horizontal="right"/>
    </xf>
    <xf numFmtId="10" fontId="1" fillId="0" borderId="10" xfId="0" applyNumberFormat="1" applyFont="1" applyBorder="1" applyAlignment="1">
      <alignment horizontal="right"/>
    </xf>
    <xf numFmtId="10" fontId="1" fillId="0" borderId="8" xfId="1" applyNumberFormat="1" applyFont="1" applyBorder="1" applyAlignment="1">
      <alignment horizontal="right"/>
    </xf>
    <xf numFmtId="10" fontId="1" fillId="0" borderId="2" xfId="1" applyNumberFormat="1" applyFont="1" applyBorder="1" applyAlignment="1">
      <alignment horizontal="right"/>
    </xf>
    <xf numFmtId="165" fontId="1" fillId="0" borderId="8" xfId="0" applyNumberFormat="1" applyFont="1" applyBorder="1" applyAlignment="1">
      <alignment horizontal="right"/>
    </xf>
    <xf numFmtId="165" fontId="1" fillId="0" borderId="11" xfId="0" applyNumberFormat="1" applyFont="1" applyBorder="1" applyAlignment="1">
      <alignment horizontal="right"/>
    </xf>
    <xf numFmtId="165" fontId="1" fillId="0" borderId="12" xfId="0" applyNumberFormat="1" applyFont="1" applyBorder="1" applyAlignment="1">
      <alignment horizontal="right"/>
    </xf>
    <xf numFmtId="165" fontId="1" fillId="0" borderId="10" xfId="0" applyNumberFormat="1" applyFont="1" applyBorder="1" applyAlignment="1">
      <alignment horizontal="right"/>
    </xf>
    <xf numFmtId="165" fontId="1" fillId="0" borderId="13" xfId="0" applyNumberFormat="1" applyFont="1" applyBorder="1" applyAlignment="1">
      <alignment horizontal="right"/>
    </xf>
    <xf numFmtId="165" fontId="1" fillId="0" borderId="14" xfId="0" applyNumberFormat="1" applyFont="1" applyBorder="1" applyAlignment="1">
      <alignment horizontal="right"/>
    </xf>
    <xf numFmtId="166" fontId="1" fillId="2" borderId="2" xfId="0" applyNumberFormat="1" applyFont="1" applyFill="1" applyBorder="1" applyAlignment="1">
      <alignment horizontal="right"/>
    </xf>
    <xf numFmtId="166" fontId="1" fillId="2" borderId="9" xfId="0" applyNumberFormat="1" applyFont="1" applyFill="1" applyBorder="1" applyAlignment="1">
      <alignment horizontal="left"/>
    </xf>
    <xf numFmtId="165" fontId="1" fillId="0" borderId="15" xfId="0" applyNumberFormat="1" applyFont="1" applyBorder="1" applyAlignment="1">
      <alignment horizontal="right"/>
    </xf>
    <xf numFmtId="165" fontId="1" fillId="0" borderId="16" xfId="0" applyNumberFormat="1" applyFont="1" applyBorder="1" applyAlignment="1">
      <alignment horizontal="right"/>
    </xf>
    <xf numFmtId="165" fontId="1" fillId="0" borderId="17" xfId="0" applyNumberFormat="1" applyFont="1" applyBorder="1" applyAlignment="1">
      <alignment horizontal="right"/>
    </xf>
    <xf numFmtId="10" fontId="1" fillId="0" borderId="18" xfId="0" applyNumberFormat="1" applyFont="1" applyBorder="1" applyAlignment="1">
      <alignment horizontal="right"/>
    </xf>
    <xf numFmtId="10" fontId="1" fillId="0" borderId="15" xfId="1" applyNumberFormat="1" applyFont="1" applyBorder="1" applyAlignment="1">
      <alignment horizontal="right"/>
    </xf>
    <xf numFmtId="165" fontId="1" fillId="0" borderId="18" xfId="0" applyNumberFormat="1" applyFont="1" applyBorder="1" applyAlignment="1">
      <alignment horizontal="right"/>
    </xf>
    <xf numFmtId="165" fontId="1" fillId="0" borderId="19" xfId="0" applyNumberFormat="1" applyFont="1" applyBorder="1" applyAlignment="1">
      <alignment horizontal="right"/>
    </xf>
    <xf numFmtId="165" fontId="1" fillId="0" borderId="20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0" fillId="0" borderId="5" xfId="0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166" fontId="2" fillId="0" borderId="2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7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left" vertical="bottom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</dxf>
    <dxf>
      <numFmt numFmtId="166" formatCode="_-[$$-409]* #,##0.00_ ;_-[$$-409]* \-#,##0.00\ ;_-[$$-409]* &quot;-&quot;??_ ;_-@_ "/>
      <alignment horizontal="left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left" vertical="bottom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4" displayName="Table224" ref="A3:D31" totalsRowShown="0">
  <autoFilter ref="A3:D31" xr:uid="{00000000-0009-0000-0100-000001000000}"/>
  <tableColumns count="4">
    <tableColumn id="1" xr3:uid="{00000000-0010-0000-0000-000001000000}" name="Cosmetics" dataDxfId="6"/>
    <tableColumn id="2" xr3:uid="{00000000-0010-0000-0000-000002000000}" name="EPD"/>
    <tableColumn id="3" xr3:uid="{00000000-0010-0000-0000-000003000000}" name="GPD"/>
    <tableColumn id="4" xr3:uid="{00000000-0010-0000-0000-000004000000}" name="P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256" displayName="Table2256" ref="A3:D31" totalsRowShown="0" headerRowDxfId="5" dataDxfId="4">
  <autoFilter ref="A3:D31" xr:uid="{00000000-0009-0000-0100-000002000000}"/>
  <tableColumns count="4">
    <tableColumn id="1" xr3:uid="{00000000-0010-0000-0100-000001000000}" name="Cosmetics" dataDxfId="3"/>
    <tableColumn id="2" xr3:uid="{00000000-0010-0000-0100-000002000000}" name="ETH" dataDxfId="2"/>
    <tableColumn id="3" xr3:uid="{00000000-0010-0000-0100-000003000000}" name="GODS" dataDxfId="1"/>
    <tableColumn id="4" xr3:uid="{00000000-0010-0000-0100-000004000000}" name="P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31"/>
  <sheetViews>
    <sheetView tabSelected="1" workbookViewId="0">
      <selection activeCell="J13" sqref="J13"/>
    </sheetView>
  </sheetViews>
  <sheetFormatPr defaultColWidth="8.85546875" defaultRowHeight="15" x14ac:dyDescent="0.25"/>
  <cols>
    <col min="1" max="1" width="36.5703125" style="10" bestFit="1" customWidth="1"/>
    <col min="2" max="2" width="10" style="3" bestFit="1" customWidth="1"/>
    <col min="3" max="4" width="15.28515625" style="3" bestFit="1" customWidth="1"/>
  </cols>
  <sheetData>
    <row r="1" spans="1:4" ht="18.75" customHeight="1" x14ac:dyDescent="0.25">
      <c r="A1" s="54" t="s">
        <v>0</v>
      </c>
      <c r="B1" s="53"/>
      <c r="C1" s="24" t="s">
        <v>1</v>
      </c>
      <c r="D1" s="25" t="s">
        <v>2</v>
      </c>
    </row>
    <row r="2" spans="1:4" ht="18.75" customHeight="1" x14ac:dyDescent="0.25">
      <c r="A2" s="4"/>
      <c r="B2" s="51"/>
      <c r="C2" s="52"/>
      <c r="D2" s="53"/>
    </row>
    <row r="3" spans="1:4" ht="18.75" customHeight="1" x14ac:dyDescent="0.25">
      <c r="A3" s="16" t="s">
        <v>3</v>
      </c>
      <c r="B3" s="1" t="s">
        <v>4</v>
      </c>
      <c r="C3" s="5" t="s">
        <v>5</v>
      </c>
      <c r="D3" s="6" t="s">
        <v>6</v>
      </c>
    </row>
    <row r="4" spans="1:4" ht="18.75" customHeight="1" x14ac:dyDescent="0.25">
      <c r="A4" s="12" t="s">
        <v>7</v>
      </c>
      <c r="B4" s="7">
        <f t="shared" ref="B4:B31" ca="1" si="0">IFERROR(IF(INDIRECT("'" &amp; $C$1 &amp; "'!B" &amp; ROW()) = 0, "", (INDIRECT("'" &amp; $D$1 &amp; "'!B" &amp; ROW()) - INDIRECT("'" &amp; $C$1 &amp; "'!B" &amp; ROW())) / INDIRECT("'" &amp; $C$1 &amp; "'!B" &amp; ROW())),"")</f>
        <v>-1.4446890478811382E-2</v>
      </c>
      <c r="C4" s="8">
        <f t="shared" ref="C4:C10" ca="1" si="1">IFERROR(IF(INDIRECT("'" &amp; $C$1 &amp; "'!C" &amp; ROW()) = 0, "", (INDIRECT("'" &amp; $D$1 &amp; "'!C" &amp; ROW()) - INDIRECT("'" &amp; $C$1 &amp; "'!C" &amp; ROW())) / INDIRECT("'" &amp; $C$1 &amp; "'!C" &amp; ROW())),"")</f>
        <v>-3.8076283076119988E-2</v>
      </c>
      <c r="D4" s="9">
        <f t="shared" ref="D4:D31" ca="1" si="2">IFERROR(INDIRECT("'" &amp; $D$1 &amp; "'!D" &amp; ROW()) - INDIRECT("'" &amp; $C$1 &amp; "'!D" &amp; ROW()), "")</f>
        <v>5.8251958957071803E-3</v>
      </c>
    </row>
    <row r="5" spans="1:4" ht="18.75" customHeight="1" x14ac:dyDescent="0.25">
      <c r="A5" s="12" t="s">
        <v>8</v>
      </c>
      <c r="B5" s="7">
        <f t="shared" ca="1" si="0"/>
        <v>-1.903007980356039E-2</v>
      </c>
      <c r="C5" s="8">
        <f t="shared" ca="1" si="1"/>
        <v>-3.789964005928434E-2</v>
      </c>
      <c r="D5" s="9">
        <f t="shared" ca="1" si="2"/>
        <v>6.7646376885066584E-3</v>
      </c>
    </row>
    <row r="6" spans="1:4" ht="35.25" customHeight="1" x14ac:dyDescent="0.25">
      <c r="A6" s="12" t="s">
        <v>9</v>
      </c>
      <c r="B6" s="7">
        <f t="shared" ca="1" si="0"/>
        <v>-9.0634441087614048E-3</v>
      </c>
      <c r="C6" s="8">
        <f t="shared" ca="1" si="1"/>
        <v>-3.902439024390237E-2</v>
      </c>
      <c r="D6" s="9">
        <f t="shared" ca="1" si="2"/>
        <v>2.5170236473938234E-2</v>
      </c>
    </row>
    <row r="7" spans="1:4" ht="18.75" customHeight="1" x14ac:dyDescent="0.25">
      <c r="A7" s="12" t="s">
        <v>10</v>
      </c>
      <c r="B7" s="7">
        <f t="shared" ca="1" si="0"/>
        <v>-1.5625000000000014E-2</v>
      </c>
      <c r="C7" s="8">
        <f t="shared" ca="1" si="1"/>
        <v>-3.7681159420289954E-2</v>
      </c>
      <c r="D7" s="9">
        <f t="shared" ca="1" si="2"/>
        <v>1.7007159071066952E-2</v>
      </c>
    </row>
    <row r="8" spans="1:4" ht="18.75" customHeight="1" thickBot="1" x14ac:dyDescent="0.3">
      <c r="A8" s="30" t="s">
        <v>11</v>
      </c>
      <c r="B8" s="38">
        <f t="shared" ca="1" si="0"/>
        <v>-4.9504950495049549E-2</v>
      </c>
      <c r="C8" s="39">
        <f t="shared" ca="1" si="1"/>
        <v>-4.0000000000000036E-2</v>
      </c>
      <c r="D8" s="40">
        <f t="shared" ca="1" si="2"/>
        <v>-1.0000000000000009E-2</v>
      </c>
    </row>
    <row r="9" spans="1:4" ht="15.75" customHeight="1" thickTop="1" x14ac:dyDescent="0.25">
      <c r="A9" s="27" t="s">
        <v>12</v>
      </c>
      <c r="B9" s="35">
        <f t="shared" ca="1" si="0"/>
        <v>-6.1843420531487558E-2</v>
      </c>
      <c r="C9" s="36" t="str">
        <f t="shared" ca="1" si="1"/>
        <v/>
      </c>
      <c r="D9" s="37" t="str">
        <f t="shared" ca="1" si="2"/>
        <v/>
      </c>
    </row>
    <row r="10" spans="1:4" ht="18.75" customHeight="1" x14ac:dyDescent="0.25">
      <c r="A10" s="12" t="s">
        <v>13</v>
      </c>
      <c r="B10" s="7">
        <f t="shared" ca="1" si="0"/>
        <v>-1.4368329570006054E-2</v>
      </c>
      <c r="C10" s="8" t="str">
        <f t="shared" ca="1" si="1"/>
        <v/>
      </c>
      <c r="D10" s="9" t="str">
        <f t="shared" ca="1" si="2"/>
        <v/>
      </c>
    </row>
    <row r="11" spans="1:4" ht="18" customHeight="1" x14ac:dyDescent="0.25">
      <c r="A11" s="12" t="s">
        <v>14</v>
      </c>
      <c r="B11" s="7">
        <f t="shared" ca="1" si="0"/>
        <v>-1.4389563831906068E-2</v>
      </c>
      <c r="C11" s="8"/>
      <c r="D11" s="9" t="str">
        <f t="shared" ca="1" si="2"/>
        <v/>
      </c>
    </row>
    <row r="12" spans="1:4" ht="18.75" customHeight="1" x14ac:dyDescent="0.25">
      <c r="A12" s="12" t="s">
        <v>15</v>
      </c>
      <c r="B12" s="7">
        <f t="shared" ca="1" si="0"/>
        <v>-7.4676679182311134E-2</v>
      </c>
      <c r="C12" s="8">
        <f t="shared" ref="C12:C31" ca="1" si="3">IFERROR(IF(INDIRECT("'" &amp; $C$1 &amp; "'!C" &amp; ROW()) = 0, "", (INDIRECT("'" &amp; $D$1 &amp; "'!C" &amp; ROW()) - INDIRECT("'" &amp; $C$1 &amp; "'!C" &amp; ROW())) / INDIRECT("'" &amp; $C$1 &amp; "'!C" &amp; ROW())),"")</f>
        <v>-3.8055376690277039E-2</v>
      </c>
      <c r="D12" s="9">
        <f t="shared" ca="1" si="2"/>
        <v>-2.9379898946852417E-2</v>
      </c>
    </row>
    <row r="13" spans="1:4" ht="18.75" customHeight="1" x14ac:dyDescent="0.25">
      <c r="A13" s="12" t="s">
        <v>16</v>
      </c>
      <c r="B13" s="7">
        <f t="shared" ca="1" si="0"/>
        <v>-1.9492107069320353E-2</v>
      </c>
      <c r="C13" s="8">
        <f t="shared" ca="1" si="3"/>
        <v>-3.8064766916843636E-2</v>
      </c>
      <c r="D13" s="9">
        <f t="shared" ca="1" si="2"/>
        <v>2.1029192879888914E-3</v>
      </c>
    </row>
    <row r="14" spans="1:4" ht="21.75" customHeight="1" x14ac:dyDescent="0.25">
      <c r="A14" s="12" t="s">
        <v>17</v>
      </c>
      <c r="B14" s="7">
        <f t="shared" ca="1" si="0"/>
        <v>-1.4342895263508995E-2</v>
      </c>
      <c r="C14" s="8">
        <f t="shared" ca="1" si="3"/>
        <v>-3.8054968287526372E-2</v>
      </c>
      <c r="D14" s="9">
        <f t="shared" ca="1" si="2"/>
        <v>3.1247821945496301E-2</v>
      </c>
    </row>
    <row r="15" spans="1:4" ht="18.75" customHeight="1" x14ac:dyDescent="0.25">
      <c r="A15" s="12" t="s">
        <v>18</v>
      </c>
      <c r="B15" s="7">
        <f t="shared" ca="1" si="0"/>
        <v>-1.415384615384618E-2</v>
      </c>
      <c r="C15" s="8">
        <f t="shared" ca="1" si="3"/>
        <v>-3.8145539906103205E-2</v>
      </c>
      <c r="D15" s="9">
        <f t="shared" ca="1" si="2"/>
        <v>2.3786761651871671E-2</v>
      </c>
    </row>
    <row r="16" spans="1:4" ht="18.75" customHeight="1" x14ac:dyDescent="0.25">
      <c r="A16" s="12" t="s">
        <v>19</v>
      </c>
      <c r="B16" s="7">
        <f t="shared" ca="1" si="0"/>
        <v>-1.4357501794687724E-2</v>
      </c>
      <c r="C16" s="8" t="str">
        <f t="shared" ca="1" si="3"/>
        <v/>
      </c>
      <c r="D16" s="9" t="str">
        <f t="shared" ca="1" si="2"/>
        <v/>
      </c>
    </row>
    <row r="17" spans="1:4" ht="18.75" customHeight="1" x14ac:dyDescent="0.25">
      <c r="A17" s="12" t="s">
        <v>20</v>
      </c>
      <c r="B17" s="7">
        <f t="shared" ca="1" si="0"/>
        <v>-1.4472640761300493E-2</v>
      </c>
      <c r="C17" s="8">
        <f t="shared" ca="1" si="3"/>
        <v>-3.806418286304649E-2</v>
      </c>
      <c r="D17" s="9">
        <f t="shared" ca="1" si="2"/>
        <v>3.9938156858938534E-3</v>
      </c>
    </row>
    <row r="18" spans="1:4" ht="18.75" customHeight="1" x14ac:dyDescent="0.25">
      <c r="A18" s="12" t="s">
        <v>21</v>
      </c>
      <c r="B18" s="7">
        <f t="shared" ca="1" si="0"/>
        <v>-1.4307068118727348E-2</v>
      </c>
      <c r="C18" s="8">
        <f t="shared" ca="1" si="3"/>
        <v>-3.8057267125770233E-2</v>
      </c>
      <c r="D18" s="9">
        <f t="shared" ca="1" si="2"/>
        <v>2.0953689139032006E-2</v>
      </c>
    </row>
    <row r="19" spans="1:4" ht="15.75" customHeight="1" x14ac:dyDescent="0.25">
      <c r="A19" s="12" t="s">
        <v>22</v>
      </c>
      <c r="B19" s="35">
        <f t="shared" ca="1" si="0"/>
        <v>-1.435406698564584E-2</v>
      </c>
      <c r="C19" s="36">
        <f t="shared" ca="1" si="3"/>
        <v>-3.8043478260869602E-2</v>
      </c>
      <c r="D19" s="37">
        <f t="shared" ca="1" si="2"/>
        <v>2.2603832478556019E-3</v>
      </c>
    </row>
    <row r="20" spans="1:4" x14ac:dyDescent="0.25">
      <c r="A20" s="12" t="s">
        <v>23</v>
      </c>
      <c r="B20" s="7">
        <f t="shared" ca="1" si="0"/>
        <v>-4.3868394815553297E-2</v>
      </c>
      <c r="C20" s="8">
        <f t="shared" ca="1" si="3"/>
        <v>-3.7914691943128E-2</v>
      </c>
      <c r="D20" s="9">
        <f t="shared" ca="1" si="2"/>
        <v>-3.6770714168981589E-3</v>
      </c>
    </row>
    <row r="21" spans="1:4" x14ac:dyDescent="0.25">
      <c r="A21" s="12" t="s">
        <v>24</v>
      </c>
      <c r="B21" s="7">
        <f t="shared" ca="1" si="0"/>
        <v>-1.3875123885034745E-2</v>
      </c>
      <c r="C21" s="8">
        <f t="shared" ca="1" si="3"/>
        <v>-3.826530612244896E-2</v>
      </c>
      <c r="D21" s="9">
        <f t="shared" ca="1" si="2"/>
        <v>1.6319425648243291E-2</v>
      </c>
    </row>
    <row r="22" spans="1:4" x14ac:dyDescent="0.25">
      <c r="A22" s="12" t="s">
        <v>25</v>
      </c>
      <c r="B22" s="7">
        <f t="shared" ca="1" si="0"/>
        <v>-1.4410087060942779E-2</v>
      </c>
      <c r="C22" s="8">
        <f t="shared" ca="1" si="3"/>
        <v>-3.8058991436727016E-2</v>
      </c>
      <c r="D22" s="9">
        <f t="shared" ca="1" si="2"/>
        <v>1.29862348294984E-2</v>
      </c>
    </row>
    <row r="23" spans="1:4" x14ac:dyDescent="0.25">
      <c r="A23" s="12" t="s">
        <v>26</v>
      </c>
      <c r="B23" s="7">
        <f t="shared" ca="1" si="0"/>
        <v>-1.8833256775378969E-2</v>
      </c>
      <c r="C23" s="8">
        <f t="shared" ca="1" si="3"/>
        <v>-3.8049940546967927E-2</v>
      </c>
      <c r="D23" s="9">
        <f t="shared" ca="1" si="2"/>
        <v>1.7237214903481332E-2</v>
      </c>
    </row>
    <row r="24" spans="1:4" x14ac:dyDescent="0.25">
      <c r="A24" s="12" t="s">
        <v>27</v>
      </c>
      <c r="B24" s="7">
        <f t="shared" ca="1" si="0"/>
        <v>-1.4264264264264227E-2</v>
      </c>
      <c r="C24" s="8">
        <f t="shared" ca="1" si="3"/>
        <v>-3.776041666666656E-2</v>
      </c>
      <c r="D24" s="9">
        <f t="shared" ca="1" si="2"/>
        <v>1.411676815516455E-2</v>
      </c>
    </row>
    <row r="25" spans="1:4" x14ac:dyDescent="0.25">
      <c r="A25" s="12" t="s">
        <v>28</v>
      </c>
      <c r="B25" s="7">
        <f t="shared" ca="1" si="0"/>
        <v>-1.4328808446455468E-2</v>
      </c>
      <c r="C25" s="8">
        <f t="shared" ca="1" si="3"/>
        <v>-3.7900874635568398E-2</v>
      </c>
      <c r="D25" s="9">
        <f t="shared" ca="1" si="2"/>
        <v>1.5786141296345313E-2</v>
      </c>
    </row>
    <row r="26" spans="1:4" x14ac:dyDescent="0.25">
      <c r="A26" s="12" t="s">
        <v>29</v>
      </c>
      <c r="B26" s="7">
        <f t="shared" ca="1" si="0"/>
        <v>-1.4689265536723051E-2</v>
      </c>
      <c r="C26" s="8">
        <f t="shared" ca="1" si="3"/>
        <v>-3.8277511961722521E-2</v>
      </c>
      <c r="D26" s="9">
        <f t="shared" ca="1" si="2"/>
        <v>2.5964674236473306E-2</v>
      </c>
    </row>
    <row r="27" spans="1:4" x14ac:dyDescent="0.25">
      <c r="A27" s="12" t="s">
        <v>30</v>
      </c>
      <c r="B27" s="7">
        <f t="shared" ca="1" si="0"/>
        <v>-1.8285714285714301E-2</v>
      </c>
      <c r="C27" s="8">
        <f t="shared" ca="1" si="3"/>
        <v>-3.7962037962037863E-2</v>
      </c>
      <c r="D27" s="9">
        <f t="shared" ca="1" si="2"/>
        <v>1.7878279560522445E-2</v>
      </c>
    </row>
    <row r="28" spans="1:4" ht="15.75" customHeight="1" thickBot="1" x14ac:dyDescent="0.3">
      <c r="A28" s="30" t="s">
        <v>31</v>
      </c>
      <c r="B28" s="48">
        <f t="shared" ca="1" si="0"/>
        <v>-2.9663147310206125E-2</v>
      </c>
      <c r="C28" s="49">
        <f t="shared" ca="1" si="3"/>
        <v>-3.8198632891033341E-2</v>
      </c>
      <c r="D28" s="50">
        <f t="shared" ca="1" si="2"/>
        <v>7.097441814492178E-3</v>
      </c>
    </row>
    <row r="29" spans="1:4" ht="15.75" customHeight="1" thickTop="1" x14ac:dyDescent="0.25">
      <c r="A29" s="27" t="s">
        <v>32</v>
      </c>
      <c r="B29" s="43">
        <f t="shared" ca="1" si="0"/>
        <v>-3.5680751173708995E-2</v>
      </c>
      <c r="C29" s="44">
        <f t="shared" ca="1" si="3"/>
        <v>-3.8058991436727016E-2</v>
      </c>
      <c r="D29" s="45">
        <f t="shared" ca="1" si="2"/>
        <v>1.6701786219018855E-3</v>
      </c>
    </row>
    <row r="30" spans="1:4" x14ac:dyDescent="0.25">
      <c r="A30" s="12" t="s">
        <v>33</v>
      </c>
      <c r="B30" s="7">
        <f t="shared" ca="1" si="0"/>
        <v>-2.6737967914438526E-2</v>
      </c>
      <c r="C30" s="8">
        <f t="shared" ca="1" si="3"/>
        <v>-3.5999999999999942E-2</v>
      </c>
      <c r="D30" s="9">
        <f t="shared" ca="1" si="2"/>
        <v>7.1867219917011727E-3</v>
      </c>
    </row>
    <row r="31" spans="1:4" x14ac:dyDescent="0.25">
      <c r="A31" s="12" t="s">
        <v>34</v>
      </c>
      <c r="B31" s="7">
        <f t="shared" ca="1" si="0"/>
        <v>-8.7649402390438155E-2</v>
      </c>
      <c r="C31" s="8">
        <f t="shared" ca="1" si="3"/>
        <v>-4.0000000000000036E-2</v>
      </c>
      <c r="D31" s="9">
        <f t="shared" ca="1" si="2"/>
        <v>-4.9833333333333195E-2</v>
      </c>
    </row>
  </sheetData>
  <mergeCells count="2">
    <mergeCell ref="B2:D2"/>
    <mergeCell ref="A1:B1"/>
  </mergeCells>
  <conditionalFormatting sqref="B3:D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D31"/>
  <sheetViews>
    <sheetView workbookViewId="0"/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392</v>
      </c>
      <c r="C4" s="11" t="s">
        <v>393</v>
      </c>
      <c r="D4" s="21">
        <f t="shared" ref="D4:D31" si="0">IF(OR(B4="", B4=0, C4="", C4=0), "", (B4-C4)/C4)</f>
        <v>-0.78187919463087241</v>
      </c>
    </row>
    <row r="5" spans="1:4" ht="19.5" customHeight="1" x14ac:dyDescent="0.25">
      <c r="A5" s="12" t="s">
        <v>8</v>
      </c>
      <c r="B5" s="11" t="s">
        <v>195</v>
      </c>
      <c r="C5" s="11" t="s">
        <v>394</v>
      </c>
      <c r="D5" s="21">
        <f t="shared" si="0"/>
        <v>-0.433223992502343</v>
      </c>
    </row>
    <row r="6" spans="1:4" ht="19.5" customHeight="1" x14ac:dyDescent="0.25">
      <c r="A6" s="12" t="s">
        <v>9</v>
      </c>
      <c r="B6" s="11" t="s">
        <v>395</v>
      </c>
      <c r="C6" s="11" t="s">
        <v>396</v>
      </c>
      <c r="D6" s="21">
        <f t="shared" si="0"/>
        <v>-0.22701688555347091</v>
      </c>
    </row>
    <row r="7" spans="1:4" ht="19.5" customHeight="1" x14ac:dyDescent="0.25">
      <c r="A7" s="12" t="s">
        <v>10</v>
      </c>
      <c r="B7" s="11" t="s">
        <v>397</v>
      </c>
      <c r="C7" s="11" t="s">
        <v>398</v>
      </c>
      <c r="D7" s="21">
        <f t="shared" si="0"/>
        <v>-0.32225063938618931</v>
      </c>
    </row>
    <row r="8" spans="1:4" ht="19.5" customHeight="1" thickBot="1" x14ac:dyDescent="0.3">
      <c r="A8" s="30" t="s">
        <v>11</v>
      </c>
      <c r="B8" s="31" t="s">
        <v>399</v>
      </c>
      <c r="C8" s="31" t="s">
        <v>400</v>
      </c>
      <c r="D8" s="32">
        <f t="shared" si="0"/>
        <v>1.709401709401711E-2</v>
      </c>
    </row>
    <row r="9" spans="1:4" s="26" customFormat="1" ht="19.5" customHeight="1" thickTop="1" x14ac:dyDescent="0.25">
      <c r="A9" s="27" t="s">
        <v>12</v>
      </c>
      <c r="B9" s="28" t="s">
        <v>401</v>
      </c>
      <c r="C9" s="28" t="s">
        <v>402</v>
      </c>
      <c r="D9" s="29">
        <f t="shared" si="0"/>
        <v>-0.23182062692552202</v>
      </c>
    </row>
    <row r="10" spans="1:4" ht="19.5" customHeight="1" x14ac:dyDescent="0.25">
      <c r="A10" s="12" t="s">
        <v>13</v>
      </c>
      <c r="B10" s="11" t="s">
        <v>403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404</v>
      </c>
      <c r="C11" s="11" t="s">
        <v>51</v>
      </c>
      <c r="D11" s="21" t="e">
        <f t="shared" si="0"/>
        <v>#DIV/0!</v>
      </c>
    </row>
    <row r="12" spans="1:4" ht="19.5" customHeight="1" x14ac:dyDescent="0.25">
      <c r="A12" s="12" t="s">
        <v>15</v>
      </c>
      <c r="B12" s="11" t="s">
        <v>405</v>
      </c>
      <c r="C12" s="11" t="s">
        <v>406</v>
      </c>
      <c r="D12" s="21">
        <f t="shared" si="0"/>
        <v>-0.22276775519525013</v>
      </c>
    </row>
    <row r="13" spans="1:4" ht="19.5" customHeight="1" x14ac:dyDescent="0.25">
      <c r="A13" s="12" t="s">
        <v>16</v>
      </c>
      <c r="B13" s="11" t="s">
        <v>407</v>
      </c>
      <c r="C13" s="11" t="s">
        <v>408</v>
      </c>
      <c r="D13" s="21">
        <f t="shared" si="0"/>
        <v>-0.89828733529520932</v>
      </c>
    </row>
    <row r="14" spans="1:4" ht="19.5" customHeight="1" x14ac:dyDescent="0.25">
      <c r="A14" s="12" t="s">
        <v>17</v>
      </c>
      <c r="B14" s="11" t="s">
        <v>409</v>
      </c>
      <c r="C14" s="11" t="s">
        <v>410</v>
      </c>
      <c r="D14" s="21">
        <f t="shared" si="0"/>
        <v>-0.50951354391226922</v>
      </c>
    </row>
    <row r="15" spans="1:4" ht="19.5" customHeight="1" x14ac:dyDescent="0.25">
      <c r="A15" s="12" t="s">
        <v>18</v>
      </c>
      <c r="B15" s="11" t="s">
        <v>411</v>
      </c>
      <c r="C15" s="11" t="s">
        <v>412</v>
      </c>
      <c r="D15" s="21">
        <f t="shared" si="0"/>
        <v>-0.31893860561914666</v>
      </c>
    </row>
    <row r="16" spans="1:4" s="26" customFormat="1" ht="19.5" customHeight="1" x14ac:dyDescent="0.25">
      <c r="A16" s="12" t="s">
        <v>19</v>
      </c>
      <c r="B16" s="11" t="s">
        <v>413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414</v>
      </c>
      <c r="C17" s="11" t="s">
        <v>415</v>
      </c>
      <c r="D17" s="21">
        <f t="shared" si="0"/>
        <v>-0.83611953970344077</v>
      </c>
    </row>
    <row r="18" spans="1:4" s="26" customFormat="1" ht="19.5" customHeight="1" x14ac:dyDescent="0.25">
      <c r="A18" s="12" t="s">
        <v>21</v>
      </c>
      <c r="B18" s="11" t="s">
        <v>416</v>
      </c>
      <c r="C18" s="11" t="s">
        <v>417</v>
      </c>
      <c r="D18" s="21">
        <f t="shared" si="0"/>
        <v>-0.2193123393316195</v>
      </c>
    </row>
    <row r="19" spans="1:4" s="26" customFormat="1" ht="19.5" customHeight="1" x14ac:dyDescent="0.25">
      <c r="A19" s="12" t="s">
        <v>22</v>
      </c>
      <c r="B19" s="11" t="s">
        <v>418</v>
      </c>
      <c r="C19" s="11" t="s">
        <v>419</v>
      </c>
      <c r="D19" s="21">
        <f t="shared" si="0"/>
        <v>-0.91506449257726941</v>
      </c>
    </row>
    <row r="20" spans="1:4" s="26" customFormat="1" ht="19.5" customHeight="1" x14ac:dyDescent="0.25">
      <c r="A20" s="12" t="s">
        <v>23</v>
      </c>
      <c r="B20" s="11" t="s">
        <v>420</v>
      </c>
      <c r="C20" s="11" t="s">
        <v>421</v>
      </c>
      <c r="D20" s="21">
        <f t="shared" si="0"/>
        <v>-0.46521953626048346</v>
      </c>
    </row>
    <row r="21" spans="1:4" ht="19.5" customHeight="1" x14ac:dyDescent="0.25">
      <c r="A21" s="12" t="s">
        <v>24</v>
      </c>
      <c r="B21" s="11" t="s">
        <v>422</v>
      </c>
      <c r="C21" s="11" t="s">
        <v>423</v>
      </c>
      <c r="D21" s="21">
        <f t="shared" si="0"/>
        <v>-0.40780542986425333</v>
      </c>
    </row>
    <row r="22" spans="1:4" s="26" customFormat="1" ht="19.5" customHeight="1" x14ac:dyDescent="0.25">
      <c r="A22" s="12" t="s">
        <v>25</v>
      </c>
      <c r="B22" s="11" t="s">
        <v>424</v>
      </c>
      <c r="C22" s="11" t="s">
        <v>425</v>
      </c>
      <c r="D22" s="21">
        <f t="shared" si="0"/>
        <v>-0.5092084914944468</v>
      </c>
    </row>
    <row r="23" spans="1:4" s="26" customFormat="1" ht="19.5" customHeight="1" x14ac:dyDescent="0.25">
      <c r="A23" s="12" t="s">
        <v>26</v>
      </c>
      <c r="B23" s="11" t="s">
        <v>426</v>
      </c>
      <c r="C23" s="11" t="s">
        <v>427</v>
      </c>
      <c r="D23" s="21">
        <f t="shared" si="0"/>
        <v>-0.25305987429705595</v>
      </c>
    </row>
    <row r="24" spans="1:4" s="26" customFormat="1" ht="19.5" customHeight="1" x14ac:dyDescent="0.25">
      <c r="A24" s="12" t="s">
        <v>27</v>
      </c>
      <c r="B24" s="11" t="s">
        <v>428</v>
      </c>
      <c r="C24" s="11" t="s">
        <v>429</v>
      </c>
      <c r="D24" s="21">
        <f t="shared" si="0"/>
        <v>-0.62408618699499807</v>
      </c>
    </row>
    <row r="25" spans="1:4" s="26" customFormat="1" ht="19.5" customHeight="1" x14ac:dyDescent="0.25">
      <c r="A25" s="12" t="s">
        <v>28</v>
      </c>
      <c r="B25" s="11" t="s">
        <v>430</v>
      </c>
      <c r="C25" s="11" t="s">
        <v>431</v>
      </c>
      <c r="D25" s="21">
        <f t="shared" si="0"/>
        <v>-0.40758293838862564</v>
      </c>
    </row>
    <row r="26" spans="1:4" s="26" customFormat="1" ht="19.5" customHeight="1" x14ac:dyDescent="0.25">
      <c r="A26" s="12" t="s">
        <v>29</v>
      </c>
      <c r="B26" s="11" t="s">
        <v>432</v>
      </c>
      <c r="C26" s="11" t="s">
        <v>433</v>
      </c>
      <c r="D26" s="21">
        <f t="shared" si="0"/>
        <v>-1.3859275053304986E-2</v>
      </c>
    </row>
    <row r="27" spans="1:4" s="26" customFormat="1" ht="19.5" customHeight="1" x14ac:dyDescent="0.25">
      <c r="A27" s="12" t="s">
        <v>30</v>
      </c>
      <c r="B27" s="11" t="s">
        <v>434</v>
      </c>
      <c r="C27" s="11" t="s">
        <v>435</v>
      </c>
      <c r="D27" s="21">
        <f t="shared" si="0"/>
        <v>-0.44933920704845814</v>
      </c>
    </row>
    <row r="28" spans="1:4" ht="15.75" customHeight="1" thickBot="1" x14ac:dyDescent="0.3">
      <c r="A28" s="30" t="s">
        <v>31</v>
      </c>
      <c r="B28" s="31" t="s">
        <v>436</v>
      </c>
      <c r="C28" s="31" t="s">
        <v>437</v>
      </c>
      <c r="D28" s="46">
        <f t="shared" si="0"/>
        <v>-0.12981455064194011</v>
      </c>
    </row>
    <row r="29" spans="1:4" ht="15.75" customHeight="1" thickTop="1" x14ac:dyDescent="0.25">
      <c r="A29" s="27" t="s">
        <v>32</v>
      </c>
      <c r="B29" s="28" t="s">
        <v>438</v>
      </c>
      <c r="C29" s="28" t="s">
        <v>439</v>
      </c>
      <c r="D29" s="47">
        <f t="shared" si="0"/>
        <v>3.2144118685976691E-2</v>
      </c>
    </row>
    <row r="30" spans="1:4" x14ac:dyDescent="0.25">
      <c r="A30" s="12" t="s">
        <v>33</v>
      </c>
      <c r="B30" s="11" t="s">
        <v>440</v>
      </c>
      <c r="C30" s="11" t="s">
        <v>290</v>
      </c>
      <c r="D30" s="34">
        <f t="shared" si="0"/>
        <v>-0.21232876712328771</v>
      </c>
    </row>
    <row r="31" spans="1:4" x14ac:dyDescent="0.25">
      <c r="A31" s="12" t="s">
        <v>34</v>
      </c>
      <c r="B31" s="11" t="s">
        <v>341</v>
      </c>
      <c r="C31" s="11" t="s">
        <v>441</v>
      </c>
      <c r="D31" s="34">
        <f t="shared" si="0"/>
        <v>-5.1020408163265279E-2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31"/>
  <sheetViews>
    <sheetView workbookViewId="0"/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442</v>
      </c>
      <c r="C4" s="11" t="s">
        <v>443</v>
      </c>
      <c r="D4" s="21">
        <f t="shared" ref="D4:D31" si="0">IF(OR(B4="", B4=0, C4="", C4=0), "", (B4-C4)/C4)</f>
        <v>-0.76539868999661731</v>
      </c>
    </row>
    <row r="5" spans="1:4" ht="19.5" customHeight="1" x14ac:dyDescent="0.25">
      <c r="A5" s="12" t="s">
        <v>8</v>
      </c>
      <c r="B5" s="11" t="s">
        <v>444</v>
      </c>
      <c r="C5" s="11" t="s">
        <v>445</v>
      </c>
      <c r="D5" s="21">
        <f t="shared" si="0"/>
        <v>-0.39028642590286422</v>
      </c>
    </row>
    <row r="6" spans="1:4" ht="19.5" customHeight="1" x14ac:dyDescent="0.25">
      <c r="A6" s="12" t="s">
        <v>9</v>
      </c>
      <c r="B6" s="11" t="s">
        <v>446</v>
      </c>
      <c r="C6" s="11" t="s">
        <v>447</v>
      </c>
      <c r="D6" s="21">
        <f t="shared" si="0"/>
        <v>-0.16334661354581662</v>
      </c>
    </row>
    <row r="7" spans="1:4" ht="19.5" customHeight="1" x14ac:dyDescent="0.25">
      <c r="A7" s="12" t="s">
        <v>10</v>
      </c>
      <c r="B7" s="11" t="s">
        <v>448</v>
      </c>
      <c r="C7" s="11" t="s">
        <v>449</v>
      </c>
      <c r="D7" s="21">
        <f t="shared" si="0"/>
        <v>-0.32880434782608692</v>
      </c>
    </row>
    <row r="8" spans="1:4" ht="19.5" customHeight="1" thickBot="1" x14ac:dyDescent="0.3">
      <c r="A8" s="30" t="s">
        <v>11</v>
      </c>
      <c r="B8" s="31" t="s">
        <v>450</v>
      </c>
      <c r="C8" s="31" t="s">
        <v>400</v>
      </c>
      <c r="D8" s="32">
        <f t="shared" si="0"/>
        <v>8.5470085470085555E-2</v>
      </c>
    </row>
    <row r="9" spans="1:4" s="26" customFormat="1" ht="19.5" customHeight="1" thickTop="1" x14ac:dyDescent="0.25">
      <c r="A9" s="27" t="s">
        <v>12</v>
      </c>
      <c r="B9" s="28" t="s">
        <v>451</v>
      </c>
      <c r="C9" s="28" t="s">
        <v>452</v>
      </c>
      <c r="D9" s="29">
        <f t="shared" si="0"/>
        <v>5.289355010591623E-3</v>
      </c>
    </row>
    <row r="10" spans="1:4" ht="19.5" customHeight="1" x14ac:dyDescent="0.25">
      <c r="A10" s="12" t="s">
        <v>13</v>
      </c>
      <c r="B10" s="11" t="s">
        <v>453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454</v>
      </c>
      <c r="C11" s="11" t="s">
        <v>51</v>
      </c>
      <c r="D11" s="21" t="e">
        <f t="shared" si="0"/>
        <v>#DIV/0!</v>
      </c>
    </row>
    <row r="12" spans="1:4" ht="19.5" customHeight="1" x14ac:dyDescent="0.25">
      <c r="A12" s="12" t="s">
        <v>15</v>
      </c>
      <c r="B12" s="11" t="s">
        <v>455</v>
      </c>
      <c r="C12" s="11" t="s">
        <v>456</v>
      </c>
      <c r="D12" s="21">
        <f t="shared" si="0"/>
        <v>-0.14261439495084355</v>
      </c>
    </row>
    <row r="13" spans="1:4" ht="19.5" customHeight="1" x14ac:dyDescent="0.25">
      <c r="A13" s="12" t="s">
        <v>16</v>
      </c>
      <c r="B13" s="11" t="s">
        <v>457</v>
      </c>
      <c r="C13" s="11" t="s">
        <v>458</v>
      </c>
      <c r="D13" s="21">
        <f t="shared" si="0"/>
        <v>-0.89006002874616019</v>
      </c>
    </row>
    <row r="14" spans="1:4" ht="19.5" customHeight="1" x14ac:dyDescent="0.25">
      <c r="A14" s="12" t="s">
        <v>17</v>
      </c>
      <c r="B14" s="11" t="s">
        <v>459</v>
      </c>
      <c r="C14" s="11" t="s">
        <v>460</v>
      </c>
      <c r="D14" s="21">
        <f t="shared" si="0"/>
        <v>-0.4724519278668925</v>
      </c>
    </row>
    <row r="15" spans="1:4" ht="19.5" customHeight="1" x14ac:dyDescent="0.25">
      <c r="A15" s="12" t="s">
        <v>18</v>
      </c>
      <c r="B15" s="11" t="s">
        <v>461</v>
      </c>
      <c r="C15" s="11" t="s">
        <v>462</v>
      </c>
      <c r="D15" s="21">
        <f t="shared" si="0"/>
        <v>-6.7201327433628319E-2</v>
      </c>
    </row>
    <row r="16" spans="1:4" s="26" customFormat="1" ht="19.5" customHeight="1" x14ac:dyDescent="0.25">
      <c r="A16" s="12" t="s">
        <v>19</v>
      </c>
      <c r="B16" s="11" t="s">
        <v>463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464</v>
      </c>
      <c r="C17" s="11" t="s">
        <v>465</v>
      </c>
      <c r="D17" s="21">
        <f t="shared" si="0"/>
        <v>-0.82372272768767307</v>
      </c>
    </row>
    <row r="18" spans="1:4" s="26" customFormat="1" ht="19.5" customHeight="1" x14ac:dyDescent="0.25">
      <c r="A18" s="12" t="s">
        <v>21</v>
      </c>
      <c r="B18" s="11" t="s">
        <v>466</v>
      </c>
      <c r="C18" s="11" t="s">
        <v>467</v>
      </c>
      <c r="D18" s="21">
        <f t="shared" si="0"/>
        <v>-0.37471381327906395</v>
      </c>
    </row>
    <row r="19" spans="1:4" s="26" customFormat="1" ht="19.5" customHeight="1" x14ac:dyDescent="0.25">
      <c r="A19" s="12" t="s">
        <v>22</v>
      </c>
      <c r="B19" s="11" t="s">
        <v>468</v>
      </c>
      <c r="C19" s="11" t="s">
        <v>469</v>
      </c>
      <c r="D19" s="21">
        <f t="shared" si="0"/>
        <v>-0.88451389248202006</v>
      </c>
    </row>
    <row r="20" spans="1:4" s="26" customFormat="1" ht="19.5" customHeight="1" x14ac:dyDescent="0.25">
      <c r="A20" s="12" t="s">
        <v>23</v>
      </c>
      <c r="B20" s="11" t="s">
        <v>470</v>
      </c>
      <c r="C20" s="11" t="s">
        <v>471</v>
      </c>
      <c r="D20" s="21">
        <f t="shared" si="0"/>
        <v>-0.5315969257045261</v>
      </c>
    </row>
    <row r="21" spans="1:4" ht="19.5" customHeight="1" x14ac:dyDescent="0.25">
      <c r="A21" s="12" t="s">
        <v>24</v>
      </c>
      <c r="B21" s="11" t="s">
        <v>472</v>
      </c>
      <c r="C21" s="11" t="s">
        <v>473</v>
      </c>
      <c r="D21" s="21">
        <f t="shared" si="0"/>
        <v>-0.31148526758869516</v>
      </c>
    </row>
    <row r="22" spans="1:4" s="26" customFormat="1" ht="19.5" customHeight="1" x14ac:dyDescent="0.25">
      <c r="A22" s="12" t="s">
        <v>25</v>
      </c>
      <c r="B22" s="11" t="s">
        <v>474</v>
      </c>
      <c r="C22" s="11" t="s">
        <v>475</v>
      </c>
      <c r="D22" s="21">
        <f t="shared" si="0"/>
        <v>-0.31744133911224026</v>
      </c>
    </row>
    <row r="23" spans="1:4" s="26" customFormat="1" ht="19.5" customHeight="1" x14ac:dyDescent="0.25">
      <c r="A23" s="12" t="s">
        <v>26</v>
      </c>
      <c r="B23" s="11" t="s">
        <v>476</v>
      </c>
      <c r="C23" s="11" t="s">
        <v>477</v>
      </c>
      <c r="D23" s="21">
        <f t="shared" si="0"/>
        <v>-0.19655414908579463</v>
      </c>
    </row>
    <row r="24" spans="1:4" s="26" customFormat="1" ht="19.5" customHeight="1" x14ac:dyDescent="0.25">
      <c r="A24" s="12" t="s">
        <v>27</v>
      </c>
      <c r="B24" s="11" t="s">
        <v>478</v>
      </c>
      <c r="C24" s="11" t="s">
        <v>479</v>
      </c>
      <c r="D24" s="21">
        <f t="shared" si="0"/>
        <v>-0.42781186094069529</v>
      </c>
    </row>
    <row r="25" spans="1:4" s="26" customFormat="1" ht="19.5" customHeight="1" x14ac:dyDescent="0.25">
      <c r="A25" s="12" t="s">
        <v>28</v>
      </c>
      <c r="B25" s="11" t="s">
        <v>480</v>
      </c>
      <c r="C25" s="11" t="s">
        <v>481</v>
      </c>
      <c r="D25" s="21">
        <f t="shared" si="0"/>
        <v>-0.36263736263736263</v>
      </c>
    </row>
    <row r="26" spans="1:4" s="26" customFormat="1" ht="19.5" customHeight="1" x14ac:dyDescent="0.25">
      <c r="A26" s="12" t="s">
        <v>29</v>
      </c>
      <c r="B26" s="11" t="s">
        <v>482</v>
      </c>
      <c r="C26" s="11" t="s">
        <v>483</v>
      </c>
      <c r="D26" s="21">
        <f t="shared" si="0"/>
        <v>6.1224489795918269E-2</v>
      </c>
    </row>
    <row r="27" spans="1:4" s="26" customFormat="1" ht="19.5" customHeight="1" x14ac:dyDescent="0.25">
      <c r="A27" s="12" t="s">
        <v>30</v>
      </c>
      <c r="B27" s="11" t="s">
        <v>484</v>
      </c>
      <c r="C27" s="11" t="s">
        <v>485</v>
      </c>
      <c r="D27" s="21">
        <f t="shared" si="0"/>
        <v>-0.41379310344827586</v>
      </c>
    </row>
    <row r="28" spans="1:4" ht="15.75" customHeight="1" thickBot="1" x14ac:dyDescent="0.3">
      <c r="A28" s="30" t="s">
        <v>31</v>
      </c>
      <c r="B28" s="31" t="s">
        <v>486</v>
      </c>
      <c r="C28" s="31" t="s">
        <v>487</v>
      </c>
      <c r="D28" s="46">
        <f t="shared" si="0"/>
        <v>-5.3449583017437463E-2</v>
      </c>
    </row>
    <row r="29" spans="1:4" ht="15.75" customHeight="1" thickTop="1" x14ac:dyDescent="0.25">
      <c r="A29" s="27" t="s">
        <v>32</v>
      </c>
      <c r="B29" s="28" t="s">
        <v>488</v>
      </c>
      <c r="C29" s="28" t="s">
        <v>489</v>
      </c>
      <c r="D29" s="47">
        <f t="shared" si="0"/>
        <v>-0.11204565935716433</v>
      </c>
    </row>
    <row r="30" spans="1:4" x14ac:dyDescent="0.25">
      <c r="A30" s="12" t="s">
        <v>33</v>
      </c>
      <c r="B30" s="11" t="s">
        <v>397</v>
      </c>
      <c r="C30" s="11" t="s">
        <v>490</v>
      </c>
      <c r="D30" s="34">
        <f t="shared" si="0"/>
        <v>-3.2846715328467259E-2</v>
      </c>
    </row>
    <row r="31" spans="1:4" x14ac:dyDescent="0.25">
      <c r="A31" s="12" t="s">
        <v>34</v>
      </c>
      <c r="B31" s="11" t="s">
        <v>391</v>
      </c>
      <c r="C31" s="11" t="s">
        <v>339</v>
      </c>
      <c r="D31" s="34">
        <f t="shared" si="0"/>
        <v>6.4748201438848976E-2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D31"/>
  <sheetViews>
    <sheetView workbookViewId="0"/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491</v>
      </c>
      <c r="C4" s="11" t="s">
        <v>492</v>
      </c>
      <c r="D4" s="21">
        <f t="shared" ref="D4:D31" si="0">IF(OR(B4="", B4=0, C4="", C4=0), "", (B4-C4)/C4)</f>
        <v>-0.76120532055727164</v>
      </c>
    </row>
    <row r="5" spans="1:4" ht="19.5" customHeight="1" x14ac:dyDescent="0.25">
      <c r="A5" s="12" t="s">
        <v>8</v>
      </c>
      <c r="B5" s="11" t="s">
        <v>493</v>
      </c>
      <c r="C5" s="11" t="s">
        <v>494</v>
      </c>
      <c r="D5" s="21">
        <f t="shared" si="0"/>
        <v>-0.5028629856850716</v>
      </c>
    </row>
    <row r="6" spans="1:4" ht="19.5" customHeight="1" x14ac:dyDescent="0.25">
      <c r="A6" s="12" t="s">
        <v>9</v>
      </c>
      <c r="B6" s="11" t="s">
        <v>495</v>
      </c>
      <c r="C6" s="11" t="s">
        <v>496</v>
      </c>
      <c r="D6" s="21">
        <f t="shared" si="0"/>
        <v>-0.14897959183673476</v>
      </c>
    </row>
    <row r="7" spans="1:4" ht="19.5" customHeight="1" x14ac:dyDescent="0.25">
      <c r="A7" s="12" t="s">
        <v>10</v>
      </c>
      <c r="B7" s="11" t="s">
        <v>497</v>
      </c>
      <c r="C7" s="11" t="s">
        <v>498</v>
      </c>
      <c r="D7" s="21">
        <f t="shared" si="0"/>
        <v>-0.31476323119777155</v>
      </c>
    </row>
    <row r="8" spans="1:4" ht="19.5" customHeight="1" thickBot="1" x14ac:dyDescent="0.3">
      <c r="A8" s="30" t="s">
        <v>11</v>
      </c>
      <c r="B8" s="31" t="s">
        <v>249</v>
      </c>
      <c r="C8" s="31" t="s">
        <v>499</v>
      </c>
      <c r="D8" s="32">
        <f t="shared" si="0"/>
        <v>-0.21678321678321669</v>
      </c>
    </row>
    <row r="9" spans="1:4" s="26" customFormat="1" ht="19.5" customHeight="1" thickTop="1" x14ac:dyDescent="0.25">
      <c r="A9" s="27" t="s">
        <v>12</v>
      </c>
      <c r="B9" s="28" t="s">
        <v>500</v>
      </c>
      <c r="C9" s="28" t="s">
        <v>501</v>
      </c>
      <c r="D9" s="29">
        <f t="shared" si="0"/>
        <v>2.3190760992633792E-2</v>
      </c>
    </row>
    <row r="10" spans="1:4" ht="19.5" customHeight="1" x14ac:dyDescent="0.25">
      <c r="A10" s="12" t="s">
        <v>13</v>
      </c>
      <c r="B10" s="11" t="s">
        <v>502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503</v>
      </c>
      <c r="C11" s="11" t="s">
        <v>51</v>
      </c>
      <c r="D11" s="21" t="e">
        <f t="shared" si="0"/>
        <v>#DIV/0!</v>
      </c>
    </row>
    <row r="12" spans="1:4" ht="19.5" customHeight="1" x14ac:dyDescent="0.25">
      <c r="A12" s="12" t="s">
        <v>15</v>
      </c>
      <c r="B12" s="11" t="s">
        <v>504</v>
      </c>
      <c r="C12" s="11" t="s">
        <v>505</v>
      </c>
      <c r="D12" s="21">
        <f t="shared" si="0"/>
        <v>-0.12727046528987299</v>
      </c>
    </row>
    <row r="13" spans="1:4" ht="19.5" customHeight="1" x14ac:dyDescent="0.25">
      <c r="A13" s="12" t="s">
        <v>16</v>
      </c>
      <c r="B13" s="11" t="s">
        <v>506</v>
      </c>
      <c r="C13" s="11" t="s">
        <v>507</v>
      </c>
      <c r="D13" s="21">
        <f t="shared" si="0"/>
        <v>-0.88809451593801003</v>
      </c>
    </row>
    <row r="14" spans="1:4" ht="19.5" customHeight="1" x14ac:dyDescent="0.25">
      <c r="A14" s="12" t="s">
        <v>17</v>
      </c>
      <c r="B14" s="11" t="s">
        <v>216</v>
      </c>
      <c r="C14" s="11" t="s">
        <v>508</v>
      </c>
      <c r="D14" s="21">
        <f t="shared" si="0"/>
        <v>-0.46303104575163401</v>
      </c>
    </row>
    <row r="15" spans="1:4" ht="19.5" customHeight="1" x14ac:dyDescent="0.25">
      <c r="A15" s="12" t="s">
        <v>18</v>
      </c>
      <c r="B15" s="11" t="s">
        <v>509</v>
      </c>
      <c r="C15" s="11" t="s">
        <v>510</v>
      </c>
      <c r="D15" s="21">
        <f t="shared" si="0"/>
        <v>-4.4501133786848078E-2</v>
      </c>
    </row>
    <row r="16" spans="1:4" s="26" customFormat="1" ht="19.5" customHeight="1" x14ac:dyDescent="0.25">
      <c r="A16" s="12" t="s">
        <v>19</v>
      </c>
      <c r="B16" s="11" t="s">
        <v>511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512</v>
      </c>
      <c r="C17" s="11" t="s">
        <v>513</v>
      </c>
      <c r="D17" s="21">
        <f t="shared" si="0"/>
        <v>-0.82060318747465932</v>
      </c>
    </row>
    <row r="18" spans="1:4" s="26" customFormat="1" ht="19.5" customHeight="1" x14ac:dyDescent="0.25">
      <c r="A18" s="12" t="s">
        <v>21</v>
      </c>
      <c r="B18" s="11" t="s">
        <v>514</v>
      </c>
      <c r="C18" s="11" t="s">
        <v>515</v>
      </c>
      <c r="D18" s="21">
        <f t="shared" si="0"/>
        <v>-0.40547588005215124</v>
      </c>
    </row>
    <row r="19" spans="1:4" s="26" customFormat="1" ht="19.5" customHeight="1" x14ac:dyDescent="0.25">
      <c r="A19" s="12" t="s">
        <v>22</v>
      </c>
      <c r="B19" s="11" t="s">
        <v>77</v>
      </c>
      <c r="C19" s="11" t="s">
        <v>516</v>
      </c>
      <c r="D19" s="21">
        <f t="shared" si="0"/>
        <v>-0.88242469240560029</v>
      </c>
    </row>
    <row r="20" spans="1:4" s="26" customFormat="1" ht="19.5" customHeight="1" x14ac:dyDescent="0.25">
      <c r="A20" s="12" t="s">
        <v>23</v>
      </c>
      <c r="B20" s="11" t="s">
        <v>517</v>
      </c>
      <c r="C20" s="11" t="s">
        <v>518</v>
      </c>
      <c r="D20" s="21">
        <f t="shared" si="0"/>
        <v>-0.46862829943747297</v>
      </c>
    </row>
    <row r="21" spans="1:4" ht="19.5" customHeight="1" x14ac:dyDescent="0.25">
      <c r="A21" s="12" t="s">
        <v>24</v>
      </c>
      <c r="B21" s="11" t="s">
        <v>519</v>
      </c>
      <c r="C21" s="11" t="s">
        <v>520</v>
      </c>
      <c r="D21" s="21">
        <f t="shared" si="0"/>
        <v>-0.28893058161350849</v>
      </c>
    </row>
    <row r="22" spans="1:4" s="26" customFormat="1" ht="19.5" customHeight="1" x14ac:dyDescent="0.25">
      <c r="A22" s="12" t="s">
        <v>25</v>
      </c>
      <c r="B22" s="11" t="s">
        <v>521</v>
      </c>
      <c r="C22" s="11" t="s">
        <v>522</v>
      </c>
      <c r="D22" s="21">
        <f t="shared" si="0"/>
        <v>-0.30530024509803921</v>
      </c>
    </row>
    <row r="23" spans="1:4" s="26" customFormat="1" ht="19.5" customHeight="1" x14ac:dyDescent="0.25">
      <c r="A23" s="12" t="s">
        <v>26</v>
      </c>
      <c r="B23" s="11" t="s">
        <v>523</v>
      </c>
      <c r="C23" s="11" t="s">
        <v>524</v>
      </c>
      <c r="D23" s="21">
        <f t="shared" si="0"/>
        <v>-0.1820475847152126</v>
      </c>
    </row>
    <row r="24" spans="1:4" s="26" customFormat="1" ht="19.5" customHeight="1" x14ac:dyDescent="0.25">
      <c r="A24" s="12" t="s">
        <v>27</v>
      </c>
      <c r="B24" s="11" t="s">
        <v>525</v>
      </c>
      <c r="C24" s="11" t="s">
        <v>526</v>
      </c>
      <c r="D24" s="21">
        <f t="shared" si="0"/>
        <v>-0.41467505241090147</v>
      </c>
    </row>
    <row r="25" spans="1:4" s="26" customFormat="1" ht="19.5" customHeight="1" x14ac:dyDescent="0.25">
      <c r="A25" s="12" t="s">
        <v>28</v>
      </c>
      <c r="B25" s="11" t="s">
        <v>527</v>
      </c>
      <c r="C25" s="11" t="s">
        <v>138</v>
      </c>
      <c r="D25" s="21">
        <f t="shared" si="0"/>
        <v>-0.35117370892018779</v>
      </c>
    </row>
    <row r="26" spans="1:4" s="26" customFormat="1" ht="19.5" customHeight="1" x14ac:dyDescent="0.25">
      <c r="A26" s="12" t="s">
        <v>29</v>
      </c>
      <c r="B26" s="11" t="s">
        <v>234</v>
      </c>
      <c r="C26" s="11" t="s">
        <v>528</v>
      </c>
      <c r="D26" s="21">
        <f t="shared" si="0"/>
        <v>7.8977932636469197E-2</v>
      </c>
    </row>
    <row r="27" spans="1:4" s="26" customFormat="1" ht="19.5" customHeight="1" x14ac:dyDescent="0.25">
      <c r="A27" s="12" t="s">
        <v>30</v>
      </c>
      <c r="B27" s="11" t="s">
        <v>529</v>
      </c>
      <c r="C27" s="11" t="s">
        <v>422</v>
      </c>
      <c r="D27" s="21">
        <f t="shared" si="0"/>
        <v>-0.4040114613180516</v>
      </c>
    </row>
    <row r="28" spans="1:4" ht="15.75" customHeight="1" thickBot="1" x14ac:dyDescent="0.3">
      <c r="A28" s="30" t="s">
        <v>31</v>
      </c>
      <c r="B28" s="31" t="s">
        <v>530</v>
      </c>
      <c r="C28" s="31" t="s">
        <v>531</v>
      </c>
      <c r="D28" s="46">
        <f t="shared" si="0"/>
        <v>-3.1080031080030972E-2</v>
      </c>
    </row>
    <row r="29" spans="1:4" ht="15.75" customHeight="1" thickTop="1" x14ac:dyDescent="0.25">
      <c r="A29" s="27" t="s">
        <v>32</v>
      </c>
      <c r="B29" s="28" t="s">
        <v>532</v>
      </c>
      <c r="C29" s="28" t="s">
        <v>533</v>
      </c>
      <c r="D29" s="47">
        <f t="shared" si="0"/>
        <v>-0.1004901960784314</v>
      </c>
    </row>
    <row r="30" spans="1:4" x14ac:dyDescent="0.25">
      <c r="A30" s="12" t="s">
        <v>33</v>
      </c>
      <c r="B30" s="11" t="s">
        <v>534</v>
      </c>
      <c r="C30" s="11" t="s">
        <v>348</v>
      </c>
      <c r="D30" s="34">
        <f t="shared" si="0"/>
        <v>-5.797101449275352E-2</v>
      </c>
    </row>
    <row r="31" spans="1:4" x14ac:dyDescent="0.25">
      <c r="A31" s="12" t="s">
        <v>34</v>
      </c>
      <c r="B31" s="11" t="s">
        <v>535</v>
      </c>
      <c r="C31" s="11" t="s">
        <v>289</v>
      </c>
      <c r="D31" s="34">
        <f t="shared" si="0"/>
        <v>0.20216606498194947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D31"/>
  <sheetViews>
    <sheetView workbookViewId="0"/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475</v>
      </c>
      <c r="C4" s="11" t="s">
        <v>536</v>
      </c>
      <c r="D4" s="21">
        <f t="shared" ref="D4:D31" si="0">IF(OR(B4="", B4=0, C4="", C4=0), "", (B4-C4)/C4)</f>
        <v>-0.7727627780607913</v>
      </c>
    </row>
    <row r="5" spans="1:4" ht="19.5" customHeight="1" x14ac:dyDescent="0.25">
      <c r="A5" s="12" t="s">
        <v>8</v>
      </c>
      <c r="B5" s="11" t="s">
        <v>537</v>
      </c>
      <c r="C5" s="11" t="s">
        <v>538</v>
      </c>
      <c r="D5" s="21">
        <f t="shared" si="0"/>
        <v>-0.52688408990744828</v>
      </c>
    </row>
    <row r="6" spans="1:4" ht="19.5" customHeight="1" x14ac:dyDescent="0.25">
      <c r="A6" s="12" t="s">
        <v>9</v>
      </c>
      <c r="B6" s="11" t="s">
        <v>539</v>
      </c>
      <c r="C6" s="11" t="s">
        <v>540</v>
      </c>
      <c r="D6" s="21">
        <f t="shared" si="0"/>
        <v>-0.18722466960352424</v>
      </c>
    </row>
    <row r="7" spans="1:4" ht="19.5" customHeight="1" x14ac:dyDescent="0.25">
      <c r="A7" s="12" t="s">
        <v>10</v>
      </c>
      <c r="B7" s="11" t="s">
        <v>541</v>
      </c>
      <c r="C7" s="11" t="s">
        <v>535</v>
      </c>
      <c r="D7" s="21">
        <f t="shared" si="0"/>
        <v>-0.34834834834834838</v>
      </c>
    </row>
    <row r="8" spans="1:4" ht="19.5" customHeight="1" thickBot="1" x14ac:dyDescent="0.3">
      <c r="A8" s="30" t="s">
        <v>11</v>
      </c>
      <c r="B8" s="31" t="s">
        <v>400</v>
      </c>
      <c r="C8" s="31" t="s">
        <v>542</v>
      </c>
      <c r="D8" s="32">
        <f t="shared" si="0"/>
        <v>-3.305785123966945E-2</v>
      </c>
    </row>
    <row r="9" spans="1:4" s="26" customFormat="1" ht="19.5" customHeight="1" thickTop="1" x14ac:dyDescent="0.25">
      <c r="A9" s="27" t="s">
        <v>12</v>
      </c>
      <c r="B9" s="28" t="s">
        <v>543</v>
      </c>
      <c r="C9" s="28" t="s">
        <v>544</v>
      </c>
      <c r="D9" s="29">
        <f t="shared" si="0"/>
        <v>-2.6322965854778797E-2</v>
      </c>
    </row>
    <row r="10" spans="1:4" ht="19.5" customHeight="1" x14ac:dyDescent="0.25">
      <c r="A10" s="12" t="s">
        <v>13</v>
      </c>
      <c r="B10" s="11" t="s">
        <v>545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546</v>
      </c>
      <c r="C11" s="11" t="s">
        <v>51</v>
      </c>
      <c r="D11" s="21" t="e">
        <f t="shared" si="0"/>
        <v>#DIV/0!</v>
      </c>
    </row>
    <row r="12" spans="1:4" ht="19.5" customHeight="1" x14ac:dyDescent="0.25">
      <c r="A12" s="12" t="s">
        <v>15</v>
      </c>
      <c r="B12" s="11" t="s">
        <v>547</v>
      </c>
      <c r="C12" s="11" t="s">
        <v>548</v>
      </c>
      <c r="D12" s="21">
        <f t="shared" si="0"/>
        <v>-0.1695710455764074</v>
      </c>
    </row>
    <row r="13" spans="1:4" ht="19.5" customHeight="1" x14ac:dyDescent="0.25">
      <c r="A13" s="12" t="s">
        <v>16</v>
      </c>
      <c r="B13" s="11" t="s">
        <v>549</v>
      </c>
      <c r="C13" s="11" t="s">
        <v>550</v>
      </c>
      <c r="D13" s="21">
        <f t="shared" si="0"/>
        <v>-0.89350576590877262</v>
      </c>
    </row>
    <row r="14" spans="1:4" ht="19.5" customHeight="1" x14ac:dyDescent="0.25">
      <c r="A14" s="12" t="s">
        <v>17</v>
      </c>
      <c r="B14" s="11" t="s">
        <v>551</v>
      </c>
      <c r="C14" s="11" t="s">
        <v>552</v>
      </c>
      <c r="D14" s="21">
        <f t="shared" si="0"/>
        <v>-0.489106514084507</v>
      </c>
    </row>
    <row r="15" spans="1:4" ht="19.5" customHeight="1" x14ac:dyDescent="0.25">
      <c r="A15" s="12" t="s">
        <v>18</v>
      </c>
      <c r="B15" s="11" t="s">
        <v>553</v>
      </c>
      <c r="C15" s="11" t="s">
        <v>554</v>
      </c>
      <c r="D15" s="21">
        <f t="shared" si="0"/>
        <v>-9.0714722052535196E-2</v>
      </c>
    </row>
    <row r="16" spans="1:4" s="26" customFormat="1" ht="19.5" customHeight="1" x14ac:dyDescent="0.25">
      <c r="A16" s="12" t="s">
        <v>19</v>
      </c>
      <c r="B16" s="11" t="s">
        <v>555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556</v>
      </c>
      <c r="C17" s="11" t="s">
        <v>557</v>
      </c>
      <c r="D17" s="21">
        <f t="shared" si="0"/>
        <v>-0.8292838659811137</v>
      </c>
    </row>
    <row r="18" spans="1:4" s="26" customFormat="1" ht="19.5" customHeight="1" x14ac:dyDescent="0.25">
      <c r="A18" s="12" t="s">
        <v>21</v>
      </c>
      <c r="B18" s="11" t="s">
        <v>558</v>
      </c>
      <c r="C18" s="11" t="s">
        <v>559</v>
      </c>
      <c r="D18" s="21">
        <f t="shared" si="0"/>
        <v>-0.43433066441915991</v>
      </c>
    </row>
    <row r="19" spans="1:4" s="26" customFormat="1" ht="19.5" customHeight="1" x14ac:dyDescent="0.25">
      <c r="A19" s="12" t="s">
        <v>22</v>
      </c>
      <c r="B19" s="11" t="s">
        <v>560</v>
      </c>
      <c r="C19" s="11" t="s">
        <v>561</v>
      </c>
      <c r="D19" s="21">
        <f t="shared" si="0"/>
        <v>-0.88811428571428586</v>
      </c>
    </row>
    <row r="20" spans="1:4" s="26" customFormat="1" ht="19.5" customHeight="1" x14ac:dyDescent="0.25">
      <c r="A20" s="12" t="s">
        <v>23</v>
      </c>
      <c r="B20" s="11" t="s">
        <v>562</v>
      </c>
      <c r="C20" s="11" t="s">
        <v>563</v>
      </c>
      <c r="D20" s="21">
        <f t="shared" si="0"/>
        <v>-0.48951048951048953</v>
      </c>
    </row>
    <row r="21" spans="1:4" ht="19.5" customHeight="1" x14ac:dyDescent="0.25">
      <c r="A21" s="12" t="s">
        <v>24</v>
      </c>
      <c r="B21" s="11" t="s">
        <v>564</v>
      </c>
      <c r="C21" s="11" t="s">
        <v>565</v>
      </c>
      <c r="D21" s="21">
        <f t="shared" si="0"/>
        <v>-0.33333333333333343</v>
      </c>
    </row>
    <row r="22" spans="1:4" s="26" customFormat="1" ht="19.5" customHeight="1" x14ac:dyDescent="0.25">
      <c r="A22" s="12" t="s">
        <v>25</v>
      </c>
      <c r="B22" s="11" t="s">
        <v>566</v>
      </c>
      <c r="C22" s="11" t="s">
        <v>567</v>
      </c>
      <c r="D22" s="21">
        <f t="shared" si="0"/>
        <v>-0.33899983495626351</v>
      </c>
    </row>
    <row r="23" spans="1:4" s="26" customFormat="1" ht="19.5" customHeight="1" x14ac:dyDescent="0.25">
      <c r="A23" s="12" t="s">
        <v>26</v>
      </c>
      <c r="B23" s="11" t="s">
        <v>568</v>
      </c>
      <c r="C23" s="11" t="s">
        <v>569</v>
      </c>
      <c r="D23" s="21">
        <f t="shared" si="0"/>
        <v>-0.22174757281553401</v>
      </c>
    </row>
    <row r="24" spans="1:4" s="26" customFormat="1" ht="19.5" customHeight="1" x14ac:dyDescent="0.25">
      <c r="A24" s="12" t="s">
        <v>27</v>
      </c>
      <c r="B24" s="11" t="s">
        <v>570</v>
      </c>
      <c r="C24" s="11" t="s">
        <v>571</v>
      </c>
      <c r="D24" s="21">
        <f t="shared" si="0"/>
        <v>-0.44308943089430897</v>
      </c>
    </row>
    <row r="25" spans="1:4" s="26" customFormat="1" ht="19.5" customHeight="1" x14ac:dyDescent="0.25">
      <c r="A25" s="12" t="s">
        <v>28</v>
      </c>
      <c r="B25" s="11" t="s">
        <v>572</v>
      </c>
      <c r="C25" s="11" t="s">
        <v>573</v>
      </c>
      <c r="D25" s="21">
        <f t="shared" si="0"/>
        <v>-0.38290338897319171</v>
      </c>
    </row>
    <row r="26" spans="1:4" s="26" customFormat="1" ht="19.5" customHeight="1" x14ac:dyDescent="0.25">
      <c r="A26" s="12" t="s">
        <v>29</v>
      </c>
      <c r="B26" s="11" t="s">
        <v>574</v>
      </c>
      <c r="C26" s="11" t="s">
        <v>575</v>
      </c>
      <c r="D26" s="21">
        <f t="shared" si="0"/>
        <v>2.7534418022528241E-2</v>
      </c>
    </row>
    <row r="27" spans="1:4" s="26" customFormat="1" ht="19.5" customHeight="1" x14ac:dyDescent="0.25">
      <c r="A27" s="12" t="s">
        <v>30</v>
      </c>
      <c r="B27" s="11" t="s">
        <v>576</v>
      </c>
      <c r="C27" s="11" t="s">
        <v>577</v>
      </c>
      <c r="D27" s="21">
        <f t="shared" si="0"/>
        <v>-0.43312757201646096</v>
      </c>
    </row>
    <row r="28" spans="1:4" ht="15.75" customHeight="1" thickBot="1" x14ac:dyDescent="0.3">
      <c r="A28" s="30" t="s">
        <v>31</v>
      </c>
      <c r="B28" s="31" t="s">
        <v>578</v>
      </c>
      <c r="C28" s="31" t="s">
        <v>579</v>
      </c>
      <c r="D28" s="46">
        <f t="shared" si="0"/>
        <v>-7.2833821682712518E-2</v>
      </c>
    </row>
    <row r="29" spans="1:4" ht="15.75" customHeight="1" thickTop="1" x14ac:dyDescent="0.25">
      <c r="A29" s="27" t="s">
        <v>32</v>
      </c>
      <c r="B29" s="28" t="s">
        <v>580</v>
      </c>
      <c r="C29" s="28" t="s">
        <v>581</v>
      </c>
      <c r="D29" s="47">
        <f t="shared" si="0"/>
        <v>-0.14394189501485638</v>
      </c>
    </row>
    <row r="30" spans="1:4" x14ac:dyDescent="0.25">
      <c r="A30" s="12" t="s">
        <v>33</v>
      </c>
      <c r="B30" s="11" t="s">
        <v>90</v>
      </c>
      <c r="C30" s="11" t="s">
        <v>582</v>
      </c>
      <c r="D30" s="34">
        <f t="shared" si="0"/>
        <v>-0.10894941634241238</v>
      </c>
    </row>
    <row r="31" spans="1:4" x14ac:dyDescent="0.25">
      <c r="A31" s="12" t="s">
        <v>34</v>
      </c>
      <c r="B31" s="11" t="s">
        <v>583</v>
      </c>
      <c r="C31" s="11" t="s">
        <v>584</v>
      </c>
      <c r="D31" s="34">
        <f t="shared" si="0"/>
        <v>0.16287878787878776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D31"/>
  <sheetViews>
    <sheetView workbookViewId="0"/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107</v>
      </c>
      <c r="C4" s="11" t="s">
        <v>585</v>
      </c>
      <c r="D4" s="21">
        <f t="shared" ref="D4:D31" si="0">IF(OR(B4="", B4=0, C4="", C4=0), "", (B4-C4)/C4)</f>
        <v>-0.76020408163265307</v>
      </c>
    </row>
    <row r="5" spans="1:4" ht="19.5" customHeight="1" x14ac:dyDescent="0.25">
      <c r="A5" s="12" t="s">
        <v>8</v>
      </c>
      <c r="B5" s="11" t="s">
        <v>586</v>
      </c>
      <c r="C5" s="11" t="s">
        <v>587</v>
      </c>
      <c r="D5" s="21">
        <f t="shared" si="0"/>
        <v>-0.50085433575395133</v>
      </c>
    </row>
    <row r="6" spans="1:4" ht="19.5" customHeight="1" x14ac:dyDescent="0.25">
      <c r="A6" s="12" t="s">
        <v>9</v>
      </c>
      <c r="B6" s="11" t="s">
        <v>588</v>
      </c>
      <c r="C6" s="11" t="s">
        <v>589</v>
      </c>
      <c r="D6" s="21">
        <f t="shared" si="0"/>
        <v>-0.2686567164179105</v>
      </c>
    </row>
    <row r="7" spans="1:4" ht="19.5" customHeight="1" x14ac:dyDescent="0.25">
      <c r="A7" s="12" t="s">
        <v>10</v>
      </c>
      <c r="B7" s="11" t="s">
        <v>98</v>
      </c>
      <c r="C7" s="11" t="s">
        <v>590</v>
      </c>
      <c r="D7" s="21">
        <f t="shared" si="0"/>
        <v>-0.25581395348837205</v>
      </c>
    </row>
    <row r="8" spans="1:4" ht="19.5" customHeight="1" thickBot="1" x14ac:dyDescent="0.3">
      <c r="A8" s="30" t="s">
        <v>11</v>
      </c>
      <c r="B8" s="31" t="s">
        <v>591</v>
      </c>
      <c r="C8" s="31" t="s">
        <v>592</v>
      </c>
      <c r="D8" s="32">
        <f t="shared" si="0"/>
        <v>-1.4598540145985413E-2</v>
      </c>
    </row>
    <row r="9" spans="1:4" s="26" customFormat="1" ht="19.5" customHeight="1" thickTop="1" x14ac:dyDescent="0.25">
      <c r="A9" s="27" t="s">
        <v>12</v>
      </c>
      <c r="B9" s="28" t="s">
        <v>593</v>
      </c>
      <c r="C9" s="28" t="s">
        <v>594</v>
      </c>
      <c r="D9" s="29">
        <f t="shared" si="0"/>
        <v>1.8912462317274912E-3</v>
      </c>
    </row>
    <row r="10" spans="1:4" ht="19.5" customHeight="1" x14ac:dyDescent="0.25">
      <c r="A10" s="12" t="s">
        <v>13</v>
      </c>
      <c r="B10" s="11" t="s">
        <v>595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596</v>
      </c>
      <c r="C11" s="11" t="s">
        <v>51</v>
      </c>
      <c r="D11" s="21" t="e">
        <f t="shared" si="0"/>
        <v>#DIV/0!</v>
      </c>
    </row>
    <row r="12" spans="1:4" ht="19.5" customHeight="1" x14ac:dyDescent="0.25">
      <c r="A12" s="12" t="s">
        <v>15</v>
      </c>
      <c r="B12" s="11" t="s">
        <v>597</v>
      </c>
      <c r="C12" s="11" t="s">
        <v>598</v>
      </c>
      <c r="D12" s="21">
        <f t="shared" si="0"/>
        <v>-0.12361959204885022</v>
      </c>
    </row>
    <row r="13" spans="1:4" ht="19.5" customHeight="1" x14ac:dyDescent="0.25">
      <c r="A13" s="12" t="s">
        <v>16</v>
      </c>
      <c r="B13" s="11" t="s">
        <v>599</v>
      </c>
      <c r="C13" s="11" t="s">
        <v>600</v>
      </c>
      <c r="D13" s="21">
        <f t="shared" si="0"/>
        <v>-0.88762858608102813</v>
      </c>
    </row>
    <row r="14" spans="1:4" ht="19.5" customHeight="1" x14ac:dyDescent="0.25">
      <c r="A14" s="12" t="s">
        <v>17</v>
      </c>
      <c r="B14" s="11" t="s">
        <v>601</v>
      </c>
      <c r="C14" s="11" t="s">
        <v>602</v>
      </c>
      <c r="D14" s="21">
        <f t="shared" si="0"/>
        <v>-0.49925341296928327</v>
      </c>
    </row>
    <row r="15" spans="1:4" ht="19.5" customHeight="1" x14ac:dyDescent="0.25">
      <c r="A15" s="12" t="s">
        <v>18</v>
      </c>
      <c r="B15" s="11" t="s">
        <v>603</v>
      </c>
      <c r="C15" s="11" t="s">
        <v>604</v>
      </c>
      <c r="D15" s="21">
        <f t="shared" si="0"/>
        <v>-4.0556542332741398E-2</v>
      </c>
    </row>
    <row r="16" spans="1:4" s="26" customFormat="1" ht="19.5" customHeight="1" x14ac:dyDescent="0.25">
      <c r="A16" s="12" t="s">
        <v>19</v>
      </c>
      <c r="B16" s="11" t="s">
        <v>605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606</v>
      </c>
      <c r="C17" s="11" t="s">
        <v>607</v>
      </c>
      <c r="D17" s="21">
        <f t="shared" si="0"/>
        <v>-0.81984886978047034</v>
      </c>
    </row>
    <row r="18" spans="1:4" s="26" customFormat="1" ht="19.5" customHeight="1" x14ac:dyDescent="0.25">
      <c r="A18" s="12" t="s">
        <v>21</v>
      </c>
      <c r="B18" s="11" t="s">
        <v>601</v>
      </c>
      <c r="C18" s="11" t="s">
        <v>608</v>
      </c>
      <c r="D18" s="21">
        <f t="shared" si="0"/>
        <v>-0.36078965282505104</v>
      </c>
    </row>
    <row r="19" spans="1:4" s="26" customFormat="1" ht="19.5" customHeight="1" x14ac:dyDescent="0.25">
      <c r="A19" s="12" t="s">
        <v>22</v>
      </c>
      <c r="B19" s="11" t="s">
        <v>609</v>
      </c>
      <c r="C19" s="11" t="s">
        <v>610</v>
      </c>
      <c r="D19" s="21">
        <f t="shared" si="0"/>
        <v>-0.88192290651307048</v>
      </c>
    </row>
    <row r="20" spans="1:4" s="26" customFormat="1" ht="19.5" customHeight="1" x14ac:dyDescent="0.25">
      <c r="A20" s="12" t="s">
        <v>23</v>
      </c>
      <c r="B20" s="11" t="s">
        <v>611</v>
      </c>
      <c r="C20" s="11" t="s">
        <v>612</v>
      </c>
      <c r="D20" s="21">
        <f t="shared" si="0"/>
        <v>-0.46136466335291459</v>
      </c>
    </row>
    <row r="21" spans="1:4" ht="19.5" customHeight="1" x14ac:dyDescent="0.25">
      <c r="A21" s="12" t="s">
        <v>24</v>
      </c>
      <c r="B21" s="11" t="s">
        <v>613</v>
      </c>
      <c r="C21" s="11" t="s">
        <v>614</v>
      </c>
      <c r="D21" s="21">
        <f t="shared" si="0"/>
        <v>-0.29601029601029599</v>
      </c>
    </row>
    <row r="22" spans="1:4" s="26" customFormat="1" ht="19.5" customHeight="1" x14ac:dyDescent="0.25">
      <c r="A22" s="12" t="s">
        <v>25</v>
      </c>
      <c r="B22" s="11" t="s">
        <v>615</v>
      </c>
      <c r="C22" s="11" t="s">
        <v>616</v>
      </c>
      <c r="D22" s="21">
        <f t="shared" si="0"/>
        <v>-0.30235162374020158</v>
      </c>
    </row>
    <row r="23" spans="1:4" s="26" customFormat="1" ht="19.5" customHeight="1" x14ac:dyDescent="0.25">
      <c r="A23" s="12" t="s">
        <v>26</v>
      </c>
      <c r="B23" s="11" t="s">
        <v>617</v>
      </c>
      <c r="C23" s="11" t="s">
        <v>618</v>
      </c>
      <c r="D23" s="21">
        <f t="shared" si="0"/>
        <v>-0.17877305231464058</v>
      </c>
    </row>
    <row r="24" spans="1:4" s="26" customFormat="1" ht="19.5" customHeight="1" x14ac:dyDescent="0.25">
      <c r="A24" s="12" t="s">
        <v>27</v>
      </c>
      <c r="B24" s="11" t="s">
        <v>619</v>
      </c>
      <c r="C24" s="11" t="s">
        <v>330</v>
      </c>
      <c r="D24" s="21">
        <f t="shared" si="0"/>
        <v>-0.41243432574430822</v>
      </c>
    </row>
    <row r="25" spans="1:4" s="26" customFormat="1" ht="19.5" customHeight="1" x14ac:dyDescent="0.25">
      <c r="A25" s="12" t="s">
        <v>28</v>
      </c>
      <c r="B25" s="11" t="s">
        <v>620</v>
      </c>
      <c r="C25" s="11" t="s">
        <v>621</v>
      </c>
      <c r="D25" s="21">
        <f t="shared" si="0"/>
        <v>-0.34852941176470587</v>
      </c>
    </row>
    <row r="26" spans="1:4" s="26" customFormat="1" ht="19.5" customHeight="1" x14ac:dyDescent="0.25">
      <c r="A26" s="12" t="s">
        <v>29</v>
      </c>
      <c r="B26" s="11" t="s">
        <v>622</v>
      </c>
      <c r="C26" s="11" t="s">
        <v>623</v>
      </c>
      <c r="D26" s="21">
        <f t="shared" si="0"/>
        <v>-0.19417475728155345</v>
      </c>
    </row>
    <row r="27" spans="1:4" s="26" customFormat="1" ht="19.5" customHeight="1" x14ac:dyDescent="0.25">
      <c r="A27" s="12" t="s">
        <v>30</v>
      </c>
      <c r="B27" s="11" t="s">
        <v>624</v>
      </c>
      <c r="C27" s="11" t="s">
        <v>120</v>
      </c>
      <c r="D27" s="21">
        <f t="shared" si="0"/>
        <v>-0.40179461615154533</v>
      </c>
    </row>
    <row r="28" spans="1:4" ht="15.75" customHeight="1" thickBot="1" x14ac:dyDescent="0.3">
      <c r="A28" s="30" t="s">
        <v>31</v>
      </c>
      <c r="B28" s="31" t="s">
        <v>284</v>
      </c>
      <c r="C28" s="31" t="s">
        <v>625</v>
      </c>
      <c r="D28" s="46">
        <f t="shared" si="0"/>
        <v>-2.1501014198782864E-2</v>
      </c>
    </row>
    <row r="29" spans="1:4" ht="15.75" customHeight="1" thickTop="1" x14ac:dyDescent="0.25">
      <c r="A29" s="27" t="s">
        <v>32</v>
      </c>
      <c r="B29" s="28" t="s">
        <v>626</v>
      </c>
      <c r="C29" s="28" t="s">
        <v>627</v>
      </c>
      <c r="D29" s="47">
        <f t="shared" si="0"/>
        <v>-9.663999999999999E-2</v>
      </c>
    </row>
    <row r="30" spans="1:4" x14ac:dyDescent="0.25">
      <c r="A30" s="12" t="s">
        <v>33</v>
      </c>
      <c r="B30" s="11" t="s">
        <v>628</v>
      </c>
      <c r="C30" s="11" t="s">
        <v>629</v>
      </c>
      <c r="D30" s="34">
        <f t="shared" si="0"/>
        <v>9.0517241379310331E-2</v>
      </c>
    </row>
    <row r="31" spans="1:4" x14ac:dyDescent="0.25">
      <c r="A31" s="12" t="s">
        <v>34</v>
      </c>
      <c r="B31" s="11" t="s">
        <v>630</v>
      </c>
      <c r="C31" s="11" t="s">
        <v>631</v>
      </c>
      <c r="D31" s="34">
        <f t="shared" si="0"/>
        <v>4.0441176470588189E-2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D31"/>
  <sheetViews>
    <sheetView workbookViewId="0"/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632</v>
      </c>
      <c r="C4" s="11" t="s">
        <v>633</v>
      </c>
      <c r="D4" s="21">
        <f t="shared" ref="D4:D31" si="0">IF(OR(B4="", B4=0, C4="", C4=0), "", (B4-C4)/C4)</f>
        <v>-0.77686611967180308</v>
      </c>
    </row>
    <row r="5" spans="1:4" ht="19.5" customHeight="1" x14ac:dyDescent="0.25">
      <c r="A5" s="12" t="s">
        <v>8</v>
      </c>
      <c r="B5" s="11" t="s">
        <v>634</v>
      </c>
      <c r="C5" s="11" t="s">
        <v>635</v>
      </c>
      <c r="D5" s="21">
        <f t="shared" si="0"/>
        <v>-0.53311074012242621</v>
      </c>
    </row>
    <row r="6" spans="1:4" ht="19.5" customHeight="1" x14ac:dyDescent="0.25">
      <c r="A6" s="12" t="s">
        <v>9</v>
      </c>
      <c r="B6" s="11" t="s">
        <v>636</v>
      </c>
      <c r="C6" s="11" t="s">
        <v>637</v>
      </c>
      <c r="D6" s="21">
        <f t="shared" si="0"/>
        <v>-0.2</v>
      </c>
    </row>
    <row r="7" spans="1:4" ht="19.5" customHeight="1" x14ac:dyDescent="0.25">
      <c r="A7" s="12" t="s">
        <v>10</v>
      </c>
      <c r="B7" s="11" t="s">
        <v>389</v>
      </c>
      <c r="C7" s="11" t="s">
        <v>638</v>
      </c>
      <c r="D7" s="21">
        <f t="shared" si="0"/>
        <v>-0.44949494949494945</v>
      </c>
    </row>
    <row r="8" spans="1:4" ht="19.5" customHeight="1" thickBot="1" x14ac:dyDescent="0.3">
      <c r="A8" s="30" t="s">
        <v>11</v>
      </c>
      <c r="B8" s="31" t="s">
        <v>639</v>
      </c>
      <c r="C8" s="31" t="s">
        <v>640</v>
      </c>
      <c r="D8" s="32">
        <f t="shared" si="0"/>
        <v>6.944444444444451E-3</v>
      </c>
    </row>
    <row r="9" spans="1:4" s="26" customFormat="1" ht="19.5" customHeight="1" thickTop="1" x14ac:dyDescent="0.25">
      <c r="A9" s="27" t="s">
        <v>12</v>
      </c>
      <c r="B9" s="28" t="s">
        <v>641</v>
      </c>
      <c r="C9" s="28" t="s">
        <v>642</v>
      </c>
      <c r="D9" s="29">
        <f t="shared" si="0"/>
        <v>-6.3010991725330479E-2</v>
      </c>
    </row>
    <row r="10" spans="1:4" ht="19.5" customHeight="1" x14ac:dyDescent="0.25">
      <c r="A10" s="12" t="s">
        <v>13</v>
      </c>
      <c r="B10" s="11" t="s">
        <v>643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644</v>
      </c>
      <c r="C11" s="11" t="s">
        <v>51</v>
      </c>
      <c r="D11" s="21" t="e">
        <f t="shared" si="0"/>
        <v>#DIV/0!</v>
      </c>
    </row>
    <row r="12" spans="1:4" ht="19.5" customHeight="1" x14ac:dyDescent="0.25">
      <c r="A12" s="12" t="s">
        <v>15</v>
      </c>
      <c r="B12" s="11" t="s">
        <v>645</v>
      </c>
      <c r="C12" s="11" t="s">
        <v>646</v>
      </c>
      <c r="D12" s="21">
        <f t="shared" si="0"/>
        <v>-0.18037689009252988</v>
      </c>
    </row>
    <row r="13" spans="1:4" ht="19.5" customHeight="1" x14ac:dyDescent="0.25">
      <c r="A13" s="12" t="s">
        <v>16</v>
      </c>
      <c r="B13" s="11" t="s">
        <v>647</v>
      </c>
      <c r="C13" s="11" t="s">
        <v>648</v>
      </c>
      <c r="D13" s="21">
        <f t="shared" si="0"/>
        <v>-0.89489749132115015</v>
      </c>
    </row>
    <row r="14" spans="1:4" ht="19.5" customHeight="1" x14ac:dyDescent="0.25">
      <c r="A14" s="12" t="s">
        <v>17</v>
      </c>
      <c r="B14" s="11" t="s">
        <v>649</v>
      </c>
      <c r="C14" s="11" t="s">
        <v>650</v>
      </c>
      <c r="D14" s="21">
        <f t="shared" si="0"/>
        <v>-0.39755464987032224</v>
      </c>
    </row>
    <row r="15" spans="1:4" ht="19.5" customHeight="1" x14ac:dyDescent="0.25">
      <c r="A15" s="12" t="s">
        <v>18</v>
      </c>
      <c r="B15" s="11" t="s">
        <v>651</v>
      </c>
      <c r="C15" s="11" t="s">
        <v>652</v>
      </c>
      <c r="D15" s="21">
        <f t="shared" si="0"/>
        <v>-9.6940087426073615E-2</v>
      </c>
    </row>
    <row r="16" spans="1:4" s="26" customFormat="1" ht="19.5" customHeight="1" x14ac:dyDescent="0.25">
      <c r="A16" s="12" t="s">
        <v>19</v>
      </c>
      <c r="B16" s="11" t="s">
        <v>653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654</v>
      </c>
      <c r="C17" s="11" t="s">
        <v>655</v>
      </c>
      <c r="D17" s="21">
        <f t="shared" si="0"/>
        <v>-0.83151343705799152</v>
      </c>
    </row>
    <row r="18" spans="1:4" s="26" customFormat="1" ht="19.5" customHeight="1" x14ac:dyDescent="0.25">
      <c r="A18" s="12" t="s">
        <v>21</v>
      </c>
      <c r="B18" s="11" t="s">
        <v>656</v>
      </c>
      <c r="C18" s="11" t="s">
        <v>657</v>
      </c>
      <c r="D18" s="21">
        <f t="shared" si="0"/>
        <v>-0.40227030862007801</v>
      </c>
    </row>
    <row r="19" spans="1:4" s="26" customFormat="1" ht="19.5" customHeight="1" x14ac:dyDescent="0.25">
      <c r="A19" s="12" t="s">
        <v>22</v>
      </c>
      <c r="B19" s="11" t="s">
        <v>658</v>
      </c>
      <c r="C19" s="11" t="s">
        <v>659</v>
      </c>
      <c r="D19" s="21">
        <f t="shared" si="0"/>
        <v>-0.88960507960940882</v>
      </c>
    </row>
    <row r="20" spans="1:4" s="26" customFormat="1" ht="19.5" customHeight="1" x14ac:dyDescent="0.25">
      <c r="A20" s="12" t="s">
        <v>23</v>
      </c>
      <c r="B20" s="11" t="s">
        <v>660</v>
      </c>
      <c r="C20" s="11" t="s">
        <v>661</v>
      </c>
      <c r="D20" s="21">
        <f t="shared" si="0"/>
        <v>-0.49646781789638933</v>
      </c>
    </row>
    <row r="21" spans="1:4" ht="19.5" customHeight="1" x14ac:dyDescent="0.25">
      <c r="A21" s="12" t="s">
        <v>24</v>
      </c>
      <c r="B21" s="11" t="s">
        <v>662</v>
      </c>
      <c r="C21" s="11" t="s">
        <v>663</v>
      </c>
      <c r="D21" s="21">
        <f t="shared" si="0"/>
        <v>-0.3415315818893237</v>
      </c>
    </row>
    <row r="22" spans="1:4" s="26" customFormat="1" ht="19.5" customHeight="1" x14ac:dyDescent="0.25">
      <c r="A22" s="12" t="s">
        <v>25</v>
      </c>
      <c r="B22" s="11" t="s">
        <v>664</v>
      </c>
      <c r="C22" s="11" t="s">
        <v>665</v>
      </c>
      <c r="D22" s="21">
        <f t="shared" si="0"/>
        <v>-0.34750590523829372</v>
      </c>
    </row>
    <row r="23" spans="1:4" s="26" customFormat="1" ht="19.5" customHeight="1" x14ac:dyDescent="0.25">
      <c r="A23" s="12" t="s">
        <v>26</v>
      </c>
      <c r="B23" s="11" t="s">
        <v>666</v>
      </c>
      <c r="C23" s="11" t="s">
        <v>667</v>
      </c>
      <c r="D23" s="21">
        <f t="shared" si="0"/>
        <v>-0.23177508989865969</v>
      </c>
    </row>
    <row r="24" spans="1:4" s="26" customFormat="1" ht="19.5" customHeight="1" x14ac:dyDescent="0.25">
      <c r="A24" s="12" t="s">
        <v>27</v>
      </c>
      <c r="B24" s="11" t="s">
        <v>668</v>
      </c>
      <c r="C24" s="11" t="s">
        <v>669</v>
      </c>
      <c r="D24" s="21">
        <f t="shared" si="0"/>
        <v>-0.45057034220532322</v>
      </c>
    </row>
    <row r="25" spans="1:4" s="26" customFormat="1" ht="19.5" customHeight="1" x14ac:dyDescent="0.25">
      <c r="A25" s="12" t="s">
        <v>28</v>
      </c>
      <c r="B25" s="11" t="s">
        <v>670</v>
      </c>
      <c r="C25" s="11" t="s">
        <v>671</v>
      </c>
      <c r="D25" s="21">
        <f t="shared" si="0"/>
        <v>-0.39080459770114934</v>
      </c>
    </row>
    <row r="26" spans="1:4" s="26" customFormat="1" ht="19.5" customHeight="1" x14ac:dyDescent="0.25">
      <c r="A26" s="12" t="s">
        <v>29</v>
      </c>
      <c r="B26" s="11" t="s">
        <v>672</v>
      </c>
      <c r="C26" s="11" t="s">
        <v>673</v>
      </c>
      <c r="D26" s="21">
        <f t="shared" si="0"/>
        <v>1.3698630136986197E-2</v>
      </c>
    </row>
    <row r="27" spans="1:4" s="26" customFormat="1" ht="19.5" customHeight="1" x14ac:dyDescent="0.25">
      <c r="A27" s="12" t="s">
        <v>30</v>
      </c>
      <c r="B27" s="11" t="s">
        <v>674</v>
      </c>
      <c r="C27" s="11" t="s">
        <v>675</v>
      </c>
      <c r="D27" s="21">
        <f t="shared" si="0"/>
        <v>-0.4402079722703639</v>
      </c>
    </row>
    <row r="28" spans="1:4" ht="15.75" customHeight="1" thickBot="1" x14ac:dyDescent="0.3">
      <c r="A28" s="30" t="s">
        <v>31</v>
      </c>
      <c r="B28" s="31" t="s">
        <v>676</v>
      </c>
      <c r="C28" s="31" t="s">
        <v>677</v>
      </c>
      <c r="D28" s="46">
        <f t="shared" si="0"/>
        <v>-8.4918957011980281E-2</v>
      </c>
    </row>
    <row r="29" spans="1:4" ht="15.75" customHeight="1" thickTop="1" x14ac:dyDescent="0.25">
      <c r="A29" s="27" t="s">
        <v>32</v>
      </c>
      <c r="B29" s="28" t="s">
        <v>678</v>
      </c>
      <c r="C29" s="28" t="s">
        <v>679</v>
      </c>
      <c r="D29" s="47">
        <f t="shared" si="0"/>
        <v>-0.15532092247846632</v>
      </c>
    </row>
    <row r="30" spans="1:4" x14ac:dyDescent="0.25">
      <c r="A30" s="12" t="s">
        <v>33</v>
      </c>
      <c r="B30" s="11" t="s">
        <v>90</v>
      </c>
      <c r="C30" s="11" t="s">
        <v>680</v>
      </c>
      <c r="D30" s="34">
        <f t="shared" si="0"/>
        <v>-0.14232209737827711</v>
      </c>
    </row>
    <row r="31" spans="1:4" x14ac:dyDescent="0.25">
      <c r="A31" s="12" t="s">
        <v>34</v>
      </c>
      <c r="B31" s="11" t="s">
        <v>681</v>
      </c>
      <c r="C31" s="11" t="s">
        <v>682</v>
      </c>
      <c r="D31" s="34">
        <f t="shared" si="0"/>
        <v>-4.9844236760124658E-2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31"/>
  <sheetViews>
    <sheetView workbookViewId="0"/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683</v>
      </c>
      <c r="C4" s="11" t="s">
        <v>684</v>
      </c>
      <c r="D4" s="21">
        <f t="shared" ref="D4:D31" si="0">IF(OR(B4="", B4=0, C4="", C4=0), "", (B4-C4)/C4)</f>
        <v>-0.77872943678194861</v>
      </c>
    </row>
    <row r="5" spans="1:4" ht="19.5" customHeight="1" x14ac:dyDescent="0.25">
      <c r="A5" s="12" t="s">
        <v>8</v>
      </c>
      <c r="B5" s="11" t="s">
        <v>685</v>
      </c>
      <c r="C5" s="11" t="s">
        <v>686</v>
      </c>
      <c r="D5" s="21">
        <f t="shared" si="0"/>
        <v>-0.59908010732081252</v>
      </c>
    </row>
    <row r="6" spans="1:4" ht="19.5" customHeight="1" x14ac:dyDescent="0.25">
      <c r="A6" s="12" t="s">
        <v>9</v>
      </c>
      <c r="B6" s="11" t="s">
        <v>687</v>
      </c>
      <c r="C6" s="11" t="s">
        <v>688</v>
      </c>
      <c r="D6" s="21">
        <f t="shared" si="0"/>
        <v>-0.25760286225402496</v>
      </c>
    </row>
    <row r="7" spans="1:4" ht="19.5" customHeight="1" x14ac:dyDescent="0.25">
      <c r="A7" s="12" t="s">
        <v>10</v>
      </c>
      <c r="B7" s="11" t="s">
        <v>689</v>
      </c>
      <c r="C7" s="11" t="s">
        <v>248</v>
      </c>
      <c r="D7" s="21">
        <f t="shared" si="0"/>
        <v>-0.45430809399477812</v>
      </c>
    </row>
    <row r="8" spans="1:4" ht="19.5" customHeight="1" thickBot="1" x14ac:dyDescent="0.3">
      <c r="A8" s="30" t="s">
        <v>11</v>
      </c>
      <c r="B8" s="31" t="s">
        <v>592</v>
      </c>
      <c r="C8" s="31" t="s">
        <v>690</v>
      </c>
      <c r="D8" s="32">
        <f t="shared" si="0"/>
        <v>-0.12738853503184711</v>
      </c>
    </row>
    <row r="9" spans="1:4" s="26" customFormat="1" ht="19.5" customHeight="1" thickTop="1" x14ac:dyDescent="0.25">
      <c r="A9" s="27" t="s">
        <v>12</v>
      </c>
      <c r="B9" s="28" t="s">
        <v>691</v>
      </c>
      <c r="C9" s="28" t="s">
        <v>692</v>
      </c>
      <c r="D9" s="29">
        <f t="shared" si="0"/>
        <v>-2.6359437597284912E-2</v>
      </c>
    </row>
    <row r="10" spans="1:4" ht="19.5" customHeight="1" x14ac:dyDescent="0.25">
      <c r="A10" s="12" t="s">
        <v>13</v>
      </c>
      <c r="B10" s="11" t="s">
        <v>693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694</v>
      </c>
      <c r="C11" s="11" t="s">
        <v>695</v>
      </c>
      <c r="D11" s="21">
        <f t="shared" si="0"/>
        <v>0.22712049757364491</v>
      </c>
    </row>
    <row r="12" spans="1:4" ht="19.5" customHeight="1" x14ac:dyDescent="0.25">
      <c r="A12" s="12" t="s">
        <v>15</v>
      </c>
      <c r="B12" s="11" t="s">
        <v>696</v>
      </c>
      <c r="C12" s="11" t="s">
        <v>697</v>
      </c>
      <c r="D12" s="21">
        <f t="shared" si="0"/>
        <v>-0.18727050183598529</v>
      </c>
    </row>
    <row r="13" spans="1:4" ht="19.5" customHeight="1" x14ac:dyDescent="0.25">
      <c r="A13" s="12" t="s">
        <v>16</v>
      </c>
      <c r="B13" s="11" t="s">
        <v>698</v>
      </c>
      <c r="C13" s="11" t="s">
        <v>699</v>
      </c>
      <c r="D13" s="21">
        <f t="shared" si="0"/>
        <v>-0.89578032804633789</v>
      </c>
    </row>
    <row r="14" spans="1:4" ht="19.5" customHeight="1" x14ac:dyDescent="0.25">
      <c r="A14" s="12" t="s">
        <v>17</v>
      </c>
      <c r="B14" s="11" t="s">
        <v>700</v>
      </c>
      <c r="C14" s="11" t="s">
        <v>701</v>
      </c>
      <c r="D14" s="21">
        <f t="shared" si="0"/>
        <v>-0.40248803827751201</v>
      </c>
    </row>
    <row r="15" spans="1:4" ht="19.5" customHeight="1" x14ac:dyDescent="0.25">
      <c r="A15" s="12" t="s">
        <v>18</v>
      </c>
      <c r="B15" s="11" t="s">
        <v>509</v>
      </c>
      <c r="C15" s="11" t="s">
        <v>702</v>
      </c>
      <c r="D15" s="21">
        <f t="shared" si="0"/>
        <v>-0.19354066985645926</v>
      </c>
    </row>
    <row r="16" spans="1:4" s="26" customFormat="1" ht="19.5" customHeight="1" x14ac:dyDescent="0.25">
      <c r="A16" s="12" t="s">
        <v>19</v>
      </c>
      <c r="B16" s="11" t="s">
        <v>703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704</v>
      </c>
      <c r="C17" s="11" t="s">
        <v>705</v>
      </c>
      <c r="D17" s="21">
        <f t="shared" si="0"/>
        <v>-0.83292419194575951</v>
      </c>
    </row>
    <row r="18" spans="1:4" s="26" customFormat="1" ht="19.5" customHeight="1" x14ac:dyDescent="0.25">
      <c r="A18" s="12" t="s">
        <v>21</v>
      </c>
      <c r="B18" s="11" t="s">
        <v>706</v>
      </c>
      <c r="C18" s="11" t="s">
        <v>707</v>
      </c>
      <c r="D18" s="21">
        <f t="shared" si="0"/>
        <v>-0.44637185438553628</v>
      </c>
    </row>
    <row r="19" spans="1:4" s="26" customFormat="1" ht="19.5" customHeight="1" x14ac:dyDescent="0.25">
      <c r="A19" s="12" t="s">
        <v>22</v>
      </c>
      <c r="B19" s="11" t="s">
        <v>708</v>
      </c>
      <c r="C19" s="11" t="s">
        <v>709</v>
      </c>
      <c r="D19" s="21">
        <f t="shared" si="0"/>
        <v>-0.89052872192407073</v>
      </c>
    </row>
    <row r="20" spans="1:4" s="26" customFormat="1" ht="19.5" customHeight="1" x14ac:dyDescent="0.25">
      <c r="A20" s="12" t="s">
        <v>23</v>
      </c>
      <c r="B20" s="11" t="s">
        <v>710</v>
      </c>
      <c r="C20" s="11" t="s">
        <v>145</v>
      </c>
      <c r="D20" s="21">
        <f t="shared" si="0"/>
        <v>-0.50040551500405517</v>
      </c>
    </row>
    <row r="21" spans="1:4" ht="19.5" customHeight="1" x14ac:dyDescent="0.25">
      <c r="A21" s="12" t="s">
        <v>24</v>
      </c>
      <c r="B21" s="11" t="s">
        <v>711</v>
      </c>
      <c r="C21" s="11" t="s">
        <v>712</v>
      </c>
      <c r="D21" s="21">
        <f t="shared" si="0"/>
        <v>-0.34757505773672054</v>
      </c>
    </row>
    <row r="22" spans="1:4" s="26" customFormat="1" ht="19.5" customHeight="1" x14ac:dyDescent="0.25">
      <c r="A22" s="12" t="s">
        <v>25</v>
      </c>
      <c r="B22" s="11" t="s">
        <v>713</v>
      </c>
      <c r="C22" s="11" t="s">
        <v>714</v>
      </c>
      <c r="D22" s="21">
        <f t="shared" si="0"/>
        <v>-0.35294961963542421</v>
      </c>
    </row>
    <row r="23" spans="1:4" s="26" customFormat="1" ht="19.5" customHeight="1" x14ac:dyDescent="0.25">
      <c r="A23" s="12" t="s">
        <v>26</v>
      </c>
      <c r="B23" s="11" t="s">
        <v>715</v>
      </c>
      <c r="C23" s="11" t="s">
        <v>716</v>
      </c>
      <c r="D23" s="21">
        <f t="shared" si="0"/>
        <v>-0.23843296183721713</v>
      </c>
    </row>
    <row r="24" spans="1:4" s="26" customFormat="1" ht="19.5" customHeight="1" x14ac:dyDescent="0.25">
      <c r="A24" s="12" t="s">
        <v>27</v>
      </c>
      <c r="B24" s="11" t="s">
        <v>717</v>
      </c>
      <c r="C24" s="11" t="s">
        <v>718</v>
      </c>
      <c r="D24" s="21">
        <f t="shared" si="0"/>
        <v>-0.45522388059701496</v>
      </c>
    </row>
    <row r="25" spans="1:4" s="26" customFormat="1" ht="19.5" customHeight="1" x14ac:dyDescent="0.25">
      <c r="A25" s="12" t="s">
        <v>28</v>
      </c>
      <c r="B25" s="11" t="s">
        <v>719</v>
      </c>
      <c r="C25" s="11" t="s">
        <v>720</v>
      </c>
      <c r="D25" s="21">
        <f t="shared" si="0"/>
        <v>-0.39577836411609496</v>
      </c>
    </row>
    <row r="26" spans="1:4" s="26" customFormat="1" ht="19.5" customHeight="1" x14ac:dyDescent="0.25">
      <c r="A26" s="12" t="s">
        <v>29</v>
      </c>
      <c r="B26" s="11" t="s">
        <v>721</v>
      </c>
      <c r="C26" s="11" t="s">
        <v>722</v>
      </c>
      <c r="D26" s="21">
        <f t="shared" si="0"/>
        <v>6.5359477124183546E-3</v>
      </c>
    </row>
    <row r="27" spans="1:4" s="26" customFormat="1" ht="19.5" customHeight="1" x14ac:dyDescent="0.25">
      <c r="A27" s="12" t="s">
        <v>30</v>
      </c>
      <c r="B27" s="11" t="s">
        <v>723</v>
      </c>
      <c r="C27" s="11" t="s">
        <v>724</v>
      </c>
      <c r="D27" s="21">
        <f t="shared" si="0"/>
        <v>-0.44995571302037196</v>
      </c>
    </row>
    <row r="28" spans="1:4" ht="15.75" customHeight="1" thickBot="1" x14ac:dyDescent="0.3">
      <c r="A28" s="30" t="s">
        <v>31</v>
      </c>
      <c r="B28" s="31" t="s">
        <v>725</v>
      </c>
      <c r="C28" s="31" t="s">
        <v>726</v>
      </c>
      <c r="D28" s="46">
        <f t="shared" si="0"/>
        <v>-7.7539133600291188E-2</v>
      </c>
    </row>
    <row r="29" spans="1:4" ht="15.75" customHeight="1" thickTop="1" x14ac:dyDescent="0.25">
      <c r="A29" s="27" t="s">
        <v>32</v>
      </c>
      <c r="B29" s="28" t="s">
        <v>727</v>
      </c>
      <c r="C29" s="28" t="s">
        <v>728</v>
      </c>
      <c r="D29" s="47">
        <f t="shared" si="0"/>
        <v>-0.16221648004593739</v>
      </c>
    </row>
    <row r="30" spans="1:4" x14ac:dyDescent="0.25">
      <c r="A30" s="12" t="s">
        <v>33</v>
      </c>
      <c r="B30" s="11" t="s">
        <v>729</v>
      </c>
      <c r="C30" s="11" t="s">
        <v>730</v>
      </c>
      <c r="D30" s="34">
        <f t="shared" si="0"/>
        <v>-0.15444015444015441</v>
      </c>
    </row>
    <row r="31" spans="1:4" x14ac:dyDescent="0.25">
      <c r="A31" s="12" t="s">
        <v>34</v>
      </c>
      <c r="B31" s="11" t="s">
        <v>731</v>
      </c>
      <c r="C31" s="11" t="s">
        <v>732</v>
      </c>
      <c r="D31" s="34">
        <f t="shared" si="0"/>
        <v>8.7096774193548387E-2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31"/>
  <sheetViews>
    <sheetView workbookViewId="0">
      <selection activeCell="I19" sqref="I19"/>
    </sheetView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733</v>
      </c>
      <c r="C4" s="11" t="s">
        <v>734</v>
      </c>
      <c r="D4" s="21">
        <f t="shared" ref="D4:D31" si="0">IF(OR(B4="", B4=0, C4="", C4=0), "", (B4-C4)/C4)</f>
        <v>-0.80368729035575248</v>
      </c>
    </row>
    <row r="5" spans="1:4" ht="19.5" customHeight="1" x14ac:dyDescent="0.25">
      <c r="A5" s="12" t="s">
        <v>8</v>
      </c>
      <c r="B5" s="11" t="s">
        <v>531</v>
      </c>
      <c r="C5" s="11" t="s">
        <v>735</v>
      </c>
      <c r="D5" s="21">
        <f t="shared" si="0"/>
        <v>-0.59110405083399531</v>
      </c>
    </row>
    <row r="6" spans="1:4" ht="19.5" customHeight="1" x14ac:dyDescent="0.25">
      <c r="A6" s="12" t="s">
        <v>9</v>
      </c>
      <c r="B6" s="11" t="s">
        <v>736</v>
      </c>
      <c r="C6" s="11" t="s">
        <v>737</v>
      </c>
      <c r="D6" s="21">
        <f t="shared" si="0"/>
        <v>-0.3412462908011869</v>
      </c>
    </row>
    <row r="7" spans="1:4" ht="19.5" customHeight="1" x14ac:dyDescent="0.25">
      <c r="A7" s="12" t="s">
        <v>10</v>
      </c>
      <c r="B7" s="11" t="s">
        <v>738</v>
      </c>
      <c r="C7" s="11" t="s">
        <v>739</v>
      </c>
      <c r="D7" s="21">
        <f t="shared" si="0"/>
        <v>-0.51515151515151514</v>
      </c>
    </row>
    <row r="8" spans="1:4" ht="19.5" customHeight="1" thickBot="1" x14ac:dyDescent="0.3">
      <c r="A8" s="30" t="s">
        <v>11</v>
      </c>
      <c r="B8" s="31" t="s">
        <v>740</v>
      </c>
      <c r="C8" s="31" t="s">
        <v>741</v>
      </c>
      <c r="D8" s="32">
        <f t="shared" si="0"/>
        <v>-0.17679558011049726</v>
      </c>
    </row>
    <row r="9" spans="1:4" s="26" customFormat="1" ht="19.5" customHeight="1" thickTop="1" x14ac:dyDescent="0.25">
      <c r="A9" s="27" t="s">
        <v>12</v>
      </c>
      <c r="B9" s="28" t="s">
        <v>742</v>
      </c>
      <c r="C9" s="28" t="s">
        <v>743</v>
      </c>
      <c r="D9" s="29">
        <f t="shared" si="0"/>
        <v>-0.13621027024168395</v>
      </c>
    </row>
    <row r="10" spans="1:4" ht="19.5" customHeight="1" x14ac:dyDescent="0.25">
      <c r="A10" s="12" t="s">
        <v>13</v>
      </c>
      <c r="B10" s="11" t="s">
        <v>744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745</v>
      </c>
      <c r="C11" s="11" t="s">
        <v>746</v>
      </c>
      <c r="D11" s="21">
        <f t="shared" si="0"/>
        <v>8.8735267452402525E-2</v>
      </c>
    </row>
    <row r="12" spans="1:4" ht="19.5" customHeight="1" x14ac:dyDescent="0.25">
      <c r="A12" s="12" t="s">
        <v>15</v>
      </c>
      <c r="B12" s="11" t="s">
        <v>747</v>
      </c>
      <c r="C12" s="11" t="s">
        <v>748</v>
      </c>
      <c r="D12" s="21">
        <f t="shared" si="0"/>
        <v>-0.27894279087746432</v>
      </c>
    </row>
    <row r="13" spans="1:4" ht="19.5" customHeight="1" x14ac:dyDescent="0.25">
      <c r="A13" s="12" t="s">
        <v>16</v>
      </c>
      <c r="B13" s="11" t="s">
        <v>749</v>
      </c>
      <c r="C13" s="11" t="s">
        <v>750</v>
      </c>
      <c r="D13" s="21">
        <f t="shared" si="0"/>
        <v>-0.9075426609673185</v>
      </c>
    </row>
    <row r="14" spans="1:4" ht="19.5" customHeight="1" x14ac:dyDescent="0.25">
      <c r="A14" s="12" t="s">
        <v>17</v>
      </c>
      <c r="B14" s="11" t="s">
        <v>751</v>
      </c>
      <c r="C14" s="11" t="s">
        <v>752</v>
      </c>
      <c r="D14" s="21">
        <f t="shared" si="0"/>
        <v>-0.46769696486895568</v>
      </c>
    </row>
    <row r="15" spans="1:4" ht="19.5" customHeight="1" x14ac:dyDescent="0.25">
      <c r="A15" s="12" t="s">
        <v>18</v>
      </c>
      <c r="B15" s="11" t="s">
        <v>753</v>
      </c>
      <c r="C15" s="11" t="s">
        <v>754</v>
      </c>
      <c r="D15" s="21">
        <f t="shared" si="0"/>
        <v>-0.28441094803649353</v>
      </c>
    </row>
    <row r="16" spans="1:4" s="26" customFormat="1" ht="19.5" customHeight="1" x14ac:dyDescent="0.25">
      <c r="A16" s="12" t="s">
        <v>19</v>
      </c>
      <c r="B16" s="11" t="s">
        <v>755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756</v>
      </c>
      <c r="C17" s="11" t="s">
        <v>757</v>
      </c>
      <c r="D17" s="21">
        <f t="shared" si="0"/>
        <v>-0.85175404593468362</v>
      </c>
    </row>
    <row r="18" spans="1:4" s="26" customFormat="1" ht="19.5" customHeight="1" x14ac:dyDescent="0.25">
      <c r="A18" s="12" t="s">
        <v>21</v>
      </c>
      <c r="B18" s="11" t="s">
        <v>758</v>
      </c>
      <c r="C18" s="11" t="s">
        <v>759</v>
      </c>
      <c r="D18" s="21">
        <f t="shared" si="0"/>
        <v>-0.47675949367088605</v>
      </c>
    </row>
    <row r="19" spans="1:4" s="26" customFormat="1" ht="19.5" customHeight="1" x14ac:dyDescent="0.25">
      <c r="A19" s="12" t="s">
        <v>22</v>
      </c>
      <c r="B19" s="11" t="s">
        <v>760</v>
      </c>
      <c r="C19" s="11" t="s">
        <v>761</v>
      </c>
      <c r="D19" s="21">
        <f t="shared" si="0"/>
        <v>-0.90286302780638528</v>
      </c>
    </row>
    <row r="20" spans="1:4" s="26" customFormat="1" ht="19.5" customHeight="1" x14ac:dyDescent="0.25">
      <c r="A20" s="12" t="s">
        <v>23</v>
      </c>
      <c r="B20" s="11" t="s">
        <v>762</v>
      </c>
      <c r="C20" s="11" t="s">
        <v>763</v>
      </c>
      <c r="D20" s="21">
        <f t="shared" si="0"/>
        <v>-0.53008403361344536</v>
      </c>
    </row>
    <row r="21" spans="1:4" ht="19.5" customHeight="1" x14ac:dyDescent="0.25">
      <c r="A21" s="12" t="s">
        <v>24</v>
      </c>
      <c r="B21" s="11" t="s">
        <v>764</v>
      </c>
      <c r="C21" s="11" t="s">
        <v>765</v>
      </c>
      <c r="D21" s="21">
        <f t="shared" si="0"/>
        <v>-0.41798941798941797</v>
      </c>
    </row>
    <row r="22" spans="1:4" s="26" customFormat="1" ht="19.5" customHeight="1" x14ac:dyDescent="0.25">
      <c r="A22" s="12" t="s">
        <v>25</v>
      </c>
      <c r="B22" s="11" t="s">
        <v>766</v>
      </c>
      <c r="C22" s="11" t="s">
        <v>767</v>
      </c>
      <c r="D22" s="21">
        <f t="shared" si="0"/>
        <v>-0.42598762494050452</v>
      </c>
    </row>
    <row r="23" spans="1:4" s="26" customFormat="1" ht="19.5" customHeight="1" x14ac:dyDescent="0.25">
      <c r="A23" s="12" t="s">
        <v>26</v>
      </c>
      <c r="B23" s="11" t="s">
        <v>768</v>
      </c>
      <c r="C23" s="11" t="s">
        <v>769</v>
      </c>
      <c r="D23" s="21">
        <f t="shared" si="0"/>
        <v>-0.32418812989921608</v>
      </c>
    </row>
    <row r="24" spans="1:4" s="26" customFormat="1" ht="19.5" customHeight="1" x14ac:dyDescent="0.25">
      <c r="A24" s="12" t="s">
        <v>27</v>
      </c>
      <c r="B24" s="11" t="s">
        <v>770</v>
      </c>
      <c r="C24" s="11" t="s">
        <v>771</v>
      </c>
      <c r="D24" s="21">
        <f t="shared" si="0"/>
        <v>-0.51416476717681536</v>
      </c>
    </row>
    <row r="25" spans="1:4" s="26" customFormat="1" ht="19.5" customHeight="1" x14ac:dyDescent="0.25">
      <c r="A25" s="12" t="s">
        <v>28</v>
      </c>
      <c r="B25" s="11" t="s">
        <v>772</v>
      </c>
      <c r="C25" s="11" t="s">
        <v>773</v>
      </c>
      <c r="D25" s="21">
        <f t="shared" si="0"/>
        <v>-0.46409041195771056</v>
      </c>
    </row>
    <row r="26" spans="1:4" s="26" customFormat="1" ht="19.5" customHeight="1" x14ac:dyDescent="0.25">
      <c r="A26" s="12" t="s">
        <v>29</v>
      </c>
      <c r="B26" s="11" t="s">
        <v>774</v>
      </c>
      <c r="C26" s="11" t="s">
        <v>775</v>
      </c>
      <c r="D26" s="21">
        <f t="shared" si="0"/>
        <v>-0.10740072202166061</v>
      </c>
    </row>
    <row r="27" spans="1:4" s="26" customFormat="1" ht="19.5" customHeight="1" x14ac:dyDescent="0.25">
      <c r="A27" s="12" t="s">
        <v>30</v>
      </c>
      <c r="B27" s="11" t="s">
        <v>622</v>
      </c>
      <c r="C27" s="11" t="s">
        <v>776</v>
      </c>
      <c r="D27" s="21">
        <f t="shared" si="0"/>
        <v>-0.51461988304093564</v>
      </c>
    </row>
    <row r="28" spans="1:4" ht="15.75" customHeight="1" thickBot="1" x14ac:dyDescent="0.3">
      <c r="A28" s="30" t="s">
        <v>31</v>
      </c>
      <c r="B28" s="31" t="s">
        <v>777</v>
      </c>
      <c r="C28" s="31" t="s">
        <v>778</v>
      </c>
      <c r="D28" s="46">
        <f t="shared" si="0"/>
        <v>-0.18165359082679539</v>
      </c>
    </row>
    <row r="29" spans="1:4" ht="15.75" customHeight="1" thickTop="1" x14ac:dyDescent="0.25">
      <c r="A29" s="27" t="s">
        <v>32</v>
      </c>
      <c r="B29" s="28" t="s">
        <v>779</v>
      </c>
      <c r="C29" s="28" t="s">
        <v>780</v>
      </c>
      <c r="D29" s="47">
        <f t="shared" si="0"/>
        <v>-0.25702046644455029</v>
      </c>
    </row>
    <row r="30" spans="1:4" x14ac:dyDescent="0.25">
      <c r="A30" s="12" t="s">
        <v>33</v>
      </c>
      <c r="B30" s="11" t="s">
        <v>781</v>
      </c>
      <c r="C30" s="11" t="s">
        <v>782</v>
      </c>
      <c r="D30" s="34">
        <f t="shared" si="0"/>
        <v>-0.24679487179487178</v>
      </c>
    </row>
    <row r="31" spans="1:4" x14ac:dyDescent="0.25">
      <c r="A31" s="12" t="s">
        <v>34</v>
      </c>
      <c r="B31" s="11" t="s">
        <v>97</v>
      </c>
      <c r="C31" s="11" t="s">
        <v>783</v>
      </c>
      <c r="D31" s="34">
        <f t="shared" si="0"/>
        <v>9.6256684491978453E-2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D31"/>
  <sheetViews>
    <sheetView workbookViewId="0">
      <selection activeCell="E18" sqref="E18"/>
    </sheetView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784</v>
      </c>
      <c r="C4" s="11" t="s">
        <v>785</v>
      </c>
      <c r="D4" s="21">
        <f t="shared" ref="D4:D31" si="0">IF(OR(B4="", B4=0, C4="", C4=0), "", (B4-C4)/C4)</f>
        <v>-0.78879287494035943</v>
      </c>
    </row>
    <row r="5" spans="1:4" ht="19.5" customHeight="1" x14ac:dyDescent="0.25">
      <c r="A5" s="12" t="s">
        <v>8</v>
      </c>
      <c r="B5" s="11" t="s">
        <v>786</v>
      </c>
      <c r="C5" s="11" t="s">
        <v>787</v>
      </c>
      <c r="D5" s="21">
        <f t="shared" si="0"/>
        <v>-0.5603715170278637</v>
      </c>
    </row>
    <row r="6" spans="1:4" ht="19.5" customHeight="1" x14ac:dyDescent="0.25">
      <c r="A6" s="12" t="s">
        <v>9</v>
      </c>
      <c r="B6" s="11" t="s">
        <v>788</v>
      </c>
      <c r="C6" s="11" t="s">
        <v>789</v>
      </c>
      <c r="D6" s="21">
        <f t="shared" si="0"/>
        <v>-0.29534510433386846</v>
      </c>
    </row>
    <row r="7" spans="1:4" ht="19.5" customHeight="1" x14ac:dyDescent="0.25">
      <c r="A7" s="12" t="s">
        <v>10</v>
      </c>
      <c r="B7" s="11" t="s">
        <v>790</v>
      </c>
      <c r="C7" s="11" t="s">
        <v>791</v>
      </c>
      <c r="D7" s="21">
        <f t="shared" si="0"/>
        <v>-0.48243559718969553</v>
      </c>
    </row>
    <row r="8" spans="1:4" ht="19.5" customHeight="1" thickBot="1" x14ac:dyDescent="0.3">
      <c r="A8" s="30" t="s">
        <v>11</v>
      </c>
      <c r="B8" s="31" t="s">
        <v>792</v>
      </c>
      <c r="C8" s="31" t="s">
        <v>793</v>
      </c>
      <c r="D8" s="32">
        <f t="shared" si="0"/>
        <v>-0.18562874251496997</v>
      </c>
    </row>
    <row r="9" spans="1:4" s="26" customFormat="1" ht="19.5" customHeight="1" thickTop="1" x14ac:dyDescent="0.25">
      <c r="A9" s="27" t="s">
        <v>12</v>
      </c>
      <c r="B9" s="28" t="s">
        <v>794</v>
      </c>
      <c r="C9" s="28" t="s">
        <v>795</v>
      </c>
      <c r="D9" s="29">
        <f t="shared" si="0"/>
        <v>-7.5359563942836147E-2</v>
      </c>
    </row>
    <row r="10" spans="1:4" ht="19.5" customHeight="1" x14ac:dyDescent="0.25">
      <c r="A10" s="12" t="s">
        <v>13</v>
      </c>
      <c r="B10" s="11" t="s">
        <v>796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797</v>
      </c>
      <c r="C11" s="11" t="s">
        <v>798</v>
      </c>
      <c r="D11" s="21">
        <f t="shared" si="0"/>
        <v>0.16538862646463412</v>
      </c>
    </row>
    <row r="12" spans="1:4" ht="19.5" customHeight="1" x14ac:dyDescent="0.25">
      <c r="A12" s="12" t="s">
        <v>15</v>
      </c>
      <c r="B12" s="11" t="s">
        <v>799</v>
      </c>
      <c r="C12" s="11" t="s">
        <v>800</v>
      </c>
      <c r="D12" s="21">
        <f t="shared" si="0"/>
        <v>-0.22813350073237071</v>
      </c>
    </row>
    <row r="13" spans="1:4" ht="19.5" customHeight="1" x14ac:dyDescent="0.25">
      <c r="A13" s="12" t="s">
        <v>16</v>
      </c>
      <c r="B13" s="11" t="s">
        <v>801</v>
      </c>
      <c r="C13" s="11" t="s">
        <v>802</v>
      </c>
      <c r="D13" s="21">
        <f t="shared" si="0"/>
        <v>-0.90101908197597447</v>
      </c>
    </row>
    <row r="14" spans="1:4" ht="19.5" customHeight="1" x14ac:dyDescent="0.25">
      <c r="A14" s="12" t="s">
        <v>17</v>
      </c>
      <c r="B14" s="11" t="s">
        <v>803</v>
      </c>
      <c r="C14" s="11" t="s">
        <v>804</v>
      </c>
      <c r="D14" s="21">
        <f t="shared" si="0"/>
        <v>-0.43013627738485427</v>
      </c>
    </row>
    <row r="15" spans="1:4" ht="19.5" customHeight="1" x14ac:dyDescent="0.25">
      <c r="A15" s="12" t="s">
        <v>18</v>
      </c>
      <c r="B15" s="11" t="s">
        <v>805</v>
      </c>
      <c r="C15" s="11" t="s">
        <v>806</v>
      </c>
      <c r="D15" s="21">
        <f t="shared" si="0"/>
        <v>-0.23319733734163622</v>
      </c>
    </row>
    <row r="16" spans="1:4" s="26" customFormat="1" ht="19.5" customHeight="1" x14ac:dyDescent="0.25">
      <c r="A16" s="12" t="s">
        <v>19</v>
      </c>
      <c r="B16" s="11" t="s">
        <v>807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808</v>
      </c>
      <c r="C17" s="11" t="s">
        <v>809</v>
      </c>
      <c r="D17" s="21">
        <f t="shared" si="0"/>
        <v>-0.84131147540983608</v>
      </c>
    </row>
    <row r="18" spans="1:4" s="26" customFormat="1" ht="19.5" customHeight="1" x14ac:dyDescent="0.25">
      <c r="A18" s="12" t="s">
        <v>21</v>
      </c>
      <c r="B18" s="11" t="s">
        <v>810</v>
      </c>
      <c r="C18" s="11" t="s">
        <v>811</v>
      </c>
      <c r="D18" s="21">
        <f t="shared" si="0"/>
        <v>-0.43712312246464197</v>
      </c>
    </row>
    <row r="19" spans="1:4" s="26" customFormat="1" ht="19.5" customHeight="1" x14ac:dyDescent="0.25">
      <c r="A19" s="12" t="s">
        <v>22</v>
      </c>
      <c r="B19" s="11" t="s">
        <v>812</v>
      </c>
      <c r="C19" s="11" t="s">
        <v>813</v>
      </c>
      <c r="D19" s="21">
        <f t="shared" si="0"/>
        <v>-0.89603960396039606</v>
      </c>
    </row>
    <row r="20" spans="1:4" s="26" customFormat="1" ht="19.5" customHeight="1" x14ac:dyDescent="0.25">
      <c r="A20" s="12" t="s">
        <v>23</v>
      </c>
      <c r="B20" s="11" t="s">
        <v>527</v>
      </c>
      <c r="C20" s="11" t="s">
        <v>814</v>
      </c>
      <c r="D20" s="21">
        <f t="shared" si="0"/>
        <v>-0.49708879184861715</v>
      </c>
    </row>
    <row r="21" spans="1:4" ht="19.5" customHeight="1" x14ac:dyDescent="0.25">
      <c r="A21" s="12" t="s">
        <v>24</v>
      </c>
      <c r="B21" s="11" t="s">
        <v>815</v>
      </c>
      <c r="C21" s="11" t="s">
        <v>816</v>
      </c>
      <c r="D21" s="21">
        <f t="shared" si="0"/>
        <v>-0.37708333333333327</v>
      </c>
    </row>
    <row r="22" spans="1:4" s="26" customFormat="1" ht="19.5" customHeight="1" x14ac:dyDescent="0.25">
      <c r="A22" s="12" t="s">
        <v>25</v>
      </c>
      <c r="B22" s="11" t="s">
        <v>817</v>
      </c>
      <c r="C22" s="11" t="s">
        <v>818</v>
      </c>
      <c r="D22" s="21">
        <f t="shared" si="0"/>
        <v>-0.38546766297346047</v>
      </c>
    </row>
    <row r="23" spans="1:4" s="26" customFormat="1" ht="19.5" customHeight="1" x14ac:dyDescent="0.25">
      <c r="A23" s="12" t="s">
        <v>26</v>
      </c>
      <c r="B23" s="11" t="s">
        <v>819</v>
      </c>
      <c r="C23" s="11" t="s">
        <v>820</v>
      </c>
      <c r="D23" s="21">
        <f t="shared" si="0"/>
        <v>-0.27644740830554715</v>
      </c>
    </row>
    <row r="24" spans="1:4" s="26" customFormat="1" ht="19.5" customHeight="1" x14ac:dyDescent="0.25">
      <c r="A24" s="12" t="s">
        <v>27</v>
      </c>
      <c r="B24" s="11" t="s">
        <v>821</v>
      </c>
      <c r="C24" s="11" t="s">
        <v>822</v>
      </c>
      <c r="D24" s="21">
        <f t="shared" si="0"/>
        <v>-0.47954866008462621</v>
      </c>
    </row>
    <row r="25" spans="1:4" s="26" customFormat="1" ht="19.5" customHeight="1" x14ac:dyDescent="0.25">
      <c r="A25" s="12" t="s">
        <v>28</v>
      </c>
      <c r="B25" s="11" t="s">
        <v>823</v>
      </c>
      <c r="C25" s="11" t="s">
        <v>824</v>
      </c>
      <c r="D25" s="21">
        <f t="shared" si="0"/>
        <v>-0.42637189103829448</v>
      </c>
    </row>
    <row r="26" spans="1:4" s="26" customFormat="1" ht="19.5" customHeight="1" x14ac:dyDescent="0.25">
      <c r="A26" s="12" t="s">
        <v>29</v>
      </c>
      <c r="B26" s="11" t="s">
        <v>825</v>
      </c>
      <c r="C26" s="11" t="s">
        <v>826</v>
      </c>
      <c r="D26" s="21">
        <f t="shared" si="0"/>
        <v>-4.3988269794721507E-2</v>
      </c>
    </row>
    <row r="27" spans="1:4" s="26" customFormat="1" ht="19.5" customHeight="1" x14ac:dyDescent="0.25">
      <c r="A27" s="12" t="s">
        <v>30</v>
      </c>
      <c r="B27" s="11" t="s">
        <v>827</v>
      </c>
      <c r="C27" s="11" t="s">
        <v>828</v>
      </c>
      <c r="D27" s="21">
        <f t="shared" si="0"/>
        <v>-0.48022151898734178</v>
      </c>
    </row>
    <row r="28" spans="1:4" ht="15.75" customHeight="1" thickBot="1" x14ac:dyDescent="0.3">
      <c r="A28" s="30" t="s">
        <v>31</v>
      </c>
      <c r="B28" s="31" t="s">
        <v>829</v>
      </c>
      <c r="C28" s="31" t="s">
        <v>830</v>
      </c>
      <c r="D28" s="46">
        <f t="shared" si="0"/>
        <v>-0.12381574648807576</v>
      </c>
    </row>
    <row r="29" spans="1:4" ht="15.75" customHeight="1" thickTop="1" x14ac:dyDescent="0.25">
      <c r="A29" s="27" t="s">
        <v>32</v>
      </c>
      <c r="B29" s="28" t="s">
        <v>831</v>
      </c>
      <c r="C29" s="28" t="s">
        <v>832</v>
      </c>
      <c r="D29" s="47">
        <f t="shared" si="0"/>
        <v>-0.20458644679206392</v>
      </c>
    </row>
    <row r="30" spans="1:4" x14ac:dyDescent="0.25">
      <c r="A30" s="12" t="s">
        <v>33</v>
      </c>
      <c r="B30" s="11" t="s">
        <v>629</v>
      </c>
      <c r="C30" s="11" t="s">
        <v>833</v>
      </c>
      <c r="D30" s="34">
        <f t="shared" si="0"/>
        <v>-0.19444444444444448</v>
      </c>
    </row>
    <row r="31" spans="1:4" x14ac:dyDescent="0.25">
      <c r="A31" s="12" t="s">
        <v>34</v>
      </c>
      <c r="B31" s="11" t="s">
        <v>834</v>
      </c>
      <c r="C31" s="11" t="s">
        <v>835</v>
      </c>
      <c r="D31" s="34">
        <f t="shared" si="0"/>
        <v>4.6242774566474028E-2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D31"/>
  <sheetViews>
    <sheetView workbookViewId="0"/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836</v>
      </c>
      <c r="C4" s="11" t="s">
        <v>837</v>
      </c>
      <c r="D4" s="21">
        <f t="shared" ref="D4:D31" si="0">IF(OR(B4="", B4=0, C4="", C4=0), "", (B4-C4)/C4)</f>
        <v>-0.79166449188371002</v>
      </c>
    </row>
    <row r="5" spans="1:4" ht="19.5" customHeight="1" x14ac:dyDescent="0.25">
      <c r="A5" s="12" t="s">
        <v>8</v>
      </c>
      <c r="B5" s="11" t="s">
        <v>838</v>
      </c>
      <c r="C5" s="11" t="s">
        <v>839</v>
      </c>
      <c r="D5" s="21">
        <f t="shared" si="0"/>
        <v>-0.56629974597798471</v>
      </c>
    </row>
    <row r="6" spans="1:4" ht="19.5" customHeight="1" x14ac:dyDescent="0.25">
      <c r="A6" s="12" t="s">
        <v>9</v>
      </c>
      <c r="B6" s="11" t="s">
        <v>840</v>
      </c>
      <c r="C6" s="11" t="s">
        <v>841</v>
      </c>
      <c r="D6" s="21">
        <f t="shared" si="0"/>
        <v>-0.30489731437598733</v>
      </c>
    </row>
    <row r="7" spans="1:4" ht="19.5" customHeight="1" x14ac:dyDescent="0.25">
      <c r="A7" s="12" t="s">
        <v>10</v>
      </c>
      <c r="B7" s="11" t="s">
        <v>842</v>
      </c>
      <c r="C7" s="11" t="s">
        <v>843</v>
      </c>
      <c r="D7" s="21">
        <f t="shared" si="0"/>
        <v>-0.488479262672811</v>
      </c>
    </row>
    <row r="8" spans="1:4" ht="19.5" customHeight="1" thickBot="1" x14ac:dyDescent="0.3">
      <c r="A8" s="30" t="s">
        <v>11</v>
      </c>
      <c r="B8" s="31" t="s">
        <v>844</v>
      </c>
      <c r="C8" s="31" t="s">
        <v>845</v>
      </c>
      <c r="D8" s="32">
        <f t="shared" si="0"/>
        <v>-0.24117647058823524</v>
      </c>
    </row>
    <row r="9" spans="1:4" s="26" customFormat="1" ht="19.5" customHeight="1" thickTop="1" x14ac:dyDescent="0.25">
      <c r="A9" s="27" t="s">
        <v>12</v>
      </c>
      <c r="B9" s="28" t="s">
        <v>846</v>
      </c>
      <c r="C9" s="28" t="s">
        <v>847</v>
      </c>
      <c r="D9" s="29">
        <f t="shared" si="0"/>
        <v>-8.7891770011274004E-2</v>
      </c>
    </row>
    <row r="10" spans="1:4" ht="19.5" customHeight="1" x14ac:dyDescent="0.25">
      <c r="A10" s="12" t="s">
        <v>13</v>
      </c>
      <c r="B10" s="11" t="s">
        <v>848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849</v>
      </c>
      <c r="C11" s="11" t="s">
        <v>850</v>
      </c>
      <c r="D11" s="21">
        <f t="shared" si="0"/>
        <v>0.14960439693181138</v>
      </c>
    </row>
    <row r="12" spans="1:4" ht="19.5" customHeight="1" x14ac:dyDescent="0.25">
      <c r="A12" s="12" t="s">
        <v>15</v>
      </c>
      <c r="B12" s="11" t="s">
        <v>851</v>
      </c>
      <c r="C12" s="11" t="s">
        <v>852</v>
      </c>
      <c r="D12" s="21">
        <f t="shared" si="0"/>
        <v>-0.23861763494025537</v>
      </c>
    </row>
    <row r="13" spans="1:4" ht="19.5" customHeight="1" x14ac:dyDescent="0.25">
      <c r="A13" s="12" t="s">
        <v>16</v>
      </c>
      <c r="B13" s="11" t="s">
        <v>853</v>
      </c>
      <c r="C13" s="11" t="s">
        <v>854</v>
      </c>
      <c r="D13" s="21">
        <f t="shared" si="0"/>
        <v>-0.90237135716250316</v>
      </c>
    </row>
    <row r="14" spans="1:4" ht="19.5" customHeight="1" x14ac:dyDescent="0.25">
      <c r="A14" s="12" t="s">
        <v>17</v>
      </c>
      <c r="B14" s="11" t="s">
        <v>855</v>
      </c>
      <c r="C14" s="11" t="s">
        <v>856</v>
      </c>
      <c r="D14" s="21">
        <f t="shared" si="0"/>
        <v>-0.43792459239130438</v>
      </c>
    </row>
    <row r="15" spans="1:4" ht="19.5" customHeight="1" x14ac:dyDescent="0.25">
      <c r="A15" s="12" t="s">
        <v>18</v>
      </c>
      <c r="B15" s="11" t="s">
        <v>857</v>
      </c>
      <c r="C15" s="11" t="s">
        <v>858</v>
      </c>
      <c r="D15" s="21">
        <f t="shared" si="0"/>
        <v>-0.2401183682096808</v>
      </c>
    </row>
    <row r="16" spans="1:4" s="26" customFormat="1" ht="19.5" customHeight="1" x14ac:dyDescent="0.25">
      <c r="A16" s="12" t="s">
        <v>19</v>
      </c>
      <c r="B16" s="11" t="s">
        <v>859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860</v>
      </c>
      <c r="C17" s="11" t="s">
        <v>861</v>
      </c>
      <c r="D17" s="21">
        <f t="shared" si="0"/>
        <v>-0.8434820782976965</v>
      </c>
    </row>
    <row r="18" spans="1:4" s="26" customFormat="1" ht="19.5" customHeight="1" x14ac:dyDescent="0.25">
      <c r="A18" s="12" t="s">
        <v>21</v>
      </c>
      <c r="B18" s="11" t="s">
        <v>862</v>
      </c>
      <c r="C18" s="11" t="s">
        <v>863</v>
      </c>
      <c r="D18" s="21">
        <f t="shared" si="0"/>
        <v>-0.44473229706390333</v>
      </c>
    </row>
    <row r="19" spans="1:4" s="26" customFormat="1" ht="19.5" customHeight="1" x14ac:dyDescent="0.25">
      <c r="A19" s="12" t="s">
        <v>22</v>
      </c>
      <c r="B19" s="11" t="s">
        <v>864</v>
      </c>
      <c r="C19" s="11" t="s">
        <v>865</v>
      </c>
      <c r="D19" s="21">
        <f t="shared" si="0"/>
        <v>-0.8974268903135153</v>
      </c>
    </row>
    <row r="20" spans="1:4" s="26" customFormat="1" ht="19.5" customHeight="1" x14ac:dyDescent="0.25">
      <c r="A20" s="12" t="s">
        <v>23</v>
      </c>
      <c r="B20" s="11" t="s">
        <v>866</v>
      </c>
      <c r="C20" s="11" t="s">
        <v>867</v>
      </c>
      <c r="D20" s="21">
        <f t="shared" si="0"/>
        <v>-0.50376209243998571</v>
      </c>
    </row>
    <row r="21" spans="1:4" ht="19.5" customHeight="1" x14ac:dyDescent="0.25">
      <c r="A21" s="12" t="s">
        <v>24</v>
      </c>
      <c r="B21" s="11" t="s">
        <v>868</v>
      </c>
      <c r="C21" s="11" t="s">
        <v>869</v>
      </c>
      <c r="D21" s="21">
        <f t="shared" si="0"/>
        <v>-0.38564102564102559</v>
      </c>
    </row>
    <row r="22" spans="1:4" s="26" customFormat="1" ht="19.5" customHeight="1" x14ac:dyDescent="0.25">
      <c r="A22" s="12" t="s">
        <v>25</v>
      </c>
      <c r="B22" s="11" t="s">
        <v>870</v>
      </c>
      <c r="C22" s="11" t="s">
        <v>871</v>
      </c>
      <c r="D22" s="21">
        <f t="shared" si="0"/>
        <v>-0.39383561643835618</v>
      </c>
    </row>
    <row r="23" spans="1:4" s="26" customFormat="1" ht="19.5" customHeight="1" x14ac:dyDescent="0.25">
      <c r="A23" s="12" t="s">
        <v>26</v>
      </c>
      <c r="B23" s="11" t="s">
        <v>872</v>
      </c>
      <c r="C23" s="11" t="s">
        <v>873</v>
      </c>
      <c r="D23" s="21">
        <f t="shared" si="0"/>
        <v>-0.28648164726947173</v>
      </c>
    </row>
    <row r="24" spans="1:4" s="26" customFormat="1" ht="19.5" customHeight="1" x14ac:dyDescent="0.25">
      <c r="A24" s="12" t="s">
        <v>27</v>
      </c>
      <c r="B24" s="11" t="s">
        <v>874</v>
      </c>
      <c r="C24" s="11" t="s">
        <v>875</v>
      </c>
      <c r="D24" s="21">
        <f t="shared" si="0"/>
        <v>-0.65359250260326274</v>
      </c>
    </row>
    <row r="25" spans="1:4" s="26" customFormat="1" ht="19.5" customHeight="1" x14ac:dyDescent="0.25">
      <c r="A25" s="12" t="s">
        <v>28</v>
      </c>
      <c r="B25" s="11" t="s">
        <v>876</v>
      </c>
      <c r="C25" s="11" t="s">
        <v>877</v>
      </c>
      <c r="D25" s="21">
        <f t="shared" si="0"/>
        <v>-0.25752167261601216</v>
      </c>
    </row>
    <row r="26" spans="1:4" s="26" customFormat="1" ht="19.5" customHeight="1" x14ac:dyDescent="0.25">
      <c r="A26" s="12" t="s">
        <v>29</v>
      </c>
      <c r="B26" s="11" t="s">
        <v>878</v>
      </c>
      <c r="C26" s="11" t="s">
        <v>879</v>
      </c>
      <c r="D26" s="21">
        <f t="shared" si="0"/>
        <v>-5.7747834456208028E-2</v>
      </c>
    </row>
    <row r="27" spans="1:4" s="26" customFormat="1" ht="19.5" customHeight="1" x14ac:dyDescent="0.25">
      <c r="A27" s="12" t="s">
        <v>30</v>
      </c>
      <c r="B27" s="11" t="s">
        <v>880</v>
      </c>
      <c r="C27" s="11" t="s">
        <v>881</v>
      </c>
      <c r="D27" s="21">
        <f t="shared" si="0"/>
        <v>-0.48753894080996885</v>
      </c>
    </row>
    <row r="28" spans="1:4" ht="15.75" customHeight="1" thickBot="1" x14ac:dyDescent="0.3">
      <c r="A28" s="30" t="s">
        <v>31</v>
      </c>
      <c r="B28" s="31" t="s">
        <v>882</v>
      </c>
      <c r="C28" s="31" t="s">
        <v>883</v>
      </c>
      <c r="D28" s="46">
        <f t="shared" si="0"/>
        <v>-0.1357349630106143</v>
      </c>
    </row>
    <row r="29" spans="1:4" ht="15.75" customHeight="1" thickTop="1" x14ac:dyDescent="0.25">
      <c r="A29" s="27" t="s">
        <v>32</v>
      </c>
      <c r="B29" s="28" t="s">
        <v>884</v>
      </c>
      <c r="C29" s="28" t="s">
        <v>885</v>
      </c>
      <c r="D29" s="47">
        <f t="shared" si="0"/>
        <v>-0.21537290715372912</v>
      </c>
    </row>
    <row r="30" spans="1:4" x14ac:dyDescent="0.25">
      <c r="A30" s="12" t="s">
        <v>33</v>
      </c>
      <c r="B30" s="11" t="s">
        <v>886</v>
      </c>
      <c r="C30" s="11" t="s">
        <v>340</v>
      </c>
      <c r="D30" s="34">
        <f t="shared" si="0"/>
        <v>-0.20477815699658705</v>
      </c>
    </row>
    <row r="31" spans="1:4" x14ac:dyDescent="0.25">
      <c r="A31" s="12" t="s">
        <v>34</v>
      </c>
      <c r="B31" s="11" t="s">
        <v>834</v>
      </c>
      <c r="C31" s="11" t="s">
        <v>887</v>
      </c>
      <c r="D31" s="34">
        <f t="shared" si="0"/>
        <v>3.1339031339031431E-2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31"/>
  <sheetViews>
    <sheetView topLeftCell="A3" zoomScaleNormal="100" workbookViewId="0">
      <selection activeCell="G22" sqref="G22"/>
    </sheetView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/>
      <c r="C4" s="11"/>
      <c r="D4" s="21" t="str">
        <f t="shared" ref="D4:D31" si="0">IF(OR(B4="", B4=0, C4="", C4=0), "", (B4-C4)/C4)</f>
        <v/>
      </c>
    </row>
    <row r="5" spans="1:4" ht="19.5" customHeight="1" x14ac:dyDescent="0.25">
      <c r="A5" s="12" t="s">
        <v>8</v>
      </c>
      <c r="B5" s="11"/>
      <c r="C5" s="11"/>
      <c r="D5" s="21" t="str">
        <f t="shared" si="0"/>
        <v/>
      </c>
    </row>
    <row r="6" spans="1:4" ht="19.5" customHeight="1" x14ac:dyDescent="0.25">
      <c r="A6" s="12" t="s">
        <v>9</v>
      </c>
      <c r="B6" s="11"/>
      <c r="C6" s="11"/>
      <c r="D6" s="21" t="str">
        <f t="shared" si="0"/>
        <v/>
      </c>
    </row>
    <row r="7" spans="1:4" ht="19.5" customHeight="1" x14ac:dyDescent="0.25">
      <c r="A7" s="12" t="s">
        <v>10</v>
      </c>
      <c r="B7" s="11"/>
      <c r="C7" s="11"/>
      <c r="D7" s="21" t="str">
        <f t="shared" si="0"/>
        <v/>
      </c>
    </row>
    <row r="8" spans="1:4" ht="19.5" customHeight="1" thickBot="1" x14ac:dyDescent="0.3">
      <c r="A8" s="30" t="s">
        <v>11</v>
      </c>
      <c r="B8" s="31"/>
      <c r="C8" s="31"/>
      <c r="D8" s="32" t="str">
        <f t="shared" si="0"/>
        <v/>
      </c>
    </row>
    <row r="9" spans="1:4" s="26" customFormat="1" ht="19.5" customHeight="1" thickTop="1" x14ac:dyDescent="0.25">
      <c r="A9" s="27" t="s">
        <v>12</v>
      </c>
      <c r="B9" s="28"/>
      <c r="C9" s="28"/>
      <c r="D9" s="29" t="str">
        <f t="shared" si="0"/>
        <v/>
      </c>
    </row>
    <row r="10" spans="1:4" ht="19.5" customHeight="1" x14ac:dyDescent="0.25">
      <c r="A10" s="12" t="s">
        <v>13</v>
      </c>
      <c r="B10" s="11"/>
      <c r="C10" s="11"/>
      <c r="D10" s="21" t="str">
        <f t="shared" si="0"/>
        <v/>
      </c>
    </row>
    <row r="11" spans="1:4" ht="19.5" customHeight="1" x14ac:dyDescent="0.25">
      <c r="A11" s="12" t="s">
        <v>14</v>
      </c>
      <c r="B11" s="11"/>
      <c r="C11" s="11"/>
      <c r="D11" s="21" t="str">
        <f t="shared" si="0"/>
        <v/>
      </c>
    </row>
    <row r="12" spans="1:4" ht="19.5" customHeight="1" x14ac:dyDescent="0.25">
      <c r="A12" s="12" t="s">
        <v>15</v>
      </c>
      <c r="B12" s="11"/>
      <c r="C12" s="11"/>
      <c r="D12" s="21" t="str">
        <f t="shared" si="0"/>
        <v/>
      </c>
    </row>
    <row r="13" spans="1:4" ht="19.5" customHeight="1" x14ac:dyDescent="0.25">
      <c r="A13" s="12" t="s">
        <v>16</v>
      </c>
      <c r="B13" s="11"/>
      <c r="C13" s="11"/>
      <c r="D13" s="21" t="str">
        <f t="shared" si="0"/>
        <v/>
      </c>
    </row>
    <row r="14" spans="1:4" ht="19.5" customHeight="1" x14ac:dyDescent="0.25">
      <c r="A14" s="12" t="s">
        <v>17</v>
      </c>
      <c r="B14" s="11"/>
      <c r="C14" s="11"/>
      <c r="D14" s="21" t="str">
        <f t="shared" si="0"/>
        <v/>
      </c>
    </row>
    <row r="15" spans="1:4" ht="19.5" customHeight="1" x14ac:dyDescent="0.25">
      <c r="A15" s="12" t="s">
        <v>18</v>
      </c>
      <c r="B15" s="11"/>
      <c r="C15" s="11"/>
      <c r="D15" s="21" t="str">
        <f t="shared" si="0"/>
        <v/>
      </c>
    </row>
    <row r="16" spans="1:4" s="26" customFormat="1" ht="19.5" customHeight="1" x14ac:dyDescent="0.25">
      <c r="A16" s="12" t="s">
        <v>19</v>
      </c>
      <c r="B16" s="11"/>
      <c r="C16" s="11"/>
      <c r="D16" s="21" t="str">
        <f t="shared" si="0"/>
        <v/>
      </c>
    </row>
    <row r="17" spans="1:4" s="26" customFormat="1" ht="19.5" customHeight="1" x14ac:dyDescent="0.25">
      <c r="A17" s="12" t="s">
        <v>20</v>
      </c>
      <c r="B17" s="11"/>
      <c r="C17" s="11"/>
      <c r="D17" s="21" t="str">
        <f t="shared" si="0"/>
        <v/>
      </c>
    </row>
    <row r="18" spans="1:4" s="26" customFormat="1" ht="19.5" customHeight="1" x14ac:dyDescent="0.25">
      <c r="A18" s="12" t="s">
        <v>21</v>
      </c>
      <c r="B18" s="11"/>
      <c r="C18" s="11"/>
      <c r="D18" s="21" t="str">
        <f t="shared" si="0"/>
        <v/>
      </c>
    </row>
    <row r="19" spans="1:4" s="26" customFormat="1" ht="19.5" customHeight="1" x14ac:dyDescent="0.25">
      <c r="A19" s="12" t="s">
        <v>22</v>
      </c>
      <c r="B19" s="11"/>
      <c r="C19" s="11"/>
      <c r="D19" s="21" t="str">
        <f t="shared" si="0"/>
        <v/>
      </c>
    </row>
    <row r="20" spans="1:4" s="26" customFormat="1" ht="19.5" customHeight="1" x14ac:dyDescent="0.25">
      <c r="A20" s="12" t="s">
        <v>23</v>
      </c>
      <c r="B20" s="11"/>
      <c r="C20" s="11"/>
      <c r="D20" s="21" t="str">
        <f t="shared" si="0"/>
        <v/>
      </c>
    </row>
    <row r="21" spans="1:4" ht="19.5" customHeight="1" x14ac:dyDescent="0.25">
      <c r="A21" s="12" t="s">
        <v>24</v>
      </c>
      <c r="B21" s="11"/>
      <c r="C21" s="11"/>
      <c r="D21" s="21" t="str">
        <f t="shared" si="0"/>
        <v/>
      </c>
    </row>
    <row r="22" spans="1:4" s="26" customFormat="1" ht="19.5" customHeight="1" x14ac:dyDescent="0.25">
      <c r="A22" s="12" t="s">
        <v>25</v>
      </c>
      <c r="B22" s="11"/>
      <c r="C22" s="11"/>
      <c r="D22" s="21" t="str">
        <f t="shared" si="0"/>
        <v/>
      </c>
    </row>
    <row r="23" spans="1:4" s="26" customFormat="1" ht="19.5" customHeight="1" x14ac:dyDescent="0.25">
      <c r="A23" s="12" t="s">
        <v>26</v>
      </c>
      <c r="B23" s="11"/>
      <c r="C23" s="11"/>
      <c r="D23" s="21" t="str">
        <f t="shared" si="0"/>
        <v/>
      </c>
    </row>
    <row r="24" spans="1:4" s="26" customFormat="1" ht="19.5" customHeight="1" x14ac:dyDescent="0.25">
      <c r="A24" s="12" t="s">
        <v>27</v>
      </c>
      <c r="B24" s="11"/>
      <c r="C24" s="11"/>
      <c r="D24" s="21" t="str">
        <f t="shared" si="0"/>
        <v/>
      </c>
    </row>
    <row r="25" spans="1:4" s="26" customFormat="1" ht="19.5" customHeight="1" x14ac:dyDescent="0.25">
      <c r="A25" s="12" t="s">
        <v>28</v>
      </c>
      <c r="B25" s="11"/>
      <c r="C25" s="11"/>
      <c r="D25" s="21" t="str">
        <f t="shared" si="0"/>
        <v/>
      </c>
    </row>
    <row r="26" spans="1:4" s="26" customFormat="1" ht="19.5" customHeight="1" x14ac:dyDescent="0.25">
      <c r="A26" s="12" t="s">
        <v>29</v>
      </c>
      <c r="B26" s="11"/>
      <c r="C26" s="11"/>
      <c r="D26" s="21" t="str">
        <f t="shared" si="0"/>
        <v/>
      </c>
    </row>
    <row r="27" spans="1:4" s="26" customFormat="1" ht="19.5" customHeight="1" x14ac:dyDescent="0.25">
      <c r="A27" s="12" t="s">
        <v>30</v>
      </c>
      <c r="B27" s="11"/>
      <c r="C27" s="11"/>
      <c r="D27" s="21" t="str">
        <f t="shared" si="0"/>
        <v/>
      </c>
    </row>
    <row r="28" spans="1:4" ht="15.75" customHeight="1" thickBot="1" x14ac:dyDescent="0.3">
      <c r="A28" s="30" t="s">
        <v>31</v>
      </c>
      <c r="B28" s="31"/>
      <c r="C28" s="31"/>
      <c r="D28" s="46" t="str">
        <f t="shared" si="0"/>
        <v/>
      </c>
    </row>
    <row r="29" spans="1:4" ht="15.75" customHeight="1" thickTop="1" x14ac:dyDescent="0.25">
      <c r="A29" s="27" t="s">
        <v>32</v>
      </c>
      <c r="B29" s="28"/>
      <c r="C29" s="28"/>
      <c r="D29" s="47" t="str">
        <f t="shared" si="0"/>
        <v/>
      </c>
    </row>
    <row r="30" spans="1:4" x14ac:dyDescent="0.25">
      <c r="A30" s="12" t="s">
        <v>33</v>
      </c>
      <c r="B30" s="11"/>
      <c r="C30" s="11"/>
      <c r="D30" s="34" t="str">
        <f t="shared" si="0"/>
        <v/>
      </c>
    </row>
    <row r="31" spans="1:4" x14ac:dyDescent="0.25">
      <c r="A31" s="12" t="s">
        <v>34</v>
      </c>
      <c r="B31" s="11"/>
      <c r="C31" s="11"/>
      <c r="D31" s="34" t="str">
        <f t="shared" si="0"/>
        <v/>
      </c>
    </row>
  </sheetData>
  <mergeCells count="1">
    <mergeCell ref="B1:C1"/>
  </mergeCells>
  <conditionalFormatting sqref="B3:D3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D31"/>
  <sheetViews>
    <sheetView workbookViewId="0"/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888</v>
      </c>
      <c r="C4" s="11" t="s">
        <v>889</v>
      </c>
      <c r="D4" s="21">
        <f t="shared" ref="D4:D31" si="0">IF(OR(B4="", B4=0, C4="", C4=0), "", (B4-C4)/C4)</f>
        <v>-0.79511476617159693</v>
      </c>
    </row>
    <row r="5" spans="1:4" ht="19.5" customHeight="1" x14ac:dyDescent="0.25">
      <c r="A5" s="12" t="s">
        <v>8</v>
      </c>
      <c r="B5" s="11" t="s">
        <v>890</v>
      </c>
      <c r="C5" s="11" t="s">
        <v>211</v>
      </c>
      <c r="D5" s="21">
        <f t="shared" si="0"/>
        <v>-0.57343102899012421</v>
      </c>
    </row>
    <row r="6" spans="1:4" ht="19.5" customHeight="1" x14ac:dyDescent="0.25">
      <c r="A6" s="12" t="s">
        <v>9</v>
      </c>
      <c r="B6" s="11" t="s">
        <v>891</v>
      </c>
      <c r="C6" s="11" t="s">
        <v>892</v>
      </c>
      <c r="D6" s="21">
        <f t="shared" si="0"/>
        <v>-0.31649331352154542</v>
      </c>
    </row>
    <row r="7" spans="1:4" ht="19.5" customHeight="1" x14ac:dyDescent="0.25">
      <c r="A7" s="12" t="s">
        <v>10</v>
      </c>
      <c r="B7" s="11" t="s">
        <v>338</v>
      </c>
      <c r="C7" s="11" t="s">
        <v>893</v>
      </c>
      <c r="D7" s="21">
        <f t="shared" si="0"/>
        <v>-0.54229934924078094</v>
      </c>
    </row>
    <row r="8" spans="1:4" ht="19.5" customHeight="1" thickBot="1" x14ac:dyDescent="0.3">
      <c r="A8" s="30" t="s">
        <v>11</v>
      </c>
      <c r="B8" s="31" t="s">
        <v>499</v>
      </c>
      <c r="C8" s="31" t="s">
        <v>741</v>
      </c>
      <c r="D8" s="32">
        <f t="shared" si="0"/>
        <v>-0.20994475138121552</v>
      </c>
    </row>
    <row r="9" spans="1:4" s="26" customFormat="1" ht="19.5" customHeight="1" thickTop="1" x14ac:dyDescent="0.25">
      <c r="A9" s="27" t="s">
        <v>12</v>
      </c>
      <c r="B9" s="28" t="s">
        <v>894</v>
      </c>
      <c r="C9" s="28" t="s">
        <v>895</v>
      </c>
      <c r="D9" s="29">
        <f t="shared" si="0"/>
        <v>-0.10303942986828438</v>
      </c>
    </row>
    <row r="10" spans="1:4" ht="19.5" customHeight="1" x14ac:dyDescent="0.25">
      <c r="A10" s="12" t="s">
        <v>13</v>
      </c>
      <c r="B10" s="11" t="s">
        <v>896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897</v>
      </c>
      <c r="C11" s="11" t="s">
        <v>898</v>
      </c>
      <c r="D11" s="21">
        <f t="shared" si="0"/>
        <v>0.13050394863928186</v>
      </c>
    </row>
    <row r="12" spans="1:4" ht="19.5" customHeight="1" x14ac:dyDescent="0.25">
      <c r="A12" s="12" t="s">
        <v>15</v>
      </c>
      <c r="B12" s="11" t="s">
        <v>899</v>
      </c>
      <c r="C12" s="11" t="s">
        <v>900</v>
      </c>
      <c r="D12" s="21">
        <f t="shared" si="0"/>
        <v>-0.25124751707766091</v>
      </c>
    </row>
    <row r="13" spans="1:4" ht="19.5" customHeight="1" x14ac:dyDescent="0.25">
      <c r="A13" s="12" t="s">
        <v>16</v>
      </c>
      <c r="B13" s="11" t="s">
        <v>901</v>
      </c>
      <c r="C13" s="11" t="s">
        <v>902</v>
      </c>
      <c r="D13" s="21">
        <f t="shared" si="0"/>
        <v>-0.90398893088552912</v>
      </c>
    </row>
    <row r="14" spans="1:4" ht="19.5" customHeight="1" x14ac:dyDescent="0.25">
      <c r="A14" s="12" t="s">
        <v>17</v>
      </c>
      <c r="B14" s="11" t="s">
        <v>903</v>
      </c>
      <c r="C14" s="11" t="s">
        <v>904</v>
      </c>
      <c r="D14" s="21">
        <f t="shared" si="0"/>
        <v>-0.44724019490374628</v>
      </c>
    </row>
    <row r="15" spans="1:4" ht="19.5" customHeight="1" x14ac:dyDescent="0.25">
      <c r="A15" s="12" t="s">
        <v>18</v>
      </c>
      <c r="B15" s="11" t="s">
        <v>905</v>
      </c>
      <c r="C15" s="11" t="s">
        <v>906</v>
      </c>
      <c r="D15" s="21">
        <f t="shared" si="0"/>
        <v>-0.2527341419765361</v>
      </c>
    </row>
    <row r="16" spans="1:4" s="26" customFormat="1" ht="19.5" customHeight="1" x14ac:dyDescent="0.25">
      <c r="A16" s="12" t="s">
        <v>19</v>
      </c>
      <c r="B16" s="11" t="s">
        <v>907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908</v>
      </c>
      <c r="C17" s="11" t="s">
        <v>909</v>
      </c>
      <c r="D17" s="21">
        <f t="shared" si="0"/>
        <v>-0.84606228440946407</v>
      </c>
    </row>
    <row r="18" spans="1:4" s="26" customFormat="1" ht="19.5" customHeight="1" x14ac:dyDescent="0.25">
      <c r="A18" s="12" t="s">
        <v>21</v>
      </c>
      <c r="B18" s="11" t="s">
        <v>910</v>
      </c>
      <c r="C18" s="11" t="s">
        <v>911</v>
      </c>
      <c r="D18" s="21">
        <f t="shared" si="0"/>
        <v>-0.45389926888708371</v>
      </c>
    </row>
    <row r="19" spans="1:4" s="26" customFormat="1" ht="19.5" customHeight="1" x14ac:dyDescent="0.25">
      <c r="A19" s="12" t="s">
        <v>22</v>
      </c>
      <c r="B19" s="11" t="s">
        <v>912</v>
      </c>
      <c r="C19" s="11" t="s">
        <v>913</v>
      </c>
      <c r="D19" s="21">
        <f t="shared" si="0"/>
        <v>-0.89913258983890965</v>
      </c>
    </row>
    <row r="20" spans="1:4" s="26" customFormat="1" ht="19.5" customHeight="1" x14ac:dyDescent="0.25">
      <c r="A20" s="12" t="s">
        <v>23</v>
      </c>
      <c r="B20" s="11" t="s">
        <v>914</v>
      </c>
      <c r="C20" s="11" t="s">
        <v>915</v>
      </c>
      <c r="D20" s="21">
        <f t="shared" si="0"/>
        <v>-0.51196494775867885</v>
      </c>
    </row>
    <row r="21" spans="1:4" ht="19.5" customHeight="1" x14ac:dyDescent="0.25">
      <c r="A21" s="12" t="s">
        <v>24</v>
      </c>
      <c r="B21" s="11" t="s">
        <v>916</v>
      </c>
      <c r="C21" s="11" t="s">
        <v>917</v>
      </c>
      <c r="D21" s="21">
        <f t="shared" si="0"/>
        <v>-0.40713941148094557</v>
      </c>
    </row>
    <row r="22" spans="1:4" s="26" customFormat="1" ht="19.5" customHeight="1" x14ac:dyDescent="0.25">
      <c r="A22" s="12" t="s">
        <v>25</v>
      </c>
      <c r="B22" s="11" t="s">
        <v>166</v>
      </c>
      <c r="C22" s="11" t="s">
        <v>918</v>
      </c>
      <c r="D22" s="21">
        <f t="shared" si="0"/>
        <v>-0.40396086852779761</v>
      </c>
    </row>
    <row r="23" spans="1:4" s="26" customFormat="1" ht="19.5" customHeight="1" x14ac:dyDescent="0.25">
      <c r="A23" s="12" t="s">
        <v>26</v>
      </c>
      <c r="B23" s="11" t="s">
        <v>919</v>
      </c>
      <c r="C23" s="11" t="s">
        <v>920</v>
      </c>
      <c r="D23" s="21">
        <f t="shared" si="0"/>
        <v>-0.29814710836608643</v>
      </c>
    </row>
    <row r="24" spans="1:4" s="26" customFormat="1" ht="19.5" customHeight="1" x14ac:dyDescent="0.25">
      <c r="A24" s="12" t="s">
        <v>27</v>
      </c>
      <c r="B24" s="11" t="s">
        <v>921</v>
      </c>
      <c r="C24" s="11" t="s">
        <v>922</v>
      </c>
      <c r="D24" s="21">
        <f t="shared" si="0"/>
        <v>-0.65948416585047342</v>
      </c>
    </row>
    <row r="25" spans="1:4" s="26" customFormat="1" ht="19.5" customHeight="1" x14ac:dyDescent="0.25">
      <c r="A25" s="12" t="s">
        <v>28</v>
      </c>
      <c r="B25" s="11" t="s">
        <v>923</v>
      </c>
      <c r="C25" s="11" t="s">
        <v>924</v>
      </c>
      <c r="D25" s="21">
        <f t="shared" si="0"/>
        <v>-0.27002398081534773</v>
      </c>
    </row>
    <row r="26" spans="1:4" s="26" customFormat="1" ht="19.5" customHeight="1" x14ac:dyDescent="0.25">
      <c r="A26" s="12" t="s">
        <v>29</v>
      </c>
      <c r="B26" s="11" t="s">
        <v>925</v>
      </c>
      <c r="C26" s="11" t="s">
        <v>283</v>
      </c>
      <c r="D26" s="21">
        <f t="shared" si="0"/>
        <v>-7.3303167420814525E-2</v>
      </c>
    </row>
    <row r="27" spans="1:4" s="26" customFormat="1" ht="19.5" customHeight="1" x14ac:dyDescent="0.25">
      <c r="A27" s="12" t="s">
        <v>30</v>
      </c>
      <c r="B27" s="11" t="s">
        <v>926</v>
      </c>
      <c r="C27" s="11" t="s">
        <v>927</v>
      </c>
      <c r="D27" s="21">
        <f t="shared" si="0"/>
        <v>-0.50183150183150182</v>
      </c>
    </row>
    <row r="28" spans="1:4" ht="15.75" customHeight="1" thickBot="1" x14ac:dyDescent="0.3">
      <c r="A28" s="30" t="s">
        <v>31</v>
      </c>
      <c r="B28" s="31" t="s">
        <v>928</v>
      </c>
      <c r="C28" s="31" t="s">
        <v>929</v>
      </c>
      <c r="D28" s="46">
        <f t="shared" si="0"/>
        <v>-0.14069591527987893</v>
      </c>
    </row>
    <row r="29" spans="1:4" ht="15.75" customHeight="1" thickTop="1" x14ac:dyDescent="0.25">
      <c r="A29" s="27" t="s">
        <v>32</v>
      </c>
      <c r="B29" s="28" t="s">
        <v>930</v>
      </c>
      <c r="C29" s="28" t="s">
        <v>931</v>
      </c>
      <c r="D29" s="47">
        <f t="shared" si="0"/>
        <v>-0.22834645669291323</v>
      </c>
    </row>
    <row r="30" spans="1:4" x14ac:dyDescent="0.25">
      <c r="A30" s="12" t="s">
        <v>33</v>
      </c>
      <c r="B30" s="11" t="s">
        <v>932</v>
      </c>
      <c r="C30" s="11" t="s">
        <v>933</v>
      </c>
      <c r="D30" s="34">
        <f t="shared" si="0"/>
        <v>-0.2347266881028939</v>
      </c>
    </row>
    <row r="31" spans="1:4" x14ac:dyDescent="0.25">
      <c r="A31" s="12" t="s">
        <v>34</v>
      </c>
      <c r="B31" s="11" t="s">
        <v>190</v>
      </c>
      <c r="C31" s="11" t="s">
        <v>934</v>
      </c>
      <c r="D31" s="34">
        <f t="shared" si="0"/>
        <v>-0.23056300268096511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31"/>
  <sheetViews>
    <sheetView workbookViewId="0"/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935</v>
      </c>
      <c r="C4" s="11" t="s">
        <v>936</v>
      </c>
      <c r="D4" s="21">
        <f t="shared" ref="D4:D31" si="0">IF(OR(B4="", B4=0, C4="", C4=0), "", (B4-C4)/C4)</f>
        <v>-0.79320734705683837</v>
      </c>
    </row>
    <row r="5" spans="1:4" ht="19.5" customHeight="1" x14ac:dyDescent="0.25">
      <c r="A5" s="12" t="s">
        <v>8</v>
      </c>
      <c r="B5" s="11" t="s">
        <v>937</v>
      </c>
      <c r="C5" s="11" t="s">
        <v>938</v>
      </c>
      <c r="D5" s="21">
        <f t="shared" si="0"/>
        <v>-0.56959649671567103</v>
      </c>
    </row>
    <row r="6" spans="1:4" ht="19.5" customHeight="1" x14ac:dyDescent="0.25">
      <c r="A6" s="12" t="s">
        <v>9</v>
      </c>
      <c r="B6" s="11" t="s">
        <v>939</v>
      </c>
      <c r="C6" s="11" t="s">
        <v>940</v>
      </c>
      <c r="D6" s="21">
        <f t="shared" si="0"/>
        <v>-0.30948905109489039</v>
      </c>
    </row>
    <row r="7" spans="1:4" ht="19.5" customHeight="1" x14ac:dyDescent="0.25">
      <c r="A7" s="12" t="s">
        <v>10</v>
      </c>
      <c r="B7" s="11" t="s">
        <v>541</v>
      </c>
      <c r="C7" s="11" t="s">
        <v>589</v>
      </c>
      <c r="D7" s="21">
        <f t="shared" si="0"/>
        <v>-0.537313432835821</v>
      </c>
    </row>
    <row r="8" spans="1:4" ht="19.5" customHeight="1" thickBot="1" x14ac:dyDescent="0.3">
      <c r="A8" s="30" t="s">
        <v>11</v>
      </c>
      <c r="B8" s="31" t="s">
        <v>690</v>
      </c>
      <c r="C8" s="31" t="s">
        <v>941</v>
      </c>
      <c r="D8" s="32">
        <f t="shared" si="0"/>
        <v>-0.15135135135135136</v>
      </c>
    </row>
    <row r="9" spans="1:4" s="26" customFormat="1" ht="19.5" customHeight="1" thickTop="1" x14ac:dyDescent="0.25">
      <c r="A9" s="27" t="s">
        <v>12</v>
      </c>
      <c r="B9" s="28" t="s">
        <v>942</v>
      </c>
      <c r="C9" s="28" t="s">
        <v>943</v>
      </c>
      <c r="D9" s="29">
        <f t="shared" si="0"/>
        <v>-9.4708013995334933E-2</v>
      </c>
    </row>
    <row r="10" spans="1:4" ht="19.5" customHeight="1" x14ac:dyDescent="0.25">
      <c r="A10" s="12" t="s">
        <v>13</v>
      </c>
      <c r="B10" s="11" t="s">
        <v>944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945</v>
      </c>
      <c r="C11" s="11" t="s">
        <v>946</v>
      </c>
      <c r="D11" s="21">
        <f t="shared" si="0"/>
        <v>0.14096842575030688</v>
      </c>
    </row>
    <row r="12" spans="1:4" ht="19.5" customHeight="1" x14ac:dyDescent="0.25">
      <c r="A12" s="12" t="s">
        <v>15</v>
      </c>
      <c r="B12" s="11" t="s">
        <v>947</v>
      </c>
      <c r="C12" s="11" t="s">
        <v>948</v>
      </c>
      <c r="D12" s="21">
        <f t="shared" si="0"/>
        <v>-0.24427952999381566</v>
      </c>
    </row>
    <row r="13" spans="1:4" ht="19.5" customHeight="1" x14ac:dyDescent="0.25">
      <c r="A13" s="12" t="s">
        <v>16</v>
      </c>
      <c r="B13" s="11" t="s">
        <v>949</v>
      </c>
      <c r="C13" s="11" t="s">
        <v>950</v>
      </c>
      <c r="D13" s="21">
        <f t="shared" si="0"/>
        <v>-0.90309824929585236</v>
      </c>
    </row>
    <row r="14" spans="1:4" ht="19.5" customHeight="1" x14ac:dyDescent="0.25">
      <c r="A14" s="12" t="s">
        <v>17</v>
      </c>
      <c r="B14" s="11" t="s">
        <v>425</v>
      </c>
      <c r="C14" s="11" t="s">
        <v>951</v>
      </c>
      <c r="D14" s="21">
        <f t="shared" si="0"/>
        <v>-0.44211764705882356</v>
      </c>
    </row>
    <row r="15" spans="1:4" ht="19.5" customHeight="1" x14ac:dyDescent="0.25">
      <c r="A15" s="12" t="s">
        <v>18</v>
      </c>
      <c r="B15" s="11" t="s">
        <v>952</v>
      </c>
      <c r="C15" s="11" t="s">
        <v>953</v>
      </c>
      <c r="D15" s="21">
        <f t="shared" si="0"/>
        <v>-0.24580242092932442</v>
      </c>
    </row>
    <row r="16" spans="1:4" s="26" customFormat="1" ht="19.5" customHeight="1" x14ac:dyDescent="0.25">
      <c r="A16" s="12" t="s">
        <v>19</v>
      </c>
      <c r="B16" s="11" t="s">
        <v>954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955</v>
      </c>
      <c r="C17" s="11" t="s">
        <v>956</v>
      </c>
      <c r="D17" s="21">
        <f t="shared" si="0"/>
        <v>-0.84465116279069774</v>
      </c>
    </row>
    <row r="18" spans="1:4" s="26" customFormat="1" ht="19.5" customHeight="1" x14ac:dyDescent="0.25">
      <c r="A18" s="12" t="s">
        <v>21</v>
      </c>
      <c r="B18" s="11" t="s">
        <v>957</v>
      </c>
      <c r="C18" s="11" t="s">
        <v>958</v>
      </c>
      <c r="D18" s="21">
        <f t="shared" si="0"/>
        <v>-0.44885343968095709</v>
      </c>
    </row>
    <row r="19" spans="1:4" s="26" customFormat="1" ht="19.5" customHeight="1" x14ac:dyDescent="0.25">
      <c r="A19" s="12" t="s">
        <v>22</v>
      </c>
      <c r="B19" s="11" t="s">
        <v>959</v>
      </c>
      <c r="C19" s="11" t="s">
        <v>960</v>
      </c>
      <c r="D19" s="21">
        <f t="shared" si="0"/>
        <v>-0.89820334996147144</v>
      </c>
    </row>
    <row r="20" spans="1:4" s="26" customFormat="1" ht="19.5" customHeight="1" x14ac:dyDescent="0.25">
      <c r="A20" s="12" t="s">
        <v>23</v>
      </c>
      <c r="B20" s="11" t="s">
        <v>961</v>
      </c>
      <c r="C20" s="11" t="s">
        <v>962</v>
      </c>
      <c r="D20" s="21">
        <f t="shared" si="0"/>
        <v>-0.50033090668431501</v>
      </c>
    </row>
    <row r="21" spans="1:4" ht="19.5" customHeight="1" x14ac:dyDescent="0.25">
      <c r="A21" s="12" t="s">
        <v>24</v>
      </c>
      <c r="B21" s="11" t="s">
        <v>963</v>
      </c>
      <c r="C21" s="11" t="s">
        <v>964</v>
      </c>
      <c r="D21" s="21">
        <f t="shared" si="0"/>
        <v>-0.40170535291331116</v>
      </c>
    </row>
    <row r="22" spans="1:4" s="26" customFormat="1" ht="19.5" customHeight="1" x14ac:dyDescent="0.25">
      <c r="A22" s="12" t="s">
        <v>25</v>
      </c>
      <c r="B22" s="11" t="s">
        <v>965</v>
      </c>
      <c r="C22" s="11" t="s">
        <v>966</v>
      </c>
      <c r="D22" s="21">
        <f t="shared" si="0"/>
        <v>-0.39843017806935332</v>
      </c>
    </row>
    <row r="23" spans="1:4" s="26" customFormat="1" ht="19.5" customHeight="1" x14ac:dyDescent="0.25">
      <c r="A23" s="12" t="s">
        <v>26</v>
      </c>
      <c r="B23" s="11" t="s">
        <v>967</v>
      </c>
      <c r="C23" s="11" t="s">
        <v>968</v>
      </c>
      <c r="D23" s="21">
        <f t="shared" si="0"/>
        <v>-0.29162072767364944</v>
      </c>
    </row>
    <row r="24" spans="1:4" s="26" customFormat="1" ht="19.5" customHeight="1" x14ac:dyDescent="0.25">
      <c r="A24" s="12" t="s">
        <v>27</v>
      </c>
      <c r="B24" s="11" t="s">
        <v>969</v>
      </c>
      <c r="C24" s="11" t="s">
        <v>970</v>
      </c>
      <c r="D24" s="21">
        <f t="shared" si="0"/>
        <v>-0.65630009618467455</v>
      </c>
    </row>
    <row r="25" spans="1:4" s="26" customFormat="1" ht="19.5" customHeight="1" x14ac:dyDescent="0.25">
      <c r="A25" s="12" t="s">
        <v>28</v>
      </c>
      <c r="B25" s="11" t="s">
        <v>971</v>
      </c>
      <c r="C25" s="11" t="s">
        <v>972</v>
      </c>
      <c r="D25" s="21">
        <f t="shared" si="0"/>
        <v>-0.26283560998586908</v>
      </c>
    </row>
    <row r="26" spans="1:4" s="26" customFormat="1" ht="19.5" customHeight="1" x14ac:dyDescent="0.25">
      <c r="A26" s="12" t="s">
        <v>29</v>
      </c>
      <c r="B26" s="11" t="s">
        <v>224</v>
      </c>
      <c r="C26" s="11" t="s">
        <v>973</v>
      </c>
      <c r="D26" s="21">
        <f t="shared" si="0"/>
        <v>-6.4888888888888926E-2</v>
      </c>
    </row>
    <row r="27" spans="1:4" s="26" customFormat="1" ht="19.5" customHeight="1" x14ac:dyDescent="0.25">
      <c r="A27" s="12" t="s">
        <v>30</v>
      </c>
      <c r="B27" s="11" t="s">
        <v>974</v>
      </c>
      <c r="C27" s="11" t="s">
        <v>975</v>
      </c>
      <c r="D27" s="21">
        <f t="shared" si="0"/>
        <v>-0.47976453274466518</v>
      </c>
    </row>
    <row r="28" spans="1:4" ht="15.75" customHeight="1" thickBot="1" x14ac:dyDescent="0.3">
      <c r="A28" s="30" t="s">
        <v>31</v>
      </c>
      <c r="B28" s="31" t="s">
        <v>976</v>
      </c>
      <c r="C28" s="31" t="s">
        <v>977</v>
      </c>
      <c r="D28" s="46">
        <f t="shared" si="0"/>
        <v>-0.13279857397504444</v>
      </c>
    </row>
    <row r="29" spans="1:4" ht="15.75" customHeight="1" thickTop="1" x14ac:dyDescent="0.25">
      <c r="A29" s="27" t="s">
        <v>32</v>
      </c>
      <c r="B29" s="28" t="s">
        <v>978</v>
      </c>
      <c r="C29" s="28" t="s">
        <v>394</v>
      </c>
      <c r="D29" s="47">
        <f t="shared" si="0"/>
        <v>-0.22118088097469535</v>
      </c>
    </row>
    <row r="30" spans="1:4" x14ac:dyDescent="0.25">
      <c r="A30" s="12" t="s">
        <v>33</v>
      </c>
      <c r="B30" s="11" t="s">
        <v>979</v>
      </c>
      <c r="C30" s="11" t="s">
        <v>980</v>
      </c>
      <c r="D30" s="34">
        <f t="shared" si="0"/>
        <v>-0.11356466876971605</v>
      </c>
    </row>
    <row r="31" spans="1:4" x14ac:dyDescent="0.25">
      <c r="A31" s="12" t="s">
        <v>34</v>
      </c>
      <c r="B31" s="11" t="s">
        <v>981</v>
      </c>
      <c r="C31" s="11" t="s">
        <v>982</v>
      </c>
      <c r="D31" s="34">
        <f t="shared" si="0"/>
        <v>-0.14210526315789476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31"/>
  <sheetViews>
    <sheetView workbookViewId="0"/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983</v>
      </c>
      <c r="C4" s="11" t="s">
        <v>984</v>
      </c>
      <c r="D4" s="21">
        <f t="shared" ref="D4:D31" si="0">IF(OR(B4="", B4=0, C4="", C4=0), "", (B4-C4)/C4)</f>
        <v>-0.79837890264178835</v>
      </c>
    </row>
    <row r="5" spans="1:4" ht="19.5" customHeight="1" x14ac:dyDescent="0.25">
      <c r="A5" s="12" t="s">
        <v>8</v>
      </c>
      <c r="B5" s="11" t="s">
        <v>985</v>
      </c>
      <c r="C5" s="11" t="s">
        <v>986</v>
      </c>
      <c r="D5" s="21">
        <f t="shared" si="0"/>
        <v>-0.58061132753970635</v>
      </c>
    </row>
    <row r="6" spans="1:4" ht="19.5" customHeight="1" x14ac:dyDescent="0.25">
      <c r="A6" s="12" t="s">
        <v>9</v>
      </c>
      <c r="B6" s="11" t="s">
        <v>987</v>
      </c>
      <c r="C6" s="11" t="s">
        <v>988</v>
      </c>
      <c r="D6" s="21">
        <f t="shared" si="0"/>
        <v>-0.32727272727272738</v>
      </c>
    </row>
    <row r="7" spans="1:4" ht="19.5" customHeight="1" x14ac:dyDescent="0.25">
      <c r="A7" s="12" t="s">
        <v>10</v>
      </c>
      <c r="B7" s="11" t="s">
        <v>932</v>
      </c>
      <c r="C7" s="11" t="s">
        <v>496</v>
      </c>
      <c r="D7" s="21">
        <f t="shared" si="0"/>
        <v>-0.51428571428571435</v>
      </c>
    </row>
    <row r="8" spans="1:4" ht="19.5" customHeight="1" thickBot="1" x14ac:dyDescent="0.3">
      <c r="A8" s="30" t="s">
        <v>11</v>
      </c>
      <c r="B8" s="31" t="s">
        <v>989</v>
      </c>
      <c r="C8" s="31" t="s">
        <v>541</v>
      </c>
      <c r="D8" s="32">
        <f t="shared" si="0"/>
        <v>-0.10599078341013825</v>
      </c>
    </row>
    <row r="9" spans="1:4" s="26" customFormat="1" ht="19.5" customHeight="1" thickTop="1" x14ac:dyDescent="0.25">
      <c r="A9" s="27" t="s">
        <v>12</v>
      </c>
      <c r="B9" s="28" t="s">
        <v>990</v>
      </c>
      <c r="C9" s="28" t="s">
        <v>991</v>
      </c>
      <c r="D9" s="29">
        <f t="shared" si="0"/>
        <v>-0.11799563053042166</v>
      </c>
    </row>
    <row r="10" spans="1:4" ht="19.5" customHeight="1" x14ac:dyDescent="0.25">
      <c r="A10" s="12" t="s">
        <v>13</v>
      </c>
      <c r="B10" s="11" t="s">
        <v>992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993</v>
      </c>
      <c r="C11" s="11" t="s">
        <v>994</v>
      </c>
      <c r="D11" s="21">
        <f t="shared" si="0"/>
        <v>0.11163958956819146</v>
      </c>
    </row>
    <row r="12" spans="1:4" ht="19.5" customHeight="1" x14ac:dyDescent="0.25">
      <c r="A12" s="12" t="s">
        <v>15</v>
      </c>
      <c r="B12" s="11" t="s">
        <v>995</v>
      </c>
      <c r="C12" s="11" t="s">
        <v>996</v>
      </c>
      <c r="D12" s="21">
        <f t="shared" si="0"/>
        <v>-0.26377432438590892</v>
      </c>
    </row>
    <row r="13" spans="1:4" ht="19.5" customHeight="1" x14ac:dyDescent="0.25">
      <c r="A13" s="12" t="s">
        <v>16</v>
      </c>
      <c r="B13" s="11" t="s">
        <v>997</v>
      </c>
      <c r="C13" s="11" t="s">
        <v>998</v>
      </c>
      <c r="D13" s="21">
        <f t="shared" si="0"/>
        <v>-0.90559029872067554</v>
      </c>
    </row>
    <row r="14" spans="1:4" ht="19.5" customHeight="1" x14ac:dyDescent="0.25">
      <c r="A14" s="12" t="s">
        <v>17</v>
      </c>
      <c r="B14" s="11" t="s">
        <v>999</v>
      </c>
      <c r="C14" s="11" t="s">
        <v>1000</v>
      </c>
      <c r="D14" s="21">
        <f t="shared" si="0"/>
        <v>-0.45645803591554585</v>
      </c>
    </row>
    <row r="15" spans="1:4" ht="19.5" customHeight="1" x14ac:dyDescent="0.25">
      <c r="A15" s="12" t="s">
        <v>18</v>
      </c>
      <c r="B15" s="11" t="s">
        <v>1001</v>
      </c>
      <c r="C15" s="11" t="s">
        <v>1002</v>
      </c>
      <c r="D15" s="21">
        <f t="shared" si="0"/>
        <v>-4.6954009150012105E-2</v>
      </c>
    </row>
    <row r="16" spans="1:4" s="26" customFormat="1" ht="19.5" customHeight="1" x14ac:dyDescent="0.25">
      <c r="A16" s="12" t="s">
        <v>19</v>
      </c>
      <c r="B16" s="11" t="s">
        <v>1003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1004</v>
      </c>
      <c r="C17" s="11" t="s">
        <v>1005</v>
      </c>
      <c r="D17" s="21">
        <f t="shared" si="0"/>
        <v>-0.84863926147658975</v>
      </c>
    </row>
    <row r="18" spans="1:4" s="26" customFormat="1" ht="19.5" customHeight="1" x14ac:dyDescent="0.25">
      <c r="A18" s="12" t="s">
        <v>21</v>
      </c>
      <c r="B18" s="11" t="s">
        <v>1006</v>
      </c>
      <c r="C18" s="11" t="s">
        <v>1007</v>
      </c>
      <c r="D18" s="21">
        <f t="shared" si="0"/>
        <v>-0.46303724928366763</v>
      </c>
    </row>
    <row r="19" spans="1:4" s="26" customFormat="1" ht="19.5" customHeight="1" x14ac:dyDescent="0.25">
      <c r="A19" s="12" t="s">
        <v>22</v>
      </c>
      <c r="B19" s="11" t="s">
        <v>1008</v>
      </c>
      <c r="C19" s="11" t="s">
        <v>1009</v>
      </c>
      <c r="D19" s="21">
        <f t="shared" si="0"/>
        <v>-0.90033803473598317</v>
      </c>
    </row>
    <row r="20" spans="1:4" s="26" customFormat="1" ht="19.5" customHeight="1" x14ac:dyDescent="0.25">
      <c r="A20" s="12" t="s">
        <v>23</v>
      </c>
      <c r="B20" s="11" t="s">
        <v>1010</v>
      </c>
      <c r="C20" s="11" t="s">
        <v>1011</v>
      </c>
      <c r="D20" s="21">
        <f t="shared" si="0"/>
        <v>-0.49968294229549781</v>
      </c>
    </row>
    <row r="21" spans="1:4" ht="19.5" customHeight="1" x14ac:dyDescent="0.25">
      <c r="A21" s="12" t="s">
        <v>24</v>
      </c>
      <c r="B21" s="11" t="s">
        <v>1012</v>
      </c>
      <c r="C21" s="11" t="s">
        <v>1013</v>
      </c>
      <c r="D21" s="21">
        <f t="shared" si="0"/>
        <v>-0.43194192377495461</v>
      </c>
    </row>
    <row r="22" spans="1:4" s="26" customFormat="1" ht="19.5" customHeight="1" x14ac:dyDescent="0.25">
      <c r="A22" s="12" t="s">
        <v>25</v>
      </c>
      <c r="B22" s="11" t="s">
        <v>1014</v>
      </c>
      <c r="C22" s="11" t="s">
        <v>1015</v>
      </c>
      <c r="D22" s="21">
        <f t="shared" si="0"/>
        <v>-0.41391694725028055</v>
      </c>
    </row>
    <row r="23" spans="1:4" s="26" customFormat="1" ht="19.5" customHeight="1" x14ac:dyDescent="0.25">
      <c r="A23" s="12" t="s">
        <v>26</v>
      </c>
      <c r="B23" s="11" t="s">
        <v>1016</v>
      </c>
      <c r="C23" s="11" t="s">
        <v>1017</v>
      </c>
      <c r="D23" s="21">
        <f t="shared" si="0"/>
        <v>-0.31000792183786635</v>
      </c>
    </row>
    <row r="24" spans="1:4" s="26" customFormat="1" ht="19.5" customHeight="1" x14ac:dyDescent="0.25">
      <c r="A24" s="12" t="s">
        <v>27</v>
      </c>
      <c r="B24" s="11" t="s">
        <v>1018</v>
      </c>
      <c r="C24" s="11" t="s">
        <v>1019</v>
      </c>
      <c r="D24" s="21">
        <f t="shared" si="0"/>
        <v>-0.66492628992628999</v>
      </c>
    </row>
    <row r="25" spans="1:4" s="26" customFormat="1" ht="19.5" customHeight="1" x14ac:dyDescent="0.25">
      <c r="A25" s="12" t="s">
        <v>28</v>
      </c>
      <c r="B25" s="11" t="s">
        <v>1020</v>
      </c>
      <c r="C25" s="11" t="s">
        <v>1021</v>
      </c>
      <c r="D25" s="21">
        <f t="shared" si="0"/>
        <v>-0.28203971119133575</v>
      </c>
    </row>
    <row r="26" spans="1:4" s="26" customFormat="1" ht="19.5" customHeight="1" x14ac:dyDescent="0.25">
      <c r="A26" s="12" t="s">
        <v>29</v>
      </c>
      <c r="B26" s="11" t="s">
        <v>1022</v>
      </c>
      <c r="C26" s="11" t="s">
        <v>1023</v>
      </c>
      <c r="D26" s="21">
        <f t="shared" si="0"/>
        <v>-8.9361702127659634E-2</v>
      </c>
    </row>
    <row r="27" spans="1:4" s="26" customFormat="1" ht="19.5" customHeight="1" x14ac:dyDescent="0.25">
      <c r="A27" s="12" t="s">
        <v>30</v>
      </c>
      <c r="B27" s="11" t="s">
        <v>988</v>
      </c>
      <c r="C27" s="11" t="s">
        <v>236</v>
      </c>
      <c r="D27" s="21">
        <f t="shared" si="0"/>
        <v>-0.36046511627906974</v>
      </c>
    </row>
    <row r="28" spans="1:4" ht="15.75" customHeight="1" thickBot="1" x14ac:dyDescent="0.3">
      <c r="A28" s="30" t="s">
        <v>31</v>
      </c>
      <c r="B28" s="31" t="s">
        <v>1024</v>
      </c>
      <c r="C28" s="31" t="s">
        <v>1025</v>
      </c>
      <c r="D28" s="46">
        <f t="shared" si="0"/>
        <v>-0.15485340165101055</v>
      </c>
    </row>
    <row r="29" spans="1:4" ht="15.75" customHeight="1" thickTop="1" x14ac:dyDescent="0.25">
      <c r="A29" s="27" t="s">
        <v>32</v>
      </c>
      <c r="B29" s="28" t="s">
        <v>1026</v>
      </c>
      <c r="C29" s="28" t="s">
        <v>1027</v>
      </c>
      <c r="D29" s="47">
        <f t="shared" si="0"/>
        <v>-0.24130190796857465</v>
      </c>
    </row>
    <row r="30" spans="1:4" x14ac:dyDescent="0.25">
      <c r="A30" s="12" t="s">
        <v>33</v>
      </c>
      <c r="B30" s="11" t="s">
        <v>441</v>
      </c>
      <c r="C30" s="11" t="s">
        <v>1028</v>
      </c>
      <c r="D30" s="34">
        <f t="shared" si="0"/>
        <v>-0.17415730337078655</v>
      </c>
    </row>
    <row r="31" spans="1:4" x14ac:dyDescent="0.25">
      <c r="A31" s="12" t="s">
        <v>34</v>
      </c>
      <c r="B31" s="11" t="s">
        <v>588</v>
      </c>
      <c r="C31" s="11" t="s">
        <v>1029</v>
      </c>
      <c r="D31" s="34">
        <f t="shared" si="0"/>
        <v>-0.30846774193548382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D31"/>
  <sheetViews>
    <sheetView workbookViewId="0"/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1030</v>
      </c>
      <c r="C4" s="11" t="s">
        <v>1031</v>
      </c>
      <c r="D4" s="21">
        <f t="shared" ref="D4:D31" si="0">IF(OR(B4="", B4=0, C4="", C4=0), "", (B4-C4)/C4)</f>
        <v>-0.80133053859473258</v>
      </c>
    </row>
    <row r="5" spans="1:4" ht="19.5" customHeight="1" x14ac:dyDescent="0.25">
      <c r="A5" s="12" t="s">
        <v>8</v>
      </c>
      <c r="B5" s="11" t="s">
        <v>1032</v>
      </c>
      <c r="C5" s="11" t="s">
        <v>1033</v>
      </c>
      <c r="D5" s="21">
        <f t="shared" si="0"/>
        <v>-0.58663512714370192</v>
      </c>
    </row>
    <row r="6" spans="1:4" ht="19.5" customHeight="1" x14ac:dyDescent="0.25">
      <c r="A6" s="12" t="s">
        <v>9</v>
      </c>
      <c r="B6" s="11" t="s">
        <v>1034</v>
      </c>
      <c r="C6" s="11" t="s">
        <v>1035</v>
      </c>
      <c r="D6" s="21">
        <f t="shared" si="0"/>
        <v>-2.061855670103049E-3</v>
      </c>
    </row>
    <row r="7" spans="1:4" ht="19.5" customHeight="1" x14ac:dyDescent="0.25">
      <c r="A7" s="12" t="s">
        <v>10</v>
      </c>
      <c r="B7" s="11" t="s">
        <v>932</v>
      </c>
      <c r="C7" s="11" t="s">
        <v>1036</v>
      </c>
      <c r="D7" s="21">
        <f t="shared" si="0"/>
        <v>-0.52112676056338025</v>
      </c>
    </row>
    <row r="8" spans="1:4" ht="19.5" customHeight="1" thickBot="1" x14ac:dyDescent="0.3">
      <c r="A8" s="30" t="s">
        <v>11</v>
      </c>
      <c r="B8" s="31" t="s">
        <v>1037</v>
      </c>
      <c r="C8" s="31" t="s">
        <v>1038</v>
      </c>
      <c r="D8" s="32">
        <f t="shared" si="0"/>
        <v>-8.3333333333333398E-2</v>
      </c>
    </row>
    <row r="9" spans="1:4" s="26" customFormat="1" ht="19.5" customHeight="1" thickTop="1" x14ac:dyDescent="0.25">
      <c r="A9" s="27" t="s">
        <v>12</v>
      </c>
      <c r="B9" s="28" t="s">
        <v>1039</v>
      </c>
      <c r="C9" s="28" t="s">
        <v>1040</v>
      </c>
      <c r="D9" s="29">
        <f t="shared" si="0"/>
        <v>-0.14974822118023115</v>
      </c>
    </row>
    <row r="10" spans="1:4" ht="19.5" customHeight="1" x14ac:dyDescent="0.25">
      <c r="A10" s="12" t="s">
        <v>13</v>
      </c>
      <c r="B10" s="11" t="s">
        <v>1041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1042</v>
      </c>
      <c r="C11" s="11" t="s">
        <v>1043</v>
      </c>
      <c r="D11" s="21">
        <f t="shared" si="0"/>
        <v>6.3534746388273819E-2</v>
      </c>
    </row>
    <row r="12" spans="1:4" ht="19.5" customHeight="1" x14ac:dyDescent="0.25">
      <c r="A12" s="12" t="s">
        <v>15</v>
      </c>
      <c r="B12" s="11" t="s">
        <v>1044</v>
      </c>
      <c r="C12" s="11" t="s">
        <v>1045</v>
      </c>
      <c r="D12" s="21">
        <f t="shared" si="0"/>
        <v>-0.58279753608201068</v>
      </c>
    </row>
    <row r="13" spans="1:4" ht="19.5" customHeight="1" x14ac:dyDescent="0.25">
      <c r="A13" s="12" t="s">
        <v>16</v>
      </c>
      <c r="B13" s="11" t="s">
        <v>1046</v>
      </c>
      <c r="C13" s="11" t="s">
        <v>1047</v>
      </c>
      <c r="D13" s="21">
        <f t="shared" si="0"/>
        <v>-0.90650088216563829</v>
      </c>
    </row>
    <row r="14" spans="1:4" ht="19.5" customHeight="1" x14ac:dyDescent="0.25">
      <c r="A14" s="12" t="s">
        <v>17</v>
      </c>
      <c r="B14" s="11" t="s">
        <v>1048</v>
      </c>
      <c r="C14" s="11" t="s">
        <v>1049</v>
      </c>
      <c r="D14" s="21">
        <f t="shared" si="0"/>
        <v>-0.46667158780541818</v>
      </c>
    </row>
    <row r="15" spans="1:4" ht="19.5" customHeight="1" x14ac:dyDescent="0.25">
      <c r="A15" s="12" t="s">
        <v>18</v>
      </c>
      <c r="B15" s="11" t="s">
        <v>1050</v>
      </c>
      <c r="C15" s="11" t="s">
        <v>1051</v>
      </c>
      <c r="D15" s="21">
        <f t="shared" si="0"/>
        <v>-3.0264817150062405E-3</v>
      </c>
    </row>
    <row r="16" spans="1:4" s="26" customFormat="1" ht="19.5" customHeight="1" x14ac:dyDescent="0.25">
      <c r="A16" s="12" t="s">
        <v>19</v>
      </c>
      <c r="B16" s="11" t="s">
        <v>1052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1053</v>
      </c>
      <c r="C17" s="11" t="s">
        <v>1054</v>
      </c>
      <c r="D17" s="21">
        <f t="shared" si="0"/>
        <v>-0.85084990306145447</v>
      </c>
    </row>
    <row r="18" spans="1:4" s="26" customFormat="1" ht="19.5" customHeight="1" x14ac:dyDescent="0.25">
      <c r="A18" s="12" t="s">
        <v>21</v>
      </c>
      <c r="B18" s="11" t="s">
        <v>1055</v>
      </c>
      <c r="C18" s="11" t="s">
        <v>1056</v>
      </c>
      <c r="D18" s="21">
        <f t="shared" si="0"/>
        <v>-0.47088202035431592</v>
      </c>
    </row>
    <row r="19" spans="1:4" s="26" customFormat="1" ht="19.5" customHeight="1" x14ac:dyDescent="0.25">
      <c r="A19" s="12" t="s">
        <v>22</v>
      </c>
      <c r="B19" s="11" t="s">
        <v>1057</v>
      </c>
      <c r="C19" s="11" t="s">
        <v>1058</v>
      </c>
      <c r="D19" s="21">
        <f t="shared" si="0"/>
        <v>-0.90179016368306053</v>
      </c>
    </row>
    <row r="20" spans="1:4" s="26" customFormat="1" ht="19.5" customHeight="1" x14ac:dyDescent="0.25">
      <c r="A20" s="12" t="s">
        <v>23</v>
      </c>
      <c r="B20" s="11" t="s">
        <v>1059</v>
      </c>
      <c r="C20" s="11" t="s">
        <v>1060</v>
      </c>
      <c r="D20" s="21">
        <f t="shared" si="0"/>
        <v>-0.49765405067250551</v>
      </c>
    </row>
    <row r="21" spans="1:4" ht="19.5" customHeight="1" x14ac:dyDescent="0.25">
      <c r="A21" s="12" t="s">
        <v>24</v>
      </c>
      <c r="B21" s="11" t="s">
        <v>1061</v>
      </c>
      <c r="C21" s="11" t="s">
        <v>1062</v>
      </c>
      <c r="D21" s="21">
        <f t="shared" si="0"/>
        <v>-0.44001790510295435</v>
      </c>
    </row>
    <row r="22" spans="1:4" s="26" customFormat="1" ht="19.5" customHeight="1" x14ac:dyDescent="0.25">
      <c r="A22" s="12" t="s">
        <v>25</v>
      </c>
      <c r="B22" s="11" t="s">
        <v>1063</v>
      </c>
      <c r="C22" s="11" t="s">
        <v>1064</v>
      </c>
      <c r="D22" s="21">
        <f t="shared" si="0"/>
        <v>-0.4224338389990035</v>
      </c>
    </row>
    <row r="23" spans="1:4" s="26" customFormat="1" ht="19.5" customHeight="1" x14ac:dyDescent="0.25">
      <c r="A23" s="12" t="s">
        <v>26</v>
      </c>
      <c r="B23" s="11" t="s">
        <v>1065</v>
      </c>
      <c r="C23" s="11" t="s">
        <v>1066</v>
      </c>
      <c r="D23" s="21">
        <f t="shared" si="0"/>
        <v>-0.31995831162063576</v>
      </c>
    </row>
    <row r="24" spans="1:4" s="26" customFormat="1" ht="19.5" customHeight="1" x14ac:dyDescent="0.25">
      <c r="A24" s="12" t="s">
        <v>27</v>
      </c>
      <c r="B24" s="11" t="s">
        <v>1067</v>
      </c>
      <c r="C24" s="11" t="s">
        <v>1068</v>
      </c>
      <c r="D24" s="21">
        <f t="shared" si="0"/>
        <v>-0.66999999999999993</v>
      </c>
    </row>
    <row r="25" spans="1:4" s="26" customFormat="1" ht="19.5" customHeight="1" x14ac:dyDescent="0.25">
      <c r="A25" s="12" t="s">
        <v>28</v>
      </c>
      <c r="B25" s="11" t="s">
        <v>1069</v>
      </c>
      <c r="C25" s="11" t="s">
        <v>1070</v>
      </c>
      <c r="D25" s="21">
        <f t="shared" si="0"/>
        <v>-0.29283489096573201</v>
      </c>
    </row>
    <row r="26" spans="1:4" s="26" customFormat="1" ht="19.5" customHeight="1" x14ac:dyDescent="0.25">
      <c r="A26" s="12" t="s">
        <v>29</v>
      </c>
      <c r="B26" s="11" t="s">
        <v>172</v>
      </c>
      <c r="C26" s="11" t="s">
        <v>1071</v>
      </c>
      <c r="D26" s="21">
        <f t="shared" si="0"/>
        <v>-9.5717884130982409E-2</v>
      </c>
    </row>
    <row r="27" spans="1:4" s="26" customFormat="1" ht="19.5" customHeight="1" x14ac:dyDescent="0.25">
      <c r="A27" s="12" t="s">
        <v>30</v>
      </c>
      <c r="B27" s="11" t="s">
        <v>1072</v>
      </c>
      <c r="C27" s="11" t="s">
        <v>1073</v>
      </c>
      <c r="D27" s="21">
        <f t="shared" si="0"/>
        <v>-0.52691968225948804</v>
      </c>
    </row>
    <row r="28" spans="1:4" ht="15.75" customHeight="1" thickBot="1" x14ac:dyDescent="0.3">
      <c r="A28" s="30" t="s">
        <v>31</v>
      </c>
      <c r="B28" s="31" t="s">
        <v>967</v>
      </c>
      <c r="C28" s="31" t="s">
        <v>1074</v>
      </c>
      <c r="D28" s="46">
        <f t="shared" si="0"/>
        <v>-0.27829261443414771</v>
      </c>
    </row>
    <row r="29" spans="1:4" ht="15.75" customHeight="1" thickTop="1" x14ac:dyDescent="0.25">
      <c r="A29" s="27" t="s">
        <v>32</v>
      </c>
      <c r="B29" s="28" t="s">
        <v>1075</v>
      </c>
      <c r="C29" s="28" t="s">
        <v>1076</v>
      </c>
      <c r="D29" s="47">
        <f t="shared" si="0"/>
        <v>-0.25243578387953941</v>
      </c>
    </row>
    <row r="30" spans="1:4" x14ac:dyDescent="0.25">
      <c r="A30" s="12" t="s">
        <v>33</v>
      </c>
      <c r="B30" s="11" t="s">
        <v>1077</v>
      </c>
      <c r="C30" s="11" t="s">
        <v>1078</v>
      </c>
      <c r="D30" s="34">
        <f t="shared" si="0"/>
        <v>-0.32963988919667592</v>
      </c>
    </row>
    <row r="31" spans="1:4" x14ac:dyDescent="0.25">
      <c r="A31" s="12" t="s">
        <v>34</v>
      </c>
      <c r="B31" s="11" t="s">
        <v>1079</v>
      </c>
      <c r="C31" s="11" t="s">
        <v>1080</v>
      </c>
      <c r="D31" s="34">
        <f t="shared" si="0"/>
        <v>-0.27833001988071576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D31"/>
  <sheetViews>
    <sheetView workbookViewId="0"/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1081</v>
      </c>
      <c r="C4" s="11" t="s">
        <v>1082</v>
      </c>
      <c r="D4" s="21">
        <f t="shared" ref="D4:D31" si="0">IF(OR(B4="", B4=0, C4="", C4=0), "", (B4-C4)/C4)</f>
        <v>-0.80954125918970299</v>
      </c>
    </row>
    <row r="5" spans="1:4" ht="19.5" customHeight="1" x14ac:dyDescent="0.25">
      <c r="A5" s="12" t="s">
        <v>8</v>
      </c>
      <c r="B5" s="11" t="s">
        <v>1083</v>
      </c>
      <c r="C5" s="11" t="s">
        <v>1084</v>
      </c>
      <c r="D5" s="21">
        <f t="shared" si="0"/>
        <v>-0.6038044285926587</v>
      </c>
    </row>
    <row r="6" spans="1:4" ht="19.5" customHeight="1" x14ac:dyDescent="0.25">
      <c r="A6" s="12" t="s">
        <v>9</v>
      </c>
      <c r="B6" s="11" t="s">
        <v>739</v>
      </c>
      <c r="C6" s="11" t="s">
        <v>1085</v>
      </c>
      <c r="D6" s="21">
        <f t="shared" si="0"/>
        <v>6.5359477124183546E-3</v>
      </c>
    </row>
    <row r="7" spans="1:4" ht="19.5" customHeight="1" x14ac:dyDescent="0.25">
      <c r="A7" s="12" t="s">
        <v>10</v>
      </c>
      <c r="B7" s="11" t="s">
        <v>1086</v>
      </c>
      <c r="C7" s="11" t="s">
        <v>1087</v>
      </c>
      <c r="D7" s="21">
        <f t="shared" si="0"/>
        <v>-0.54048582995951422</v>
      </c>
    </row>
    <row r="8" spans="1:4" ht="19.5" customHeight="1" thickBot="1" x14ac:dyDescent="0.3">
      <c r="A8" s="30" t="s">
        <v>11</v>
      </c>
      <c r="B8" s="31" t="s">
        <v>1088</v>
      </c>
      <c r="C8" s="31" t="s">
        <v>1089</v>
      </c>
      <c r="D8" s="32">
        <f t="shared" si="0"/>
        <v>-0.20253164556962033</v>
      </c>
    </row>
    <row r="9" spans="1:4" s="26" customFormat="1" ht="19.5" customHeight="1" thickTop="1" x14ac:dyDescent="0.25">
      <c r="A9" s="27" t="s">
        <v>12</v>
      </c>
      <c r="B9" s="28" t="s">
        <v>1090</v>
      </c>
      <c r="C9" s="28" t="s">
        <v>1091</v>
      </c>
      <c r="D9" s="29">
        <f t="shared" si="0"/>
        <v>-0.14782373038840874</v>
      </c>
    </row>
    <row r="10" spans="1:4" ht="19.5" customHeight="1" x14ac:dyDescent="0.25">
      <c r="A10" s="12" t="s">
        <v>13</v>
      </c>
      <c r="B10" s="11" t="s">
        <v>1092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1093</v>
      </c>
      <c r="C11" s="11" t="s">
        <v>1094</v>
      </c>
      <c r="D11" s="21">
        <f t="shared" si="0"/>
        <v>1.961096093708601E-2</v>
      </c>
    </row>
    <row r="12" spans="1:4" ht="19.5" customHeight="1" x14ac:dyDescent="0.25">
      <c r="A12" s="12" t="s">
        <v>15</v>
      </c>
      <c r="B12" s="11" t="s">
        <v>1095</v>
      </c>
      <c r="C12" s="11" t="s">
        <v>1096</v>
      </c>
      <c r="D12" s="21">
        <f t="shared" si="0"/>
        <v>-0.600045197740113</v>
      </c>
    </row>
    <row r="13" spans="1:4" ht="19.5" customHeight="1" x14ac:dyDescent="0.25">
      <c r="A13" s="12" t="s">
        <v>16</v>
      </c>
      <c r="B13" s="11" t="s">
        <v>1097</v>
      </c>
      <c r="C13" s="11" t="s">
        <v>1098</v>
      </c>
      <c r="D13" s="21">
        <f t="shared" si="0"/>
        <v>-0.91036552730173059</v>
      </c>
    </row>
    <row r="14" spans="1:4" ht="19.5" customHeight="1" x14ac:dyDescent="0.25">
      <c r="A14" s="12" t="s">
        <v>17</v>
      </c>
      <c r="B14" s="11" t="s">
        <v>1099</v>
      </c>
      <c r="C14" s="11" t="s">
        <v>1100</v>
      </c>
      <c r="D14" s="21">
        <f t="shared" si="0"/>
        <v>-0.48864648263579696</v>
      </c>
    </row>
    <row r="15" spans="1:4" ht="19.5" customHeight="1" x14ac:dyDescent="0.25">
      <c r="A15" s="12" t="s">
        <v>18</v>
      </c>
      <c r="B15" s="11" t="s">
        <v>1101</v>
      </c>
      <c r="C15" s="11" t="s">
        <v>1102</v>
      </c>
      <c r="D15" s="21">
        <f t="shared" si="0"/>
        <v>6.4068339562200205E-3</v>
      </c>
    </row>
    <row r="16" spans="1:4" s="26" customFormat="1" ht="19.5" customHeight="1" x14ac:dyDescent="0.25">
      <c r="A16" s="12" t="s">
        <v>19</v>
      </c>
      <c r="B16" s="11" t="s">
        <v>1103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1104</v>
      </c>
      <c r="C17" s="11" t="s">
        <v>1105</v>
      </c>
      <c r="D17" s="21">
        <f t="shared" si="0"/>
        <v>-0.85700040792276655</v>
      </c>
    </row>
    <row r="18" spans="1:4" s="26" customFormat="1" ht="19.5" customHeight="1" x14ac:dyDescent="0.25">
      <c r="A18" s="12" t="s">
        <v>21</v>
      </c>
      <c r="B18" s="11" t="s">
        <v>1106</v>
      </c>
      <c r="C18" s="11" t="s">
        <v>1107</v>
      </c>
      <c r="D18" s="21">
        <f t="shared" si="0"/>
        <v>-0.49270557029177725</v>
      </c>
    </row>
    <row r="19" spans="1:4" s="26" customFormat="1" ht="19.5" customHeight="1" x14ac:dyDescent="0.25">
      <c r="A19" s="12" t="s">
        <v>22</v>
      </c>
      <c r="B19" s="11" t="s">
        <v>1108</v>
      </c>
      <c r="C19" s="11" t="s">
        <v>1109</v>
      </c>
      <c r="D19" s="21">
        <f t="shared" si="0"/>
        <v>-0.90586104581711679</v>
      </c>
    </row>
    <row r="20" spans="1:4" s="26" customFormat="1" ht="19.5" customHeight="1" x14ac:dyDescent="0.25">
      <c r="A20" s="12" t="s">
        <v>23</v>
      </c>
      <c r="B20" s="11" t="s">
        <v>1110</v>
      </c>
      <c r="C20" s="11" t="s">
        <v>1111</v>
      </c>
      <c r="D20" s="21">
        <f t="shared" si="0"/>
        <v>-0.57893081761006293</v>
      </c>
    </row>
    <row r="21" spans="1:4" ht="19.5" customHeight="1" x14ac:dyDescent="0.25">
      <c r="A21" s="12" t="s">
        <v>24</v>
      </c>
      <c r="B21" s="11" t="s">
        <v>1112</v>
      </c>
      <c r="C21" s="11" t="s">
        <v>1113</v>
      </c>
      <c r="D21" s="21">
        <f t="shared" si="0"/>
        <v>-0.4630963096309631</v>
      </c>
    </row>
    <row r="22" spans="1:4" s="26" customFormat="1" ht="19.5" customHeight="1" x14ac:dyDescent="0.25">
      <c r="A22" s="12" t="s">
        <v>25</v>
      </c>
      <c r="B22" s="11" t="s">
        <v>1114</v>
      </c>
      <c r="C22" s="11" t="s">
        <v>1115</v>
      </c>
      <c r="D22" s="21">
        <f t="shared" si="0"/>
        <v>-0.44323241317898487</v>
      </c>
    </row>
    <row r="23" spans="1:4" s="26" customFormat="1" ht="19.5" customHeight="1" x14ac:dyDescent="0.25">
      <c r="A23" s="12" t="s">
        <v>26</v>
      </c>
      <c r="B23" s="11" t="s">
        <v>1116</v>
      </c>
      <c r="C23" s="11" t="s">
        <v>1117</v>
      </c>
      <c r="D23" s="21">
        <f t="shared" si="0"/>
        <v>-0.34494499738082762</v>
      </c>
    </row>
    <row r="24" spans="1:4" s="26" customFormat="1" ht="19.5" customHeight="1" x14ac:dyDescent="0.25">
      <c r="A24" s="12" t="s">
        <v>27</v>
      </c>
      <c r="B24" s="11" t="s">
        <v>879</v>
      </c>
      <c r="C24" s="11" t="s">
        <v>820</v>
      </c>
      <c r="D24" s="21">
        <f t="shared" si="0"/>
        <v>-0.68505607759927256</v>
      </c>
    </row>
    <row r="25" spans="1:4" s="26" customFormat="1" ht="19.5" customHeight="1" x14ac:dyDescent="0.25">
      <c r="A25" s="12" t="s">
        <v>28</v>
      </c>
      <c r="B25" s="11" t="s">
        <v>1118</v>
      </c>
      <c r="C25" s="11" t="s">
        <v>1119</v>
      </c>
      <c r="D25" s="21">
        <f t="shared" si="0"/>
        <v>-0.32170022371364659</v>
      </c>
    </row>
    <row r="26" spans="1:4" s="26" customFormat="1" ht="19.5" customHeight="1" x14ac:dyDescent="0.25">
      <c r="A26" s="12" t="s">
        <v>29</v>
      </c>
      <c r="B26" s="11" t="s">
        <v>1120</v>
      </c>
      <c r="C26" s="11" t="s">
        <v>1121</v>
      </c>
      <c r="D26" s="21">
        <f t="shared" si="0"/>
        <v>-0.13697478991596646</v>
      </c>
    </row>
    <row r="27" spans="1:4" s="26" customFormat="1" ht="19.5" customHeight="1" x14ac:dyDescent="0.25">
      <c r="A27" s="12" t="s">
        <v>30</v>
      </c>
      <c r="B27" s="11" t="s">
        <v>1122</v>
      </c>
      <c r="C27" s="11" t="s">
        <v>1123</v>
      </c>
      <c r="D27" s="21">
        <f t="shared" si="0"/>
        <v>-0.39574090505767523</v>
      </c>
    </row>
    <row r="28" spans="1:4" ht="15.75" customHeight="1" thickBot="1" x14ac:dyDescent="0.3">
      <c r="A28" s="30" t="s">
        <v>31</v>
      </c>
      <c r="B28" s="31" t="s">
        <v>1124</v>
      </c>
      <c r="C28" s="31" t="s">
        <v>1125</v>
      </c>
      <c r="D28" s="46">
        <f t="shared" si="0"/>
        <v>-0.30801806888763411</v>
      </c>
    </row>
    <row r="29" spans="1:4" ht="15.75" customHeight="1" thickTop="1" x14ac:dyDescent="0.25">
      <c r="A29" s="27" t="s">
        <v>32</v>
      </c>
      <c r="B29" s="28" t="s">
        <v>1126</v>
      </c>
      <c r="C29" s="28" t="s">
        <v>1127</v>
      </c>
      <c r="D29" s="47">
        <f t="shared" si="0"/>
        <v>-0.28317008014247547</v>
      </c>
    </row>
    <row r="30" spans="1:4" x14ac:dyDescent="0.25">
      <c r="A30" s="12" t="s">
        <v>33</v>
      </c>
      <c r="B30" s="11" t="s">
        <v>1128</v>
      </c>
      <c r="C30" s="11" t="s">
        <v>1129</v>
      </c>
      <c r="D30" s="34">
        <f t="shared" si="0"/>
        <v>-0.23746701846965695</v>
      </c>
    </row>
    <row r="31" spans="1:4" x14ac:dyDescent="0.25">
      <c r="A31" s="12" t="s">
        <v>34</v>
      </c>
      <c r="B31" s="11" t="s">
        <v>1130</v>
      </c>
      <c r="C31" s="11" t="s">
        <v>1131</v>
      </c>
      <c r="D31" s="34">
        <f t="shared" si="0"/>
        <v>-0.39894551845342713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D31"/>
  <sheetViews>
    <sheetView workbookViewId="0"/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1132</v>
      </c>
      <c r="C4" s="11" t="s">
        <v>1133</v>
      </c>
      <c r="D4" s="21">
        <f t="shared" ref="D4:D31" si="0">IF(OR(B4="", B4=0, C4="", C4=0), "", (B4-C4)/C4)</f>
        <v>-0.82557735895289242</v>
      </c>
    </row>
    <row r="5" spans="1:4" ht="19.5" customHeight="1" x14ac:dyDescent="0.25">
      <c r="A5" s="12" t="s">
        <v>8</v>
      </c>
      <c r="B5" s="11" t="s">
        <v>1134</v>
      </c>
      <c r="C5" s="11" t="s">
        <v>1135</v>
      </c>
      <c r="D5" s="21">
        <f t="shared" si="0"/>
        <v>-0.63712241653418122</v>
      </c>
    </row>
    <row r="6" spans="1:4" ht="19.5" customHeight="1" x14ac:dyDescent="0.25">
      <c r="A6" s="12" t="s">
        <v>9</v>
      </c>
      <c r="B6" s="11" t="s">
        <v>346</v>
      </c>
      <c r="C6" s="11" t="s">
        <v>1136</v>
      </c>
      <c r="D6" s="21">
        <f t="shared" si="0"/>
        <v>-0.12080536912751669</v>
      </c>
    </row>
    <row r="7" spans="1:4" ht="19.5" customHeight="1" x14ac:dyDescent="0.25">
      <c r="A7" s="12" t="s">
        <v>10</v>
      </c>
      <c r="B7" s="11" t="s">
        <v>1137</v>
      </c>
      <c r="C7" s="11" t="s">
        <v>1138</v>
      </c>
      <c r="D7" s="21">
        <f t="shared" si="0"/>
        <v>-0.59386281588447654</v>
      </c>
    </row>
    <row r="8" spans="1:4" ht="19.5" customHeight="1" thickBot="1" x14ac:dyDescent="0.3">
      <c r="A8" s="30" t="s">
        <v>11</v>
      </c>
      <c r="B8" s="31" t="s">
        <v>1037</v>
      </c>
      <c r="C8" s="31" t="s">
        <v>297</v>
      </c>
      <c r="D8" s="32">
        <f t="shared" si="0"/>
        <v>-0.2611940298507463</v>
      </c>
    </row>
    <row r="9" spans="1:4" s="26" customFormat="1" ht="19.5" customHeight="1" thickTop="1" x14ac:dyDescent="0.25">
      <c r="A9" s="27" t="s">
        <v>12</v>
      </c>
      <c r="B9" s="28" t="s">
        <v>1139</v>
      </c>
      <c r="C9" s="28" t="s">
        <v>1140</v>
      </c>
      <c r="D9" s="29">
        <f t="shared" si="0"/>
        <v>-0.21956628668570882</v>
      </c>
    </row>
    <row r="10" spans="1:4" ht="19.5" customHeight="1" x14ac:dyDescent="0.25">
      <c r="A10" s="12" t="s">
        <v>13</v>
      </c>
      <c r="B10" s="11" t="s">
        <v>1141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1142</v>
      </c>
      <c r="C11" s="11" t="s">
        <v>1143</v>
      </c>
      <c r="D11" s="21">
        <f t="shared" si="0"/>
        <v>-9.6120221161570818E-2</v>
      </c>
    </row>
    <row r="12" spans="1:4" ht="19.5" customHeight="1" x14ac:dyDescent="0.25">
      <c r="A12" s="12" t="s">
        <v>15</v>
      </c>
      <c r="B12" s="11" t="s">
        <v>1144</v>
      </c>
      <c r="C12" s="11" t="s">
        <v>1145</v>
      </c>
      <c r="D12" s="21">
        <f t="shared" si="0"/>
        <v>-0.63372959903284298</v>
      </c>
    </row>
    <row r="13" spans="1:4" ht="19.5" customHeight="1" x14ac:dyDescent="0.25">
      <c r="A13" s="12" t="s">
        <v>16</v>
      </c>
      <c r="B13" s="11" t="s">
        <v>949</v>
      </c>
      <c r="C13" s="11" t="s">
        <v>1146</v>
      </c>
      <c r="D13" s="21">
        <f t="shared" si="0"/>
        <v>-0.91791345029239768</v>
      </c>
    </row>
    <row r="14" spans="1:4" ht="19.5" customHeight="1" x14ac:dyDescent="0.25">
      <c r="A14" s="12" t="s">
        <v>17</v>
      </c>
      <c r="B14" s="11" t="s">
        <v>1147</v>
      </c>
      <c r="C14" s="11" t="s">
        <v>1148</v>
      </c>
      <c r="D14" s="21">
        <f t="shared" si="0"/>
        <v>-0.53172345352299044</v>
      </c>
    </row>
    <row r="15" spans="1:4" ht="19.5" customHeight="1" x14ac:dyDescent="0.25">
      <c r="A15" s="12" t="s">
        <v>18</v>
      </c>
      <c r="B15" s="11" t="s">
        <v>1149</v>
      </c>
      <c r="C15" s="11" t="s">
        <v>1150</v>
      </c>
      <c r="D15" s="21">
        <f t="shared" si="0"/>
        <v>-0.1209714026327736</v>
      </c>
    </row>
    <row r="16" spans="1:4" s="26" customFormat="1" ht="19.5" customHeight="1" x14ac:dyDescent="0.25">
      <c r="A16" s="12" t="s">
        <v>19</v>
      </c>
      <c r="B16" s="11" t="s">
        <v>1151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1152</v>
      </c>
      <c r="C17" s="11" t="s">
        <v>1153</v>
      </c>
      <c r="D17" s="21">
        <f t="shared" si="0"/>
        <v>-0.86904954336054308</v>
      </c>
    </row>
    <row r="18" spans="1:4" s="26" customFormat="1" ht="19.5" customHeight="1" x14ac:dyDescent="0.25">
      <c r="A18" s="12" t="s">
        <v>21</v>
      </c>
      <c r="B18" s="11" t="s">
        <v>1154</v>
      </c>
      <c r="C18" s="11" t="s">
        <v>1155</v>
      </c>
      <c r="D18" s="21">
        <f t="shared" si="0"/>
        <v>-0.53538851351351358</v>
      </c>
    </row>
    <row r="19" spans="1:4" s="26" customFormat="1" ht="19.5" customHeight="1" x14ac:dyDescent="0.25">
      <c r="A19" s="12" t="s">
        <v>22</v>
      </c>
      <c r="B19" s="11" t="s">
        <v>1156</v>
      </c>
      <c r="C19" s="11" t="s">
        <v>1157</v>
      </c>
      <c r="D19" s="21">
        <f t="shared" si="0"/>
        <v>-0.91380080393032614</v>
      </c>
    </row>
    <row r="20" spans="1:4" s="26" customFormat="1" ht="19.5" customHeight="1" x14ac:dyDescent="0.25">
      <c r="A20" s="12" t="s">
        <v>23</v>
      </c>
      <c r="B20" s="11" t="s">
        <v>430</v>
      </c>
      <c r="C20" s="11" t="s">
        <v>1158</v>
      </c>
      <c r="D20" s="21">
        <f t="shared" si="0"/>
        <v>-0.61452200728903839</v>
      </c>
    </row>
    <row r="21" spans="1:4" ht="19.5" customHeight="1" x14ac:dyDescent="0.25">
      <c r="A21" s="12" t="s">
        <v>24</v>
      </c>
      <c r="B21" s="11" t="s">
        <v>1159</v>
      </c>
      <c r="C21" s="11" t="s">
        <v>1160</v>
      </c>
      <c r="D21" s="21">
        <f t="shared" si="0"/>
        <v>-0.50842696629213491</v>
      </c>
    </row>
    <row r="22" spans="1:4" s="26" customFormat="1" ht="19.5" customHeight="1" x14ac:dyDescent="0.25">
      <c r="A22" s="12" t="s">
        <v>25</v>
      </c>
      <c r="B22" s="11" t="s">
        <v>1161</v>
      </c>
      <c r="C22" s="11" t="s">
        <v>1162</v>
      </c>
      <c r="D22" s="21">
        <f t="shared" si="0"/>
        <v>-0.49022526545598888</v>
      </c>
    </row>
    <row r="23" spans="1:4" s="26" customFormat="1" ht="19.5" customHeight="1" x14ac:dyDescent="0.25">
      <c r="A23" s="12" t="s">
        <v>26</v>
      </c>
      <c r="B23" s="11" t="s">
        <v>1163</v>
      </c>
      <c r="C23" s="11" t="s">
        <v>1164</v>
      </c>
      <c r="D23" s="21">
        <f t="shared" si="0"/>
        <v>-0.40018678496381038</v>
      </c>
    </row>
    <row r="24" spans="1:4" s="26" customFormat="1" ht="19.5" customHeight="1" x14ac:dyDescent="0.25">
      <c r="A24" s="12" t="s">
        <v>27</v>
      </c>
      <c r="B24" s="11" t="s">
        <v>1165</v>
      </c>
      <c r="C24" s="11" t="s">
        <v>1166</v>
      </c>
      <c r="D24" s="21">
        <f t="shared" si="0"/>
        <v>-0.7116995406646851</v>
      </c>
    </row>
    <row r="25" spans="1:4" s="26" customFormat="1" ht="19.5" customHeight="1" x14ac:dyDescent="0.25">
      <c r="A25" s="12" t="s">
        <v>28</v>
      </c>
      <c r="B25" s="11" t="s">
        <v>1167</v>
      </c>
      <c r="C25" s="11" t="s">
        <v>344</v>
      </c>
      <c r="D25" s="21">
        <f t="shared" si="0"/>
        <v>-0.37893897088153172</v>
      </c>
    </row>
    <row r="26" spans="1:4" s="26" customFormat="1" ht="19.5" customHeight="1" x14ac:dyDescent="0.25">
      <c r="A26" s="12" t="s">
        <v>29</v>
      </c>
      <c r="B26" s="11" t="s">
        <v>1168</v>
      </c>
      <c r="C26" s="11" t="s">
        <v>1169</v>
      </c>
      <c r="D26" s="21">
        <f t="shared" si="0"/>
        <v>-0.20973782771535573</v>
      </c>
    </row>
    <row r="27" spans="1:4" s="26" customFormat="1" ht="19.5" customHeight="1" x14ac:dyDescent="0.25">
      <c r="A27" s="12" t="s">
        <v>30</v>
      </c>
      <c r="B27" s="11" t="s">
        <v>1170</v>
      </c>
      <c r="C27" s="11" t="s">
        <v>828</v>
      </c>
      <c r="D27" s="21">
        <f t="shared" si="0"/>
        <v>-0.44699367088607594</v>
      </c>
    </row>
    <row r="28" spans="1:4" ht="15.75" customHeight="1" thickBot="1" x14ac:dyDescent="0.3">
      <c r="A28" s="30" t="s">
        <v>31</v>
      </c>
      <c r="B28" s="31" t="s">
        <v>634</v>
      </c>
      <c r="C28" s="31" t="s">
        <v>1171</v>
      </c>
      <c r="D28" s="46">
        <f t="shared" si="0"/>
        <v>-0.36647369745784031</v>
      </c>
    </row>
    <row r="29" spans="1:4" ht="15.75" customHeight="1" thickTop="1" x14ac:dyDescent="0.25">
      <c r="A29" s="27" t="s">
        <v>32</v>
      </c>
      <c r="B29" s="28" t="s">
        <v>1172</v>
      </c>
      <c r="C29" s="28" t="s">
        <v>1173</v>
      </c>
      <c r="D29" s="47">
        <f t="shared" si="0"/>
        <v>-0.34339023421992859</v>
      </c>
    </row>
    <row r="30" spans="1:4" x14ac:dyDescent="0.25">
      <c r="A30" s="12" t="s">
        <v>33</v>
      </c>
      <c r="B30" s="11" t="s">
        <v>391</v>
      </c>
      <c r="C30" s="11" t="s">
        <v>1174</v>
      </c>
      <c r="D30" s="34">
        <f t="shared" si="0"/>
        <v>-0.30352941176470588</v>
      </c>
    </row>
    <row r="31" spans="1:4" x14ac:dyDescent="0.25">
      <c r="A31" s="12" t="s">
        <v>34</v>
      </c>
      <c r="B31" s="11" t="s">
        <v>1175</v>
      </c>
      <c r="C31" s="11" t="s">
        <v>1176</v>
      </c>
      <c r="D31" s="34">
        <f t="shared" si="0"/>
        <v>-0.54502923976608186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31"/>
  <sheetViews>
    <sheetView workbookViewId="0"/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1177</v>
      </c>
      <c r="C4" s="11" t="s">
        <v>1178</v>
      </c>
      <c r="D4" s="21">
        <f t="shared" ref="D4:D31" si="0">IF(OR(B4="", B4=0, C4="", C4=0), "", (B4-C4)/C4)</f>
        <v>-0.79136054254613375</v>
      </c>
    </row>
    <row r="5" spans="1:4" ht="19.5" customHeight="1" x14ac:dyDescent="0.25">
      <c r="A5" s="12" t="s">
        <v>8</v>
      </c>
      <c r="B5" s="11" t="s">
        <v>1179</v>
      </c>
      <c r="C5" s="11" t="s">
        <v>1180</v>
      </c>
      <c r="D5" s="21">
        <f t="shared" si="0"/>
        <v>-0.56600765306122447</v>
      </c>
    </row>
    <row r="6" spans="1:4" ht="19.5" customHeight="1" x14ac:dyDescent="0.25">
      <c r="A6" s="12" t="s">
        <v>9</v>
      </c>
      <c r="B6" s="11" t="s">
        <v>1181</v>
      </c>
      <c r="C6" s="11" t="s">
        <v>1182</v>
      </c>
      <c r="D6" s="21">
        <f t="shared" si="0"/>
        <v>1.0362694300518144E-2</v>
      </c>
    </row>
    <row r="7" spans="1:4" ht="19.5" customHeight="1" x14ac:dyDescent="0.25">
      <c r="A7" s="12" t="s">
        <v>10</v>
      </c>
      <c r="B7" s="11" t="s">
        <v>738</v>
      </c>
      <c r="C7" s="11" t="s">
        <v>723</v>
      </c>
      <c r="D7" s="21">
        <f t="shared" si="0"/>
        <v>-0.63929146537842185</v>
      </c>
    </row>
    <row r="8" spans="1:4" ht="19.5" customHeight="1" thickBot="1" x14ac:dyDescent="0.3">
      <c r="A8" s="30" t="s">
        <v>11</v>
      </c>
      <c r="B8" s="31" t="s">
        <v>1183</v>
      </c>
      <c r="C8" s="31" t="s">
        <v>1137</v>
      </c>
      <c r="D8" s="32">
        <f t="shared" si="0"/>
        <v>-9.3333333333333324E-2</v>
      </c>
    </row>
    <row r="9" spans="1:4" s="26" customFormat="1" ht="19.5" customHeight="1" thickTop="1" x14ac:dyDescent="0.25">
      <c r="A9" s="27" t="s">
        <v>12</v>
      </c>
      <c r="B9" s="28" t="s">
        <v>1184</v>
      </c>
      <c r="C9" s="28" t="s">
        <v>1185</v>
      </c>
      <c r="D9" s="29">
        <f t="shared" si="0"/>
        <v>-6.6491515919333707E-2</v>
      </c>
    </row>
    <row r="10" spans="1:4" ht="19.5" customHeight="1" x14ac:dyDescent="0.25">
      <c r="A10" s="12" t="s">
        <v>13</v>
      </c>
      <c r="B10" s="11" t="s">
        <v>1186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1187</v>
      </c>
      <c r="C11" s="11" t="s">
        <v>1188</v>
      </c>
      <c r="D11" s="21">
        <f t="shared" si="0"/>
        <v>-9.1812362663609426E-2</v>
      </c>
    </row>
    <row r="12" spans="1:4" ht="19.5" customHeight="1" x14ac:dyDescent="0.25">
      <c r="A12" s="12" t="s">
        <v>15</v>
      </c>
      <c r="B12" s="11" t="s">
        <v>1189</v>
      </c>
      <c r="C12" s="11" t="s">
        <v>1190</v>
      </c>
      <c r="D12" s="21">
        <f t="shared" si="0"/>
        <v>-0.56185442025120025</v>
      </c>
    </row>
    <row r="13" spans="1:4" ht="19.5" customHeight="1" x14ac:dyDescent="0.25">
      <c r="A13" s="12" t="s">
        <v>16</v>
      </c>
      <c r="B13" s="11" t="s">
        <v>1191</v>
      </c>
      <c r="C13" s="11" t="s">
        <v>1192</v>
      </c>
      <c r="D13" s="21">
        <f t="shared" si="0"/>
        <v>-0.89968810872282212</v>
      </c>
    </row>
    <row r="14" spans="1:4" ht="19.5" customHeight="1" x14ac:dyDescent="0.25">
      <c r="A14" s="12" t="s">
        <v>17</v>
      </c>
      <c r="B14" s="11" t="s">
        <v>1193</v>
      </c>
      <c r="C14" s="11" t="s">
        <v>1194</v>
      </c>
      <c r="D14" s="21">
        <f t="shared" si="0"/>
        <v>-0.43993312634344406</v>
      </c>
    </row>
    <row r="15" spans="1:4" ht="19.5" customHeight="1" x14ac:dyDescent="0.25">
      <c r="A15" s="12" t="s">
        <v>18</v>
      </c>
      <c r="B15" s="11" t="s">
        <v>1195</v>
      </c>
      <c r="C15" s="11" t="s">
        <v>1196</v>
      </c>
      <c r="D15" s="21">
        <f t="shared" si="0"/>
        <v>1.203243526026683E-2</v>
      </c>
    </row>
    <row r="16" spans="1:4" s="26" customFormat="1" ht="19.5" customHeight="1" x14ac:dyDescent="0.25">
      <c r="A16" s="12" t="s">
        <v>19</v>
      </c>
      <c r="B16" s="11" t="s">
        <v>1197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1198</v>
      </c>
      <c r="C17" s="11" t="s">
        <v>1199</v>
      </c>
      <c r="D17" s="21">
        <f t="shared" si="0"/>
        <v>-0.8433670492122155</v>
      </c>
    </row>
    <row r="18" spans="1:4" s="26" customFormat="1" ht="19.5" customHeight="1" x14ac:dyDescent="0.25">
      <c r="A18" s="12" t="s">
        <v>21</v>
      </c>
      <c r="B18" s="11" t="s">
        <v>1200</v>
      </c>
      <c r="C18" s="11" t="s">
        <v>1201</v>
      </c>
      <c r="D18" s="21">
        <f t="shared" si="0"/>
        <v>-0.44425246468137009</v>
      </c>
    </row>
    <row r="19" spans="1:4" s="26" customFormat="1" ht="19.5" customHeight="1" x14ac:dyDescent="0.25">
      <c r="A19" s="12" t="s">
        <v>22</v>
      </c>
      <c r="B19" s="11" t="s">
        <v>530</v>
      </c>
      <c r="C19" s="11" t="s">
        <v>1202</v>
      </c>
      <c r="D19" s="21">
        <f t="shared" si="0"/>
        <v>-0.89689102034066481</v>
      </c>
    </row>
    <row r="20" spans="1:4" s="26" customFormat="1" ht="19.5" customHeight="1" x14ac:dyDescent="0.25">
      <c r="A20" s="12" t="s">
        <v>23</v>
      </c>
      <c r="B20" s="11" t="s">
        <v>1203</v>
      </c>
      <c r="C20" s="11" t="s">
        <v>1204</v>
      </c>
      <c r="D20" s="21">
        <f t="shared" si="0"/>
        <v>-0.54925775978407565</v>
      </c>
    </row>
    <row r="21" spans="1:4" ht="19.5" customHeight="1" x14ac:dyDescent="0.25">
      <c r="A21" s="12" t="s">
        <v>24</v>
      </c>
      <c r="B21" s="11" t="s">
        <v>1205</v>
      </c>
      <c r="C21" s="11" t="s">
        <v>1206</v>
      </c>
      <c r="D21" s="21">
        <f t="shared" si="0"/>
        <v>-0.4118783196523419</v>
      </c>
    </row>
    <row r="22" spans="1:4" s="26" customFormat="1" ht="19.5" customHeight="1" x14ac:dyDescent="0.25">
      <c r="A22" s="12" t="s">
        <v>25</v>
      </c>
      <c r="B22" s="11" t="s">
        <v>1207</v>
      </c>
      <c r="C22" s="11" t="s">
        <v>1208</v>
      </c>
      <c r="D22" s="21">
        <f t="shared" si="0"/>
        <v>-0.17960353475041788</v>
      </c>
    </row>
    <row r="23" spans="1:4" s="26" customFormat="1" ht="19.5" customHeight="1" x14ac:dyDescent="0.25">
      <c r="A23" s="12" t="s">
        <v>26</v>
      </c>
      <c r="B23" s="11" t="s">
        <v>1209</v>
      </c>
      <c r="C23" s="11" t="s">
        <v>1210</v>
      </c>
      <c r="D23" s="21">
        <f t="shared" si="0"/>
        <v>-0.28266366957010403</v>
      </c>
    </row>
    <row r="24" spans="1:4" s="26" customFormat="1" ht="19.5" customHeight="1" x14ac:dyDescent="0.25">
      <c r="A24" s="12" t="s">
        <v>27</v>
      </c>
      <c r="B24" s="11" t="s">
        <v>1211</v>
      </c>
      <c r="C24" s="11" t="s">
        <v>1212</v>
      </c>
      <c r="D24" s="21">
        <f t="shared" si="0"/>
        <v>-0.654959349593496</v>
      </c>
    </row>
    <row r="25" spans="1:4" s="26" customFormat="1" ht="19.5" customHeight="1" x14ac:dyDescent="0.25">
      <c r="A25" s="12" t="s">
        <v>28</v>
      </c>
      <c r="B25" s="11" t="s">
        <v>1213</v>
      </c>
      <c r="C25" s="11" t="s">
        <v>1214</v>
      </c>
      <c r="D25" s="21">
        <f t="shared" si="0"/>
        <v>-0.25684109457513193</v>
      </c>
    </row>
    <row r="26" spans="1:4" s="26" customFormat="1" ht="19.5" customHeight="1" x14ac:dyDescent="0.25">
      <c r="A26" s="12" t="s">
        <v>29</v>
      </c>
      <c r="B26" s="11" t="s">
        <v>1215</v>
      </c>
      <c r="C26" s="11" t="s">
        <v>1216</v>
      </c>
      <c r="D26" s="21">
        <f t="shared" si="0"/>
        <v>-5.4954954954954907E-2</v>
      </c>
    </row>
    <row r="27" spans="1:4" s="26" customFormat="1" ht="19.5" customHeight="1" x14ac:dyDescent="0.25">
      <c r="A27" s="12" t="s">
        <v>30</v>
      </c>
      <c r="B27" s="11" t="s">
        <v>1217</v>
      </c>
      <c r="C27" s="11" t="s">
        <v>1218</v>
      </c>
      <c r="D27" s="21">
        <f t="shared" si="0"/>
        <v>-0.33872502378686964</v>
      </c>
    </row>
    <row r="28" spans="1:4" ht="15.75" customHeight="1" thickBot="1" x14ac:dyDescent="0.3">
      <c r="A28" s="30" t="s">
        <v>31</v>
      </c>
      <c r="B28" s="31" t="s">
        <v>1219</v>
      </c>
      <c r="C28" s="31" t="s">
        <v>1220</v>
      </c>
      <c r="D28" s="46">
        <f t="shared" si="0"/>
        <v>-0.24231464737793848</v>
      </c>
    </row>
    <row r="29" spans="1:4" ht="15.75" customHeight="1" thickTop="1" x14ac:dyDescent="0.25">
      <c r="A29" s="27" t="s">
        <v>32</v>
      </c>
      <c r="B29" s="28" t="s">
        <v>1221</v>
      </c>
      <c r="C29" s="28" t="s">
        <v>1222</v>
      </c>
      <c r="D29" s="47">
        <f t="shared" si="0"/>
        <v>-0.21471220444232136</v>
      </c>
    </row>
    <row r="30" spans="1:4" x14ac:dyDescent="0.25">
      <c r="A30" s="12" t="s">
        <v>33</v>
      </c>
      <c r="B30" s="11" t="s">
        <v>1223</v>
      </c>
      <c r="C30" s="11" t="s">
        <v>1224</v>
      </c>
      <c r="D30" s="34">
        <f t="shared" si="0"/>
        <v>-6.6455696202531625E-2</v>
      </c>
    </row>
    <row r="31" spans="1:4" x14ac:dyDescent="0.25">
      <c r="A31" s="12" t="s">
        <v>34</v>
      </c>
      <c r="B31" s="11" t="s">
        <v>1175</v>
      </c>
      <c r="C31" s="11" t="s">
        <v>1225</v>
      </c>
      <c r="D31" s="34">
        <f t="shared" si="0"/>
        <v>-0.59267015706806281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D31"/>
  <sheetViews>
    <sheetView workbookViewId="0"/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1226</v>
      </c>
      <c r="C4" s="11" t="s">
        <v>1227</v>
      </c>
      <c r="D4" s="21">
        <f t="shared" ref="D4:D31" si="0">IF(OR(B4="", B4=0, C4="", C4=0), "", (B4-C4)/C4)</f>
        <v>-0.78495172906982691</v>
      </c>
    </row>
    <row r="5" spans="1:4" ht="19.5" customHeight="1" x14ac:dyDescent="0.25">
      <c r="A5" s="12" t="s">
        <v>8</v>
      </c>
      <c r="B5" s="11" t="s">
        <v>1228</v>
      </c>
      <c r="C5" s="11" t="s">
        <v>1229</v>
      </c>
      <c r="D5" s="21">
        <f t="shared" si="0"/>
        <v>-0.55270135896586026</v>
      </c>
    </row>
    <row r="6" spans="1:4" ht="19.5" customHeight="1" x14ac:dyDescent="0.25">
      <c r="A6" s="12" t="s">
        <v>9</v>
      </c>
      <c r="B6" s="11" t="s">
        <v>1029</v>
      </c>
      <c r="C6" s="11" t="s">
        <v>1080</v>
      </c>
      <c r="D6" s="21">
        <f t="shared" si="0"/>
        <v>-1.3916500994035842E-2</v>
      </c>
    </row>
    <row r="7" spans="1:4" ht="19.5" customHeight="1" x14ac:dyDescent="0.25">
      <c r="A7" s="12" t="s">
        <v>10</v>
      </c>
      <c r="B7" s="11" t="s">
        <v>842</v>
      </c>
      <c r="C7" s="11" t="s">
        <v>1230</v>
      </c>
      <c r="D7" s="21">
        <f t="shared" si="0"/>
        <v>-0.62814070351758788</v>
      </c>
    </row>
    <row r="8" spans="1:4" ht="19.5" customHeight="1" thickBot="1" x14ac:dyDescent="0.3">
      <c r="A8" s="30" t="s">
        <v>11</v>
      </c>
      <c r="B8" s="31" t="s">
        <v>1231</v>
      </c>
      <c r="C8" s="31" t="s">
        <v>1232</v>
      </c>
      <c r="D8" s="32">
        <f t="shared" si="0"/>
        <v>-4.1860465116279007E-2</v>
      </c>
    </row>
    <row r="9" spans="1:4" s="26" customFormat="1" ht="19.5" customHeight="1" thickTop="1" x14ac:dyDescent="0.25">
      <c r="A9" s="27" t="s">
        <v>12</v>
      </c>
      <c r="B9" s="28" t="s">
        <v>1233</v>
      </c>
      <c r="C9" s="28" t="s">
        <v>51</v>
      </c>
      <c r="D9" s="29" t="e">
        <f t="shared" si="0"/>
        <v>#DIV/0!</v>
      </c>
    </row>
    <row r="10" spans="1:4" ht="19.5" customHeight="1" x14ac:dyDescent="0.25">
      <c r="A10" s="12" t="s">
        <v>13</v>
      </c>
      <c r="B10" s="11" t="s">
        <v>1234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1235</v>
      </c>
      <c r="C11" s="11" t="s">
        <v>51</v>
      </c>
      <c r="D11" s="21" t="e">
        <f t="shared" si="0"/>
        <v>#DIV/0!</v>
      </c>
    </row>
    <row r="12" spans="1:4" ht="19.5" customHeight="1" x14ac:dyDescent="0.25">
      <c r="A12" s="12" t="s">
        <v>15</v>
      </c>
      <c r="B12" s="11" t="s">
        <v>1236</v>
      </c>
      <c r="C12" s="11" t="s">
        <v>1237</v>
      </c>
      <c r="D12" s="21">
        <f t="shared" si="0"/>
        <v>-0.54843750000000002</v>
      </c>
    </row>
    <row r="13" spans="1:4" ht="19.5" customHeight="1" x14ac:dyDescent="0.25">
      <c r="A13" s="12" t="s">
        <v>16</v>
      </c>
      <c r="B13" s="11" t="s">
        <v>1238</v>
      </c>
      <c r="C13" s="11" t="s">
        <v>1239</v>
      </c>
      <c r="D13" s="21">
        <f t="shared" si="0"/>
        <v>-0.89661427551581674</v>
      </c>
    </row>
    <row r="14" spans="1:4" ht="19.5" customHeight="1" x14ac:dyDescent="0.25">
      <c r="A14" s="12" t="s">
        <v>17</v>
      </c>
      <c r="B14" s="11" t="s">
        <v>1240</v>
      </c>
      <c r="C14" s="11" t="s">
        <v>1241</v>
      </c>
      <c r="D14" s="21">
        <f t="shared" si="0"/>
        <v>-0.41985932974762097</v>
      </c>
    </row>
    <row r="15" spans="1:4" ht="19.5" customHeight="1" x14ac:dyDescent="0.25">
      <c r="A15" s="12" t="s">
        <v>18</v>
      </c>
      <c r="B15" s="11" t="s">
        <v>1242</v>
      </c>
      <c r="C15" s="11" t="s">
        <v>1243</v>
      </c>
      <c r="D15" s="21">
        <f t="shared" si="0"/>
        <v>-1.4645426515930119E-2</v>
      </c>
    </row>
    <row r="16" spans="1:4" s="26" customFormat="1" ht="19.5" customHeight="1" x14ac:dyDescent="0.25">
      <c r="A16" s="12" t="s">
        <v>19</v>
      </c>
      <c r="B16" s="11" t="s">
        <v>1244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1245</v>
      </c>
      <c r="C17" s="11" t="s">
        <v>1246</v>
      </c>
      <c r="D17" s="21">
        <f t="shared" si="0"/>
        <v>-0.83747377997927674</v>
      </c>
    </row>
    <row r="18" spans="1:4" s="26" customFormat="1" ht="19.5" customHeight="1" x14ac:dyDescent="0.25">
      <c r="A18" s="12" t="s">
        <v>21</v>
      </c>
      <c r="B18" s="11" t="s">
        <v>1247</v>
      </c>
      <c r="C18" s="11" t="s">
        <v>1248</v>
      </c>
      <c r="D18" s="21">
        <f t="shared" si="0"/>
        <v>-0.42731882526938514</v>
      </c>
    </row>
    <row r="19" spans="1:4" s="26" customFormat="1" ht="19.5" customHeight="1" x14ac:dyDescent="0.25">
      <c r="A19" s="12" t="s">
        <v>22</v>
      </c>
      <c r="B19" s="11" t="s">
        <v>1249</v>
      </c>
      <c r="C19" s="11" t="s">
        <v>1250</v>
      </c>
      <c r="D19" s="21">
        <f t="shared" si="0"/>
        <v>-0.94675776717803273</v>
      </c>
    </row>
    <row r="20" spans="1:4" s="26" customFormat="1" ht="19.5" customHeight="1" x14ac:dyDescent="0.25">
      <c r="A20" s="12" t="s">
        <v>23</v>
      </c>
      <c r="B20" s="11" t="s">
        <v>1251</v>
      </c>
      <c r="C20" s="11" t="s">
        <v>1252</v>
      </c>
      <c r="D20" s="21">
        <f t="shared" si="0"/>
        <v>-0.53576437587657788</v>
      </c>
    </row>
    <row r="21" spans="1:4" ht="19.5" customHeight="1" x14ac:dyDescent="0.25">
      <c r="A21" s="12" t="s">
        <v>24</v>
      </c>
      <c r="B21" s="11" t="s">
        <v>1253</v>
      </c>
      <c r="C21" s="11" t="s">
        <v>1254</v>
      </c>
      <c r="D21" s="21">
        <f t="shared" si="0"/>
        <v>-0.37481184144505764</v>
      </c>
    </row>
    <row r="22" spans="1:4" s="26" customFormat="1" ht="19.5" customHeight="1" x14ac:dyDescent="0.25">
      <c r="A22" s="12" t="s">
        <v>25</v>
      </c>
      <c r="B22" s="11" t="s">
        <v>1255</v>
      </c>
      <c r="C22" s="11" t="s">
        <v>1256</v>
      </c>
      <c r="D22" s="21">
        <f t="shared" si="0"/>
        <v>-0.15441906653426016</v>
      </c>
    </row>
    <row r="23" spans="1:4" s="26" customFormat="1" ht="19.5" customHeight="1" x14ac:dyDescent="0.25">
      <c r="A23" s="12" t="s">
        <v>26</v>
      </c>
      <c r="B23" s="11" t="s">
        <v>1257</v>
      </c>
      <c r="C23" s="11" t="s">
        <v>1258</v>
      </c>
      <c r="D23" s="21">
        <f t="shared" si="0"/>
        <v>-0.30989370400654126</v>
      </c>
    </row>
    <row r="24" spans="1:4" s="26" customFormat="1" ht="19.5" customHeight="1" x14ac:dyDescent="0.25">
      <c r="A24" s="12" t="s">
        <v>27</v>
      </c>
      <c r="B24" s="11" t="s">
        <v>224</v>
      </c>
      <c r="C24" s="11" t="s">
        <v>1259</v>
      </c>
      <c r="D24" s="21">
        <f t="shared" si="0"/>
        <v>-0.64447448462318357</v>
      </c>
    </row>
    <row r="25" spans="1:4" s="26" customFormat="1" ht="19.5" customHeight="1" x14ac:dyDescent="0.25">
      <c r="A25" s="12" t="s">
        <v>28</v>
      </c>
      <c r="B25" s="11" t="s">
        <v>1260</v>
      </c>
      <c r="C25" s="11" t="s">
        <v>568</v>
      </c>
      <c r="D25" s="21">
        <f t="shared" si="0"/>
        <v>-0.23403193612774451</v>
      </c>
    </row>
    <row r="26" spans="1:4" s="26" customFormat="1" ht="19.5" customHeight="1" x14ac:dyDescent="0.25">
      <c r="A26" s="12" t="s">
        <v>29</v>
      </c>
      <c r="B26" s="11" t="s">
        <v>1261</v>
      </c>
      <c r="C26" s="11" t="s">
        <v>1262</v>
      </c>
      <c r="D26" s="21">
        <f t="shared" si="0"/>
        <v>-0.51638530287984108</v>
      </c>
    </row>
    <row r="27" spans="1:4" s="26" customFormat="1" ht="19.5" customHeight="1" x14ac:dyDescent="0.25">
      <c r="A27" s="12" t="s">
        <v>30</v>
      </c>
      <c r="B27" s="11" t="s">
        <v>1263</v>
      </c>
      <c r="C27" s="11" t="s">
        <v>1264</v>
      </c>
      <c r="D27" s="21">
        <f t="shared" si="0"/>
        <v>-0.31849653808110778</v>
      </c>
    </row>
    <row r="28" spans="1:4" ht="15.75" customHeight="1" thickBot="1" x14ac:dyDescent="0.3">
      <c r="A28" s="30" t="s">
        <v>31</v>
      </c>
      <c r="B28" s="31" t="s">
        <v>1265</v>
      </c>
      <c r="C28" s="31" t="s">
        <v>1266</v>
      </c>
      <c r="D28" s="46">
        <f t="shared" si="0"/>
        <v>-0.21470863197257722</v>
      </c>
    </row>
    <row r="29" spans="1:4" ht="15.75" customHeight="1" thickTop="1" x14ac:dyDescent="0.25">
      <c r="A29" s="27" t="s">
        <v>32</v>
      </c>
      <c r="B29" s="28" t="s">
        <v>1267</v>
      </c>
      <c r="C29" s="28" t="s">
        <v>1268</v>
      </c>
      <c r="D29" s="47">
        <f t="shared" si="0"/>
        <v>-0.19066534260178747</v>
      </c>
    </row>
    <row r="30" spans="1:4" x14ac:dyDescent="0.25">
      <c r="A30" s="12" t="s">
        <v>33</v>
      </c>
      <c r="B30" s="11" t="s">
        <v>290</v>
      </c>
      <c r="C30" s="11" t="s">
        <v>1269</v>
      </c>
      <c r="D30" s="34">
        <f t="shared" si="0"/>
        <v>-3.9473684210526348E-2</v>
      </c>
    </row>
    <row r="31" spans="1:4" x14ac:dyDescent="0.25">
      <c r="A31" s="12" t="s">
        <v>34</v>
      </c>
      <c r="B31" s="11" t="s">
        <v>1181</v>
      </c>
      <c r="C31" s="11" t="s">
        <v>722</v>
      </c>
      <c r="D31" s="34">
        <f t="shared" si="0"/>
        <v>-0.57516339869281041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/>
  </sheetPr>
  <dimension ref="A1:D31"/>
  <sheetViews>
    <sheetView workbookViewId="0"/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1270</v>
      </c>
      <c r="C4" s="11" t="s">
        <v>1271</v>
      </c>
      <c r="D4" s="21">
        <f t="shared" ref="D4:D31" si="0">IF(OR(B4="", B4=0, C4="", C4=0), "", (B4-C4)/C4)</f>
        <v>-0.79968011811023632</v>
      </c>
    </row>
    <row r="5" spans="1:4" ht="19.5" customHeight="1" x14ac:dyDescent="0.25">
      <c r="A5" s="12" t="s">
        <v>8</v>
      </c>
      <c r="B5" s="11" t="s">
        <v>1065</v>
      </c>
      <c r="C5" s="11" t="s">
        <v>1272</v>
      </c>
      <c r="D5" s="21">
        <f t="shared" si="0"/>
        <v>-0.58326680504550532</v>
      </c>
    </row>
    <row r="6" spans="1:4" ht="19.5" customHeight="1" x14ac:dyDescent="0.25">
      <c r="A6" s="12" t="s">
        <v>9</v>
      </c>
      <c r="B6" s="11" t="s">
        <v>1273</v>
      </c>
      <c r="C6" s="11" t="s">
        <v>1274</v>
      </c>
      <c r="D6" s="21">
        <f t="shared" si="0"/>
        <v>-0.28166915052160951</v>
      </c>
    </row>
    <row r="7" spans="1:4" ht="19.5" customHeight="1" x14ac:dyDescent="0.25">
      <c r="A7" s="12" t="s">
        <v>10</v>
      </c>
      <c r="B7" s="11" t="s">
        <v>1275</v>
      </c>
      <c r="C7" s="11" t="s">
        <v>1276</v>
      </c>
      <c r="D7" s="21">
        <f t="shared" si="0"/>
        <v>-0.65645161290322585</v>
      </c>
    </row>
    <row r="8" spans="1:4" ht="19.5" customHeight="1" thickBot="1" x14ac:dyDescent="0.3">
      <c r="A8" s="30" t="s">
        <v>11</v>
      </c>
      <c r="B8" s="31" t="s">
        <v>1277</v>
      </c>
      <c r="C8" s="31" t="s">
        <v>1278</v>
      </c>
      <c r="D8" s="32">
        <f t="shared" si="0"/>
        <v>-8.4070796460176969E-2</v>
      </c>
    </row>
    <row r="9" spans="1:4" s="26" customFormat="1" ht="19.5" customHeight="1" thickTop="1" x14ac:dyDescent="0.25">
      <c r="A9" s="27" t="s">
        <v>12</v>
      </c>
      <c r="B9" s="28" t="s">
        <v>1279</v>
      </c>
      <c r="C9" s="28" t="s">
        <v>51</v>
      </c>
      <c r="D9" s="29" t="e">
        <f t="shared" si="0"/>
        <v>#DIV/0!</v>
      </c>
    </row>
    <row r="10" spans="1:4" ht="19.5" customHeight="1" x14ac:dyDescent="0.25">
      <c r="A10" s="12" t="s">
        <v>13</v>
      </c>
      <c r="B10" s="11" t="s">
        <v>1280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1281</v>
      </c>
      <c r="C11" s="11" t="s">
        <v>1282</v>
      </c>
      <c r="D11" s="21">
        <f t="shared" si="0"/>
        <v>-0.1399267399267399</v>
      </c>
    </row>
    <row r="12" spans="1:4" ht="19.5" customHeight="1" x14ac:dyDescent="0.25">
      <c r="A12" s="12" t="s">
        <v>15</v>
      </c>
      <c r="B12" s="11" t="s">
        <v>1283</v>
      </c>
      <c r="C12" s="11" t="s">
        <v>993</v>
      </c>
      <c r="D12" s="21">
        <f t="shared" si="0"/>
        <v>-0.58352963799817315</v>
      </c>
    </row>
    <row r="13" spans="1:4" ht="19.5" customHeight="1" x14ac:dyDescent="0.25">
      <c r="A13" s="12" t="s">
        <v>16</v>
      </c>
      <c r="B13" s="11" t="s">
        <v>1132</v>
      </c>
      <c r="C13" s="11" t="s">
        <v>1284</v>
      </c>
      <c r="D13" s="21">
        <f t="shared" si="0"/>
        <v>-0.90368699966174315</v>
      </c>
    </row>
    <row r="14" spans="1:4" ht="19.5" customHeight="1" x14ac:dyDescent="0.25">
      <c r="A14" s="12" t="s">
        <v>17</v>
      </c>
      <c r="B14" s="11" t="s">
        <v>1285</v>
      </c>
      <c r="C14" s="11" t="s">
        <v>1286</v>
      </c>
      <c r="D14" s="21">
        <f t="shared" si="0"/>
        <v>-0.45953918520290199</v>
      </c>
    </row>
    <row r="15" spans="1:4" ht="19.5" customHeight="1" x14ac:dyDescent="0.25">
      <c r="A15" s="12" t="s">
        <v>18</v>
      </c>
      <c r="B15" s="11" t="s">
        <v>1287</v>
      </c>
      <c r="C15" s="11" t="s">
        <v>1288</v>
      </c>
      <c r="D15" s="21">
        <f t="shared" si="0"/>
        <v>-0.26091289615307961</v>
      </c>
    </row>
    <row r="16" spans="1:4" s="26" customFormat="1" ht="19.5" customHeight="1" x14ac:dyDescent="0.25">
      <c r="A16" s="12" t="s">
        <v>19</v>
      </c>
      <c r="B16" s="11" t="s">
        <v>1289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1290</v>
      </c>
      <c r="C17" s="11" t="s">
        <v>1291</v>
      </c>
      <c r="D17" s="21">
        <f t="shared" si="0"/>
        <v>-0.84860363760317492</v>
      </c>
    </row>
    <row r="18" spans="1:4" s="26" customFormat="1" ht="19.5" customHeight="1" x14ac:dyDescent="0.25">
      <c r="A18" s="12" t="s">
        <v>21</v>
      </c>
      <c r="B18" s="11" t="s">
        <v>1292</v>
      </c>
      <c r="C18" s="11" t="s">
        <v>1293</v>
      </c>
      <c r="D18" s="21">
        <f t="shared" si="0"/>
        <v>-0.48567503924646782</v>
      </c>
    </row>
    <row r="19" spans="1:4" s="26" customFormat="1" ht="19.5" customHeight="1" x14ac:dyDescent="0.25">
      <c r="A19" s="12" t="s">
        <v>22</v>
      </c>
      <c r="B19" s="11" t="s">
        <v>1294</v>
      </c>
      <c r="C19" s="11" t="s">
        <v>1295</v>
      </c>
      <c r="D19" s="21">
        <f t="shared" si="0"/>
        <v>-0.94605448372940304</v>
      </c>
    </row>
    <row r="20" spans="1:4" s="26" customFormat="1" ht="19.5" customHeight="1" x14ac:dyDescent="0.25">
      <c r="A20" s="12" t="s">
        <v>23</v>
      </c>
      <c r="B20" s="11" t="s">
        <v>1296</v>
      </c>
      <c r="C20" s="11" t="s">
        <v>1297</v>
      </c>
      <c r="D20" s="21">
        <f t="shared" si="0"/>
        <v>-0.55709459459459465</v>
      </c>
    </row>
    <row r="21" spans="1:4" ht="19.5" customHeight="1" x14ac:dyDescent="0.25">
      <c r="A21" s="12" t="s">
        <v>24</v>
      </c>
      <c r="B21" s="11" t="s">
        <v>1298</v>
      </c>
      <c r="C21" s="11" t="s">
        <v>1299</v>
      </c>
      <c r="D21" s="21">
        <f t="shared" si="0"/>
        <v>-0.41731141199226301</v>
      </c>
    </row>
    <row r="22" spans="1:4" s="26" customFormat="1" ht="19.5" customHeight="1" x14ac:dyDescent="0.25">
      <c r="A22" s="12" t="s">
        <v>25</v>
      </c>
      <c r="B22" s="11" t="s">
        <v>1300</v>
      </c>
      <c r="C22" s="11" t="s">
        <v>1301</v>
      </c>
      <c r="D22" s="21">
        <f t="shared" si="0"/>
        <v>-0.21226979191580961</v>
      </c>
    </row>
    <row r="23" spans="1:4" s="26" customFormat="1" ht="19.5" customHeight="1" x14ac:dyDescent="0.25">
      <c r="A23" s="12" t="s">
        <v>26</v>
      </c>
      <c r="B23" s="11" t="s">
        <v>444</v>
      </c>
      <c r="C23" s="11" t="s">
        <v>1302</v>
      </c>
      <c r="D23" s="21">
        <f t="shared" si="0"/>
        <v>-0.35731163034917307</v>
      </c>
    </row>
    <row r="24" spans="1:4" s="26" customFormat="1" ht="19.5" customHeight="1" x14ac:dyDescent="0.25">
      <c r="A24" s="12" t="s">
        <v>27</v>
      </c>
      <c r="B24" s="11" t="s">
        <v>1303</v>
      </c>
      <c r="C24" s="11" t="s">
        <v>771</v>
      </c>
      <c r="D24" s="21">
        <f t="shared" si="0"/>
        <v>-0.66883751221100618</v>
      </c>
    </row>
    <row r="25" spans="1:4" s="26" customFormat="1" ht="19.5" customHeight="1" x14ac:dyDescent="0.25">
      <c r="A25" s="12" t="s">
        <v>28</v>
      </c>
      <c r="B25" s="11" t="s">
        <v>1304</v>
      </c>
      <c r="C25" s="11" t="s">
        <v>1305</v>
      </c>
      <c r="D25" s="21">
        <f t="shared" si="0"/>
        <v>-0.28653846153846158</v>
      </c>
    </row>
    <row r="26" spans="1:4" s="26" customFormat="1" ht="19.5" customHeight="1" x14ac:dyDescent="0.25">
      <c r="A26" s="12" t="s">
        <v>29</v>
      </c>
      <c r="B26" s="11" t="s">
        <v>1306</v>
      </c>
      <c r="C26" s="11" t="s">
        <v>1307</v>
      </c>
      <c r="D26" s="21">
        <f t="shared" si="0"/>
        <v>-0.52606408417025341</v>
      </c>
    </row>
    <row r="27" spans="1:4" s="26" customFormat="1" ht="19.5" customHeight="1" x14ac:dyDescent="0.25">
      <c r="A27" s="12" t="s">
        <v>30</v>
      </c>
      <c r="B27" s="11" t="s">
        <v>1308</v>
      </c>
      <c r="C27" s="11" t="s">
        <v>1215</v>
      </c>
      <c r="D27" s="21">
        <f t="shared" si="0"/>
        <v>-0.36415633937082936</v>
      </c>
    </row>
    <row r="28" spans="1:4" ht="15.75" customHeight="1" thickBot="1" x14ac:dyDescent="0.3">
      <c r="A28" s="30" t="s">
        <v>31</v>
      </c>
      <c r="B28" s="31" t="s">
        <v>1309</v>
      </c>
      <c r="C28" s="31" t="s">
        <v>1310</v>
      </c>
      <c r="D28" s="46">
        <f t="shared" si="0"/>
        <v>-0.31021021021021017</v>
      </c>
    </row>
    <row r="29" spans="1:4" ht="15.75" customHeight="1" thickTop="1" x14ac:dyDescent="0.25">
      <c r="A29" s="27" t="s">
        <v>32</v>
      </c>
      <c r="B29" s="28" t="s">
        <v>1311</v>
      </c>
      <c r="C29" s="28" t="s">
        <v>1312</v>
      </c>
      <c r="D29" s="47">
        <f t="shared" si="0"/>
        <v>-0.24611337000717537</v>
      </c>
    </row>
    <row r="30" spans="1:4" x14ac:dyDescent="0.25">
      <c r="A30" s="12" t="s">
        <v>33</v>
      </c>
      <c r="B30" s="11" t="s">
        <v>1313</v>
      </c>
      <c r="C30" s="11" t="s">
        <v>245</v>
      </c>
      <c r="D30" s="34">
        <f t="shared" si="0"/>
        <v>-0.20113314447592068</v>
      </c>
    </row>
    <row r="31" spans="1:4" x14ac:dyDescent="0.25">
      <c r="A31" s="12" t="s">
        <v>34</v>
      </c>
      <c r="B31" s="11" t="s">
        <v>539</v>
      </c>
      <c r="C31" s="11" t="s">
        <v>1314</v>
      </c>
      <c r="D31" s="34">
        <f t="shared" si="0"/>
        <v>-0.61442006269592486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/>
  </sheetPr>
  <dimension ref="A1:D31"/>
  <sheetViews>
    <sheetView workbookViewId="0"/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1315</v>
      </c>
      <c r="C4" s="11" t="s">
        <v>1316</v>
      </c>
      <c r="D4" s="21">
        <f t="shared" ref="D4:D31" si="0">IF(OR(B4="", B4=0, C4="", C4=0), "", (B4-C4)/C4)</f>
        <v>-0.77427508054660599</v>
      </c>
    </row>
    <row r="5" spans="1:4" ht="19.5" customHeight="1" x14ac:dyDescent="0.25">
      <c r="A5" s="12" t="s">
        <v>8</v>
      </c>
      <c r="B5" s="11" t="s">
        <v>1317</v>
      </c>
      <c r="C5" s="11" t="s">
        <v>1318</v>
      </c>
      <c r="D5" s="21">
        <f t="shared" si="0"/>
        <v>-0.53036583168138407</v>
      </c>
    </row>
    <row r="6" spans="1:4" ht="19.5" customHeight="1" x14ac:dyDescent="0.25">
      <c r="A6" s="12" t="s">
        <v>9</v>
      </c>
      <c r="B6" s="11" t="s">
        <v>1319</v>
      </c>
      <c r="C6" s="11" t="s">
        <v>1320</v>
      </c>
      <c r="D6" s="21">
        <f t="shared" si="0"/>
        <v>4.8117154811715385E-2</v>
      </c>
    </row>
    <row r="7" spans="1:4" ht="19.5" customHeight="1" x14ac:dyDescent="0.25">
      <c r="A7" s="12" t="s">
        <v>10</v>
      </c>
      <c r="B7" s="11" t="s">
        <v>1321</v>
      </c>
      <c r="C7" s="11" t="s">
        <v>1322</v>
      </c>
      <c r="D7" s="21">
        <f t="shared" si="0"/>
        <v>-0.61384335154826952</v>
      </c>
    </row>
    <row r="8" spans="1:4" ht="19.5" customHeight="1" thickBot="1" x14ac:dyDescent="0.3">
      <c r="A8" s="30" t="s">
        <v>11</v>
      </c>
      <c r="B8" s="31" t="s">
        <v>1323</v>
      </c>
      <c r="C8" s="31" t="s">
        <v>1324</v>
      </c>
      <c r="D8" s="32">
        <f t="shared" si="0"/>
        <v>7.0000000000000062E-2</v>
      </c>
    </row>
    <row r="9" spans="1:4" s="26" customFormat="1" ht="19.5" customHeight="1" thickTop="1" x14ac:dyDescent="0.25">
      <c r="A9" s="27" t="s">
        <v>12</v>
      </c>
      <c r="B9" s="28" t="s">
        <v>1325</v>
      </c>
      <c r="C9" s="28" t="s">
        <v>51</v>
      </c>
      <c r="D9" s="29" t="e">
        <f t="shared" si="0"/>
        <v>#DIV/0!</v>
      </c>
    </row>
    <row r="10" spans="1:4" ht="19.5" customHeight="1" x14ac:dyDescent="0.25">
      <c r="A10" s="12" t="s">
        <v>13</v>
      </c>
      <c r="B10" s="11" t="s">
        <v>1326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1327</v>
      </c>
      <c r="C11" s="11" t="s">
        <v>1328</v>
      </c>
      <c r="D11" s="21">
        <f t="shared" si="0"/>
        <v>-3.0888218698317066E-2</v>
      </c>
    </row>
    <row r="12" spans="1:4" ht="19.5" customHeight="1" x14ac:dyDescent="0.25">
      <c r="A12" s="12" t="s">
        <v>15</v>
      </c>
      <c r="B12" s="11" t="s">
        <v>1329</v>
      </c>
      <c r="C12" s="11" t="s">
        <v>1330</v>
      </c>
      <c r="D12" s="21">
        <f t="shared" si="0"/>
        <v>-0.53309935205183578</v>
      </c>
    </row>
    <row r="13" spans="1:4" ht="19.5" customHeight="1" x14ac:dyDescent="0.25">
      <c r="A13" s="12" t="s">
        <v>16</v>
      </c>
      <c r="B13" s="11" t="s">
        <v>1331</v>
      </c>
      <c r="C13" s="11" t="s">
        <v>1332</v>
      </c>
      <c r="D13" s="21">
        <f t="shared" si="0"/>
        <v>-0.89147395349429182</v>
      </c>
    </row>
    <row r="14" spans="1:4" ht="19.5" customHeight="1" x14ac:dyDescent="0.25">
      <c r="A14" s="12" t="s">
        <v>17</v>
      </c>
      <c r="B14" s="11" t="s">
        <v>1333</v>
      </c>
      <c r="C14" s="11" t="s">
        <v>1334</v>
      </c>
      <c r="D14" s="21">
        <f t="shared" si="0"/>
        <v>-0.34701223902087835</v>
      </c>
    </row>
    <row r="15" spans="1:4" ht="19.5" customHeight="1" x14ac:dyDescent="0.25">
      <c r="A15" s="12" t="s">
        <v>18</v>
      </c>
      <c r="B15" s="11" t="s">
        <v>1335</v>
      </c>
      <c r="C15" s="11" t="s">
        <v>1336</v>
      </c>
      <c r="D15" s="21">
        <f t="shared" si="0"/>
        <v>4.6932428611818032E-2</v>
      </c>
    </row>
    <row r="16" spans="1:4" s="26" customFormat="1" ht="19.5" customHeight="1" x14ac:dyDescent="0.25">
      <c r="A16" s="12" t="s">
        <v>19</v>
      </c>
      <c r="B16" s="11" t="s">
        <v>1337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1338</v>
      </c>
      <c r="C17" s="11" t="s">
        <v>1339</v>
      </c>
      <c r="D17" s="21">
        <f t="shared" si="0"/>
        <v>-0.82940772296275944</v>
      </c>
    </row>
    <row r="18" spans="1:4" s="26" customFormat="1" ht="19.5" customHeight="1" x14ac:dyDescent="0.25">
      <c r="A18" s="12" t="s">
        <v>21</v>
      </c>
      <c r="B18" s="11" t="s">
        <v>409</v>
      </c>
      <c r="C18" s="11" t="s">
        <v>1340</v>
      </c>
      <c r="D18" s="21">
        <f t="shared" si="0"/>
        <v>-0.42048726467331121</v>
      </c>
    </row>
    <row r="19" spans="1:4" s="26" customFormat="1" ht="19.5" customHeight="1" x14ac:dyDescent="0.25">
      <c r="A19" s="12" t="s">
        <v>22</v>
      </c>
      <c r="B19" s="11" t="s">
        <v>1341</v>
      </c>
      <c r="C19" s="11" t="s">
        <v>1342</v>
      </c>
      <c r="D19" s="21">
        <f t="shared" si="0"/>
        <v>-0.93919992522665674</v>
      </c>
    </row>
    <row r="20" spans="1:4" s="26" customFormat="1" ht="19.5" customHeight="1" x14ac:dyDescent="0.25">
      <c r="A20" s="12" t="s">
        <v>23</v>
      </c>
      <c r="B20" s="11" t="s">
        <v>1343</v>
      </c>
      <c r="C20" s="11" t="s">
        <v>1344</v>
      </c>
      <c r="D20" s="21">
        <f t="shared" si="0"/>
        <v>-0.49809305873379095</v>
      </c>
    </row>
    <row r="21" spans="1:4" ht="19.5" customHeight="1" x14ac:dyDescent="0.25">
      <c r="A21" s="12" t="s">
        <v>24</v>
      </c>
      <c r="B21" s="11" t="s">
        <v>1345</v>
      </c>
      <c r="C21" s="11" t="s">
        <v>1346</v>
      </c>
      <c r="D21" s="21">
        <f t="shared" si="0"/>
        <v>-0.28602620087336245</v>
      </c>
    </row>
    <row r="22" spans="1:4" s="26" customFormat="1" ht="19.5" customHeight="1" x14ac:dyDescent="0.25">
      <c r="A22" s="12" t="s">
        <v>25</v>
      </c>
      <c r="B22" s="11" t="s">
        <v>1347</v>
      </c>
      <c r="C22" s="11" t="s">
        <v>1348</v>
      </c>
      <c r="D22" s="21">
        <f t="shared" si="0"/>
        <v>-0.11231101511879041</v>
      </c>
    </row>
    <row r="23" spans="1:4" s="26" customFormat="1" ht="19.5" customHeight="1" x14ac:dyDescent="0.25">
      <c r="A23" s="12" t="s">
        <v>26</v>
      </c>
      <c r="B23" s="11" t="s">
        <v>1349</v>
      </c>
      <c r="C23" s="11" t="s">
        <v>1350</v>
      </c>
      <c r="D23" s="21">
        <f t="shared" si="0"/>
        <v>-0.29729729729729726</v>
      </c>
    </row>
    <row r="24" spans="1:4" s="26" customFormat="1" ht="19.5" customHeight="1" x14ac:dyDescent="0.25">
      <c r="A24" s="12" t="s">
        <v>27</v>
      </c>
      <c r="B24" s="11" t="s">
        <v>1351</v>
      </c>
      <c r="C24" s="11" t="s">
        <v>1352</v>
      </c>
      <c r="D24" s="21">
        <f t="shared" si="0"/>
        <v>-0.58544652701212796</v>
      </c>
    </row>
    <row r="25" spans="1:4" s="26" customFormat="1" ht="19.5" customHeight="1" x14ac:dyDescent="0.25">
      <c r="A25" s="12" t="s">
        <v>28</v>
      </c>
      <c r="B25" s="11" t="s">
        <v>1353</v>
      </c>
      <c r="C25" s="11" t="s">
        <v>1354</v>
      </c>
      <c r="D25" s="21">
        <f t="shared" si="0"/>
        <v>-0.19641888225718931</v>
      </c>
    </row>
    <row r="26" spans="1:4" s="26" customFormat="1" ht="19.5" customHeight="1" x14ac:dyDescent="0.25">
      <c r="A26" s="12" t="s">
        <v>29</v>
      </c>
      <c r="B26" s="11" t="s">
        <v>564</v>
      </c>
      <c r="C26" s="11" t="s">
        <v>1355</v>
      </c>
      <c r="D26" s="21">
        <f t="shared" si="0"/>
        <v>-0.45788336933045359</v>
      </c>
    </row>
    <row r="27" spans="1:4" s="26" customFormat="1" ht="19.5" customHeight="1" x14ac:dyDescent="0.25">
      <c r="A27" s="12" t="s">
        <v>30</v>
      </c>
      <c r="B27" s="11" t="s">
        <v>1356</v>
      </c>
      <c r="C27" s="11" t="s">
        <v>234</v>
      </c>
      <c r="D27" s="21">
        <f t="shared" si="0"/>
        <v>-0.28417653390742725</v>
      </c>
    </row>
    <row r="28" spans="1:4" ht="15.75" customHeight="1" thickBot="1" x14ac:dyDescent="0.3">
      <c r="A28" s="30" t="s">
        <v>31</v>
      </c>
      <c r="B28" s="31" t="s">
        <v>1357</v>
      </c>
      <c r="C28" s="31" t="s">
        <v>1358</v>
      </c>
      <c r="D28" s="46">
        <f t="shared" si="0"/>
        <v>-0.17661016949152544</v>
      </c>
    </row>
    <row r="29" spans="1:4" ht="15.75" customHeight="1" thickTop="1" x14ac:dyDescent="0.25">
      <c r="A29" s="27" t="s">
        <v>32</v>
      </c>
      <c r="B29" s="28" t="s">
        <v>1359</v>
      </c>
      <c r="C29" s="28" t="s">
        <v>1360</v>
      </c>
      <c r="D29" s="47">
        <f t="shared" si="0"/>
        <v>-0.15037796976241902</v>
      </c>
    </row>
    <row r="30" spans="1:4" x14ac:dyDescent="0.25">
      <c r="A30" s="12" t="s">
        <v>33</v>
      </c>
      <c r="B30" s="11" t="s">
        <v>1313</v>
      </c>
      <c r="C30" s="11" t="s">
        <v>1361</v>
      </c>
      <c r="D30" s="34">
        <f t="shared" si="0"/>
        <v>-9.9041533546325902E-2</v>
      </c>
    </row>
    <row r="31" spans="1:4" x14ac:dyDescent="0.25">
      <c r="A31" s="12" t="s">
        <v>34</v>
      </c>
      <c r="B31" s="11" t="s">
        <v>200</v>
      </c>
      <c r="C31" s="11" t="s">
        <v>1362</v>
      </c>
      <c r="D31" s="34">
        <f t="shared" si="0"/>
        <v>-0.54577464788732388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1"/>
  <sheetViews>
    <sheetView workbookViewId="0"/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39</v>
      </c>
      <c r="C4" s="11" t="s">
        <v>40</v>
      </c>
      <c r="D4" s="21">
        <f t="shared" ref="D4:D31" si="0">IF(OR(B4="", B4=0, C4="", C4=0), "", (B4-C4)/C4)</f>
        <v>-0.75703819279560414</v>
      </c>
    </row>
    <row r="5" spans="1:4" ht="19.5" customHeight="1" x14ac:dyDescent="0.25">
      <c r="A5" s="12" t="s">
        <v>8</v>
      </c>
      <c r="B5" s="11" t="s">
        <v>41</v>
      </c>
      <c r="C5" s="11" t="s">
        <v>42</v>
      </c>
      <c r="D5" s="21">
        <f t="shared" si="0"/>
        <v>-0.64832746478873238</v>
      </c>
    </row>
    <row r="6" spans="1:4" ht="19.5" customHeight="1" x14ac:dyDescent="0.25">
      <c r="A6" s="12" t="s">
        <v>9</v>
      </c>
      <c r="B6" s="11" t="s">
        <v>43</v>
      </c>
      <c r="C6" s="11" t="s">
        <v>44</v>
      </c>
      <c r="D6" s="21">
        <f t="shared" si="0"/>
        <v>-0.16751269035532998</v>
      </c>
    </row>
    <row r="7" spans="1:4" ht="19.5" customHeight="1" x14ac:dyDescent="0.25">
      <c r="A7" s="12" t="s">
        <v>10</v>
      </c>
      <c r="B7" s="11" t="s">
        <v>45</v>
      </c>
      <c r="C7" s="11" t="s">
        <v>46</v>
      </c>
      <c r="D7" s="21">
        <f t="shared" si="0"/>
        <v>-0.24096385542168672</v>
      </c>
    </row>
    <row r="8" spans="1:4" ht="19.5" customHeight="1" thickBot="1" x14ac:dyDescent="0.3">
      <c r="A8" s="30" t="s">
        <v>11</v>
      </c>
      <c r="B8" s="31" t="s">
        <v>47</v>
      </c>
      <c r="C8" s="31" t="s">
        <v>47</v>
      </c>
      <c r="D8" s="32">
        <f t="shared" si="0"/>
        <v>0</v>
      </c>
    </row>
    <row r="9" spans="1:4" s="26" customFormat="1" ht="19.5" customHeight="1" thickTop="1" x14ac:dyDescent="0.25">
      <c r="A9" s="27" t="s">
        <v>12</v>
      </c>
      <c r="B9" s="28" t="s">
        <v>48</v>
      </c>
      <c r="C9" s="28" t="s">
        <v>49</v>
      </c>
      <c r="D9" s="29">
        <f t="shared" si="0"/>
        <v>-0.36926061651217934</v>
      </c>
    </row>
    <row r="10" spans="1:4" ht="19.5" customHeight="1" x14ac:dyDescent="0.25">
      <c r="A10" s="12" t="s">
        <v>13</v>
      </c>
      <c r="B10" s="11" t="s">
        <v>50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52</v>
      </c>
      <c r="C11" s="11" t="s">
        <v>51</v>
      </c>
      <c r="D11" s="21" t="e">
        <f t="shared" si="0"/>
        <v>#DIV/0!</v>
      </c>
    </row>
    <row r="12" spans="1:4" ht="19.5" customHeight="1" x14ac:dyDescent="0.25">
      <c r="A12" s="12" t="s">
        <v>15</v>
      </c>
      <c r="B12" s="11" t="s">
        <v>53</v>
      </c>
      <c r="C12" s="11" t="s">
        <v>54</v>
      </c>
      <c r="D12" s="21">
        <f t="shared" si="0"/>
        <v>-0.25764776758819186</v>
      </c>
    </row>
    <row r="13" spans="1:4" ht="19.5" customHeight="1" x14ac:dyDescent="0.25">
      <c r="A13" s="12" t="s">
        <v>16</v>
      </c>
      <c r="B13" s="11" t="s">
        <v>55</v>
      </c>
      <c r="C13" s="11" t="s">
        <v>56</v>
      </c>
      <c r="D13" s="21">
        <f t="shared" si="0"/>
        <v>-0.88898041653714643</v>
      </c>
    </row>
    <row r="14" spans="1:4" ht="19.5" customHeight="1" x14ac:dyDescent="0.25">
      <c r="A14" s="12" t="s">
        <v>17</v>
      </c>
      <c r="B14" s="11" t="s">
        <v>57</v>
      </c>
      <c r="C14" s="11" t="s">
        <v>58</v>
      </c>
      <c r="D14" s="21">
        <f t="shared" si="0"/>
        <v>0.29890109890109895</v>
      </c>
    </row>
    <row r="15" spans="1:4" ht="19.5" customHeight="1" x14ac:dyDescent="0.25">
      <c r="A15" s="12" t="s">
        <v>18</v>
      </c>
      <c r="B15" s="11" t="s">
        <v>59</v>
      </c>
      <c r="C15" s="11" t="s">
        <v>60</v>
      </c>
      <c r="D15" s="21">
        <f t="shared" si="0"/>
        <v>-2.2574740695546124E-2</v>
      </c>
    </row>
    <row r="16" spans="1:4" s="26" customFormat="1" ht="19.5" customHeight="1" x14ac:dyDescent="0.25">
      <c r="A16" s="12" t="s">
        <v>19</v>
      </c>
      <c r="B16" s="11" t="s">
        <v>61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62</v>
      </c>
      <c r="C17" s="11" t="s">
        <v>63</v>
      </c>
      <c r="D17" s="21">
        <f t="shared" si="0"/>
        <v>-0.83315992616210766</v>
      </c>
    </row>
    <row r="18" spans="1:4" s="26" customFormat="1" ht="19.5" customHeight="1" x14ac:dyDescent="0.25">
      <c r="A18" s="12" t="s">
        <v>21</v>
      </c>
      <c r="B18" s="11" t="s">
        <v>64</v>
      </c>
      <c r="C18" s="11" t="s">
        <v>65</v>
      </c>
      <c r="D18" s="21">
        <f t="shared" si="0"/>
        <v>-0.13036925395629242</v>
      </c>
    </row>
    <row r="19" spans="1:4" s="26" customFormat="1" ht="19.5" customHeight="1" x14ac:dyDescent="0.25">
      <c r="A19" s="12" t="s">
        <v>22</v>
      </c>
      <c r="B19" s="11" t="s">
        <v>66</v>
      </c>
      <c r="C19" s="11" t="s">
        <v>67</v>
      </c>
      <c r="D19" s="21">
        <f t="shared" si="0"/>
        <v>-0.90595217713861786</v>
      </c>
    </row>
    <row r="20" spans="1:4" s="26" customFormat="1" ht="19.5" customHeight="1" x14ac:dyDescent="0.25">
      <c r="A20" s="12" t="s">
        <v>23</v>
      </c>
      <c r="B20" s="11" t="s">
        <v>68</v>
      </c>
      <c r="C20" s="11" t="s">
        <v>69</v>
      </c>
      <c r="D20" s="21">
        <f t="shared" si="0"/>
        <v>-0.40948275862068961</v>
      </c>
    </row>
    <row r="21" spans="1:4" ht="19.5" customHeight="1" x14ac:dyDescent="0.25">
      <c r="A21" s="12" t="s">
        <v>24</v>
      </c>
      <c r="B21" s="11" t="s">
        <v>70</v>
      </c>
      <c r="C21" s="11" t="s">
        <v>71</v>
      </c>
      <c r="D21" s="21">
        <f t="shared" si="0"/>
        <v>-0.34018567639257302</v>
      </c>
    </row>
    <row r="22" spans="1:4" s="26" customFormat="1" ht="19.5" customHeight="1" x14ac:dyDescent="0.25">
      <c r="A22" s="12" t="s">
        <v>25</v>
      </c>
      <c r="B22" s="11" t="s">
        <v>72</v>
      </c>
      <c r="C22" s="11" t="s">
        <v>73</v>
      </c>
      <c r="D22" s="21">
        <f t="shared" si="0"/>
        <v>-0.4587866798549291</v>
      </c>
    </row>
    <row r="23" spans="1:4" s="26" customFormat="1" ht="19.5" customHeight="1" x14ac:dyDescent="0.25">
      <c r="A23" s="12" t="s">
        <v>26</v>
      </c>
      <c r="B23" s="11" t="s">
        <v>74</v>
      </c>
      <c r="C23" s="11" t="s">
        <v>75</v>
      </c>
      <c r="D23" s="21">
        <f t="shared" si="0"/>
        <v>-0.11990111248454884</v>
      </c>
    </row>
    <row r="24" spans="1:4" s="26" customFormat="1" ht="19.5" customHeight="1" x14ac:dyDescent="0.25">
      <c r="A24" s="12" t="s">
        <v>27</v>
      </c>
      <c r="B24" s="11" t="s">
        <v>76</v>
      </c>
      <c r="C24" s="11" t="s">
        <v>77</v>
      </c>
      <c r="D24" s="21">
        <f t="shared" si="0"/>
        <v>-0.40775823184483539</v>
      </c>
    </row>
    <row r="25" spans="1:4" s="26" customFormat="1" ht="19.5" customHeight="1" x14ac:dyDescent="0.25">
      <c r="A25" s="12" t="s">
        <v>28</v>
      </c>
      <c r="B25" s="11" t="s">
        <v>78</v>
      </c>
      <c r="C25" s="11" t="s">
        <v>79</v>
      </c>
      <c r="D25" s="21">
        <f t="shared" si="0"/>
        <v>-0.33989898989898992</v>
      </c>
    </row>
    <row r="26" spans="1:4" s="26" customFormat="1" ht="19.5" customHeight="1" x14ac:dyDescent="0.25">
      <c r="A26" s="12" t="s">
        <v>29</v>
      </c>
      <c r="B26" s="11" t="s">
        <v>80</v>
      </c>
      <c r="C26" s="11" t="s">
        <v>81</v>
      </c>
      <c r="D26" s="21">
        <f t="shared" si="0"/>
        <v>8.4577114427860894E-2</v>
      </c>
    </row>
    <row r="27" spans="1:4" s="26" customFormat="1" ht="19.5" customHeight="1" x14ac:dyDescent="0.25">
      <c r="A27" s="12" t="s">
        <v>30</v>
      </c>
      <c r="B27" s="11" t="s">
        <v>82</v>
      </c>
      <c r="C27" s="11" t="s">
        <v>83</v>
      </c>
      <c r="D27" s="21">
        <f t="shared" si="0"/>
        <v>-0.10799584631360341</v>
      </c>
    </row>
    <row r="28" spans="1:4" ht="15.75" customHeight="1" thickBot="1" x14ac:dyDescent="0.3">
      <c r="A28" s="30" t="s">
        <v>31</v>
      </c>
      <c r="B28" s="31" t="s">
        <v>84</v>
      </c>
      <c r="C28" s="31" t="s">
        <v>85</v>
      </c>
      <c r="D28" s="46">
        <f t="shared" si="0"/>
        <v>-0.19314381270903014</v>
      </c>
    </row>
    <row r="29" spans="1:4" ht="15.75" customHeight="1" thickTop="1" x14ac:dyDescent="0.25">
      <c r="A29" s="27" t="s">
        <v>32</v>
      </c>
      <c r="B29" s="28" t="s">
        <v>86</v>
      </c>
      <c r="C29" s="28" t="s">
        <v>87</v>
      </c>
      <c r="D29" s="47">
        <f t="shared" si="0"/>
        <v>-0.32278272337619518</v>
      </c>
    </row>
    <row r="30" spans="1:4" x14ac:dyDescent="0.25">
      <c r="A30" s="12" t="s">
        <v>33</v>
      </c>
      <c r="B30" s="11" t="s">
        <v>88</v>
      </c>
      <c r="C30" s="11" t="s">
        <v>89</v>
      </c>
      <c r="D30" s="34">
        <f t="shared" si="0"/>
        <v>-0.24481327800829877</v>
      </c>
    </row>
    <row r="31" spans="1:4" x14ac:dyDescent="0.25">
      <c r="A31" s="12" t="s">
        <v>34</v>
      </c>
      <c r="B31" s="11" t="s">
        <v>90</v>
      </c>
      <c r="C31" s="11" t="s">
        <v>91</v>
      </c>
      <c r="D31" s="34">
        <f t="shared" si="0"/>
        <v>-4.5833333333333282E-2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/>
  </sheetPr>
  <dimension ref="A1:D31"/>
  <sheetViews>
    <sheetView workbookViewId="0"/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1363</v>
      </c>
      <c r="C4" s="11" t="s">
        <v>1364</v>
      </c>
      <c r="D4" s="21">
        <f t="shared" ref="D4:D31" si="0">IF(OR(B4="", B4=0, C4="", C4=0), "", (B4-C4)/C4)</f>
        <v>-0.78470017058128849</v>
      </c>
    </row>
    <row r="5" spans="1:4" ht="19.5" customHeight="1" x14ac:dyDescent="0.25">
      <c r="A5" s="12" t="s">
        <v>8</v>
      </c>
      <c r="B5" s="11" t="s">
        <v>669</v>
      </c>
      <c r="C5" s="11" t="s">
        <v>1365</v>
      </c>
      <c r="D5" s="21">
        <f t="shared" si="0"/>
        <v>-0.55218797888642934</v>
      </c>
    </row>
    <row r="6" spans="1:4" ht="19.5" customHeight="1" x14ac:dyDescent="0.25">
      <c r="A6" s="12" t="s">
        <v>9</v>
      </c>
      <c r="B6" s="11" t="s">
        <v>1366</v>
      </c>
      <c r="C6" s="11" t="s">
        <v>1367</v>
      </c>
      <c r="D6" s="21">
        <f t="shared" si="0"/>
        <v>8.5836909871244524E-2</v>
      </c>
    </row>
    <row r="7" spans="1:4" ht="19.5" customHeight="1" x14ac:dyDescent="0.25">
      <c r="A7" s="12" t="s">
        <v>10</v>
      </c>
      <c r="B7" s="11" t="s">
        <v>1323</v>
      </c>
      <c r="C7" s="11" t="s">
        <v>1368</v>
      </c>
      <c r="D7" s="21">
        <f t="shared" si="0"/>
        <v>-0.63166953528399306</v>
      </c>
    </row>
    <row r="8" spans="1:4" ht="19.5" customHeight="1" thickBot="1" x14ac:dyDescent="0.3">
      <c r="A8" s="30" t="s">
        <v>11</v>
      </c>
      <c r="B8" s="31" t="s">
        <v>1369</v>
      </c>
      <c r="C8" s="31" t="s">
        <v>1370</v>
      </c>
      <c r="D8" s="32">
        <f t="shared" si="0"/>
        <v>0.31952662721893493</v>
      </c>
    </row>
    <row r="9" spans="1:4" s="26" customFormat="1" ht="19.5" customHeight="1" thickTop="1" x14ac:dyDescent="0.25">
      <c r="A9" s="27" t="s">
        <v>12</v>
      </c>
      <c r="B9" s="28" t="s">
        <v>1371</v>
      </c>
      <c r="C9" s="28" t="s">
        <v>51</v>
      </c>
      <c r="D9" s="29" t="e">
        <f t="shared" si="0"/>
        <v>#DIV/0!</v>
      </c>
    </row>
    <row r="10" spans="1:4" ht="19.5" customHeight="1" x14ac:dyDescent="0.25">
      <c r="A10" s="12" t="s">
        <v>13</v>
      </c>
      <c r="B10" s="11" t="s">
        <v>1372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1373</v>
      </c>
      <c r="C11" s="11" t="s">
        <v>1374</v>
      </c>
      <c r="D11" s="21">
        <f t="shared" si="0"/>
        <v>-7.5650335508778407E-2</v>
      </c>
    </row>
    <row r="12" spans="1:4" ht="19.5" customHeight="1" x14ac:dyDescent="0.25">
      <c r="A12" s="12" t="s">
        <v>15</v>
      </c>
      <c r="B12" s="11" t="s">
        <v>1375</v>
      </c>
      <c r="C12" s="11" t="s">
        <v>1376</v>
      </c>
      <c r="D12" s="21">
        <f t="shared" si="0"/>
        <v>-0.55468829711253953</v>
      </c>
    </row>
    <row r="13" spans="1:4" ht="19.5" customHeight="1" x14ac:dyDescent="0.25">
      <c r="A13" s="12" t="s">
        <v>16</v>
      </c>
      <c r="B13" s="11" t="s">
        <v>1377</v>
      </c>
      <c r="C13" s="11" t="s">
        <v>1378</v>
      </c>
      <c r="D13" s="21">
        <f t="shared" si="0"/>
        <v>-0.89648620697948478</v>
      </c>
    </row>
    <row r="14" spans="1:4" ht="19.5" customHeight="1" x14ac:dyDescent="0.25">
      <c r="A14" s="12" t="s">
        <v>17</v>
      </c>
      <c r="B14" s="11" t="s">
        <v>1379</v>
      </c>
      <c r="C14" s="11" t="s">
        <v>1380</v>
      </c>
      <c r="D14" s="21">
        <f t="shared" si="0"/>
        <v>-0.37717881132556758</v>
      </c>
    </row>
    <row r="15" spans="1:4" ht="19.5" customHeight="1" x14ac:dyDescent="0.25">
      <c r="A15" s="12" t="s">
        <v>18</v>
      </c>
      <c r="B15" s="11" t="s">
        <v>1381</v>
      </c>
      <c r="C15" s="11" t="s">
        <v>1382</v>
      </c>
      <c r="D15" s="21">
        <f t="shared" si="0"/>
        <v>-0.20535714285714279</v>
      </c>
    </row>
    <row r="16" spans="1:4" s="26" customFormat="1" ht="19.5" customHeight="1" x14ac:dyDescent="0.25">
      <c r="A16" s="12" t="s">
        <v>19</v>
      </c>
      <c r="B16" s="11" t="s">
        <v>1383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1384</v>
      </c>
      <c r="C17" s="11" t="s">
        <v>1385</v>
      </c>
      <c r="D17" s="21">
        <f t="shared" si="0"/>
        <v>-0.83728479056843852</v>
      </c>
    </row>
    <row r="18" spans="1:4" s="26" customFormat="1" ht="19.5" customHeight="1" x14ac:dyDescent="0.25">
      <c r="A18" s="12" t="s">
        <v>21</v>
      </c>
      <c r="B18" s="11" t="s">
        <v>1386</v>
      </c>
      <c r="C18" s="11" t="s">
        <v>1387</v>
      </c>
      <c r="D18" s="21">
        <f t="shared" si="0"/>
        <v>-0.44721146803390183</v>
      </c>
    </row>
    <row r="19" spans="1:4" s="26" customFormat="1" ht="19.5" customHeight="1" x14ac:dyDescent="0.25">
      <c r="A19" s="12" t="s">
        <v>22</v>
      </c>
      <c r="B19" s="11" t="s">
        <v>1388</v>
      </c>
      <c r="C19" s="11" t="s">
        <v>1389</v>
      </c>
      <c r="D19" s="21">
        <f t="shared" si="0"/>
        <v>-0.94167255386789117</v>
      </c>
    </row>
    <row r="20" spans="1:4" s="26" customFormat="1" ht="19.5" customHeight="1" x14ac:dyDescent="0.25">
      <c r="A20" s="12" t="s">
        <v>23</v>
      </c>
      <c r="B20" s="11" t="s">
        <v>1390</v>
      </c>
      <c r="C20" s="11" t="s">
        <v>1391</v>
      </c>
      <c r="D20" s="21">
        <f t="shared" si="0"/>
        <v>-0.52161383285302598</v>
      </c>
    </row>
    <row r="21" spans="1:4" ht="19.5" customHeight="1" x14ac:dyDescent="0.25">
      <c r="A21" s="12" t="s">
        <v>24</v>
      </c>
      <c r="B21" s="11" t="s">
        <v>1388</v>
      </c>
      <c r="C21" s="11" t="s">
        <v>1392</v>
      </c>
      <c r="D21" s="21">
        <f t="shared" si="0"/>
        <v>-0.31872099020113459</v>
      </c>
    </row>
    <row r="22" spans="1:4" s="26" customFormat="1" ht="19.5" customHeight="1" x14ac:dyDescent="0.25">
      <c r="A22" s="12" t="s">
        <v>25</v>
      </c>
      <c r="B22" s="11" t="s">
        <v>1393</v>
      </c>
      <c r="C22" s="11" t="s">
        <v>1394</v>
      </c>
      <c r="D22" s="21">
        <f t="shared" si="0"/>
        <v>-0.15342430812396379</v>
      </c>
    </row>
    <row r="23" spans="1:4" s="26" customFormat="1" ht="19.5" customHeight="1" x14ac:dyDescent="0.25">
      <c r="A23" s="12" t="s">
        <v>26</v>
      </c>
      <c r="B23" s="11" t="s">
        <v>1395</v>
      </c>
      <c r="C23" s="11" t="s">
        <v>1396</v>
      </c>
      <c r="D23" s="21">
        <f t="shared" si="0"/>
        <v>-0.32980168432491169</v>
      </c>
    </row>
    <row r="24" spans="1:4" s="26" customFormat="1" ht="19.5" customHeight="1" x14ac:dyDescent="0.25">
      <c r="A24" s="12" t="s">
        <v>27</v>
      </c>
      <c r="B24" s="11" t="s">
        <v>1397</v>
      </c>
      <c r="C24" s="11" t="s">
        <v>1398</v>
      </c>
      <c r="D24" s="21">
        <f t="shared" si="0"/>
        <v>-0.27051282051282044</v>
      </c>
    </row>
    <row r="25" spans="1:4" s="26" customFormat="1" ht="19.5" customHeight="1" x14ac:dyDescent="0.25">
      <c r="A25" s="12" t="s">
        <v>28</v>
      </c>
      <c r="B25" s="11" t="s">
        <v>1399</v>
      </c>
      <c r="C25" s="11" t="s">
        <v>869</v>
      </c>
      <c r="D25" s="21">
        <f t="shared" si="0"/>
        <v>-0.23333333333333336</v>
      </c>
    </row>
    <row r="26" spans="1:4" s="26" customFormat="1" ht="19.5" customHeight="1" x14ac:dyDescent="0.25">
      <c r="A26" s="12" t="s">
        <v>29</v>
      </c>
      <c r="B26" s="11" t="s">
        <v>222</v>
      </c>
      <c r="C26" s="11" t="s">
        <v>1400</v>
      </c>
      <c r="D26" s="21">
        <f t="shared" si="0"/>
        <v>-0.48316326530612247</v>
      </c>
    </row>
    <row r="27" spans="1:4" s="26" customFormat="1" ht="19.5" customHeight="1" x14ac:dyDescent="0.25">
      <c r="A27" s="12" t="s">
        <v>30</v>
      </c>
      <c r="B27" s="11" t="s">
        <v>1401</v>
      </c>
      <c r="C27" s="11" t="s">
        <v>327</v>
      </c>
      <c r="D27" s="21">
        <f t="shared" si="0"/>
        <v>-0.31707317073170732</v>
      </c>
    </row>
    <row r="28" spans="1:4" ht="15.75" customHeight="1" thickBot="1" x14ac:dyDescent="0.3">
      <c r="A28" s="30" t="s">
        <v>31</v>
      </c>
      <c r="B28" s="31" t="s">
        <v>1402</v>
      </c>
      <c r="C28" s="31" t="s">
        <v>1403</v>
      </c>
      <c r="D28" s="46">
        <f t="shared" si="0"/>
        <v>-0.21485750880563564</v>
      </c>
    </row>
    <row r="29" spans="1:4" ht="15.75" customHeight="1" thickTop="1" x14ac:dyDescent="0.25">
      <c r="A29" s="27" t="s">
        <v>32</v>
      </c>
      <c r="B29" s="28" t="s">
        <v>1404</v>
      </c>
      <c r="C29" s="28" t="s">
        <v>1405</v>
      </c>
      <c r="D29" s="47">
        <f t="shared" si="0"/>
        <v>-0.18954081632653069</v>
      </c>
    </row>
    <row r="30" spans="1:4" x14ac:dyDescent="0.25">
      <c r="A30" s="12" t="s">
        <v>33</v>
      </c>
      <c r="B30" s="11" t="s">
        <v>1406</v>
      </c>
      <c r="C30" s="11" t="s">
        <v>535</v>
      </c>
      <c r="D30" s="34">
        <f t="shared" si="0"/>
        <v>-0.14414414414414414</v>
      </c>
    </row>
    <row r="31" spans="1:4" x14ac:dyDescent="0.25">
      <c r="A31" s="12" t="s">
        <v>34</v>
      </c>
      <c r="B31" s="11" t="s">
        <v>687</v>
      </c>
      <c r="C31" s="11" t="s">
        <v>1407</v>
      </c>
      <c r="D31" s="34">
        <f t="shared" si="0"/>
        <v>-0.53991130820399102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/>
  </sheetPr>
  <dimension ref="A1:D31"/>
  <sheetViews>
    <sheetView workbookViewId="0"/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1408</v>
      </c>
      <c r="C4" s="11" t="s">
        <v>1409</v>
      </c>
      <c r="D4" s="21">
        <f t="shared" ref="D4:D31" si="0">IF(OR(B4="", B4=0, C4="", C4=0), "", (B4-C4)/C4)</f>
        <v>-0.78762302889194624</v>
      </c>
    </row>
    <row r="5" spans="1:4" ht="19.5" customHeight="1" x14ac:dyDescent="0.25">
      <c r="A5" s="12" t="s">
        <v>8</v>
      </c>
      <c r="B5" s="11" t="s">
        <v>531</v>
      </c>
      <c r="C5" s="11" t="s">
        <v>1410</v>
      </c>
      <c r="D5" s="21">
        <f t="shared" si="0"/>
        <v>-0.55811158798283267</v>
      </c>
    </row>
    <row r="6" spans="1:4" ht="19.5" customHeight="1" x14ac:dyDescent="0.25">
      <c r="A6" s="12" t="s">
        <v>9</v>
      </c>
      <c r="B6" s="11" t="s">
        <v>1411</v>
      </c>
      <c r="C6" s="11" t="s">
        <v>1412</v>
      </c>
      <c r="D6" s="21">
        <f t="shared" si="0"/>
        <v>4.4303797468354424E-2</v>
      </c>
    </row>
    <row r="7" spans="1:4" ht="19.5" customHeight="1" x14ac:dyDescent="0.25">
      <c r="A7" s="12" t="s">
        <v>10</v>
      </c>
      <c r="B7" s="11" t="s">
        <v>288</v>
      </c>
      <c r="C7" s="11" t="s">
        <v>1413</v>
      </c>
      <c r="D7" s="21">
        <f t="shared" si="0"/>
        <v>-0.63541666666666663</v>
      </c>
    </row>
    <row r="8" spans="1:4" ht="19.5" customHeight="1" thickBot="1" x14ac:dyDescent="0.3">
      <c r="A8" s="30" t="s">
        <v>11</v>
      </c>
      <c r="B8" s="31" t="s">
        <v>790</v>
      </c>
      <c r="C8" s="31" t="s">
        <v>1414</v>
      </c>
      <c r="D8" s="32">
        <f t="shared" si="0"/>
        <v>0.31547619047619052</v>
      </c>
    </row>
    <row r="9" spans="1:4" s="26" customFormat="1" ht="19.5" customHeight="1" thickTop="1" x14ac:dyDescent="0.25">
      <c r="A9" s="27" t="s">
        <v>12</v>
      </c>
      <c r="B9" s="28" t="s">
        <v>1415</v>
      </c>
      <c r="C9" s="28" t="s">
        <v>51</v>
      </c>
      <c r="D9" s="29" t="e">
        <f t="shared" si="0"/>
        <v>#DIV/0!</v>
      </c>
    </row>
    <row r="10" spans="1:4" ht="19.5" customHeight="1" x14ac:dyDescent="0.25">
      <c r="A10" s="12" t="s">
        <v>13</v>
      </c>
      <c r="B10" s="11" t="s">
        <v>1416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1417</v>
      </c>
      <c r="C11" s="11" t="s">
        <v>1418</v>
      </c>
      <c r="D11" s="21">
        <f t="shared" si="0"/>
        <v>-8.8133080024095312E-2</v>
      </c>
    </row>
    <row r="12" spans="1:4" ht="19.5" customHeight="1" x14ac:dyDescent="0.25">
      <c r="A12" s="12" t="s">
        <v>15</v>
      </c>
      <c r="B12" s="11" t="s">
        <v>1097</v>
      </c>
      <c r="C12" s="11" t="s">
        <v>1419</v>
      </c>
      <c r="D12" s="21">
        <f t="shared" si="0"/>
        <v>-0.56069334430614137</v>
      </c>
    </row>
    <row r="13" spans="1:4" ht="19.5" customHeight="1" x14ac:dyDescent="0.25">
      <c r="A13" s="12" t="s">
        <v>16</v>
      </c>
      <c r="B13" s="11" t="s">
        <v>1420</v>
      </c>
      <c r="C13" s="11" t="s">
        <v>1421</v>
      </c>
      <c r="D13" s="21">
        <f t="shared" si="0"/>
        <v>-0.89788198780354733</v>
      </c>
    </row>
    <row r="14" spans="1:4" ht="19.5" customHeight="1" x14ac:dyDescent="0.25">
      <c r="A14" s="12" t="s">
        <v>17</v>
      </c>
      <c r="B14" s="11" t="s">
        <v>1422</v>
      </c>
      <c r="C14" s="11" t="s">
        <v>1423</v>
      </c>
      <c r="D14" s="21">
        <f t="shared" si="0"/>
        <v>-0.38559794256322333</v>
      </c>
    </row>
    <row r="15" spans="1:4" ht="19.5" customHeight="1" x14ac:dyDescent="0.25">
      <c r="A15" s="12" t="s">
        <v>18</v>
      </c>
      <c r="B15" s="11" t="s">
        <v>1424</v>
      </c>
      <c r="C15" s="11" t="s">
        <v>1425</v>
      </c>
      <c r="D15" s="21">
        <f t="shared" si="0"/>
        <v>-0.21603086155165022</v>
      </c>
    </row>
    <row r="16" spans="1:4" s="26" customFormat="1" ht="19.5" customHeight="1" x14ac:dyDescent="0.25">
      <c r="A16" s="12" t="s">
        <v>19</v>
      </c>
      <c r="B16" s="11" t="s">
        <v>1426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1427</v>
      </c>
      <c r="C17" s="11" t="s">
        <v>1428</v>
      </c>
      <c r="D17" s="21">
        <f t="shared" si="0"/>
        <v>-0.83949001230463127</v>
      </c>
    </row>
    <row r="18" spans="1:4" s="26" customFormat="1" ht="19.5" customHeight="1" x14ac:dyDescent="0.25">
      <c r="A18" s="12" t="s">
        <v>21</v>
      </c>
      <c r="B18" s="11" t="s">
        <v>1429</v>
      </c>
      <c r="C18" s="11" t="s">
        <v>1430</v>
      </c>
      <c r="D18" s="21">
        <f t="shared" si="0"/>
        <v>-0.45468931321869399</v>
      </c>
    </row>
    <row r="19" spans="1:4" s="26" customFormat="1" ht="19.5" customHeight="1" x14ac:dyDescent="0.25">
      <c r="A19" s="12" t="s">
        <v>22</v>
      </c>
      <c r="B19" s="11" t="s">
        <v>1431</v>
      </c>
      <c r="C19" s="11" t="s">
        <v>1432</v>
      </c>
      <c r="D19" s="21">
        <f t="shared" si="0"/>
        <v>-0.94248575498575504</v>
      </c>
    </row>
    <row r="20" spans="1:4" s="26" customFormat="1" ht="19.5" customHeight="1" x14ac:dyDescent="0.25">
      <c r="A20" s="12" t="s">
        <v>23</v>
      </c>
      <c r="B20" s="11" t="s">
        <v>1433</v>
      </c>
      <c r="C20" s="11" t="s">
        <v>1434</v>
      </c>
      <c r="D20" s="21">
        <f t="shared" si="0"/>
        <v>-0.52778786778060305</v>
      </c>
    </row>
    <row r="21" spans="1:4" ht="19.5" customHeight="1" x14ac:dyDescent="0.25">
      <c r="A21" s="12" t="s">
        <v>24</v>
      </c>
      <c r="B21" s="11" t="s">
        <v>1433</v>
      </c>
      <c r="C21" s="11" t="s">
        <v>1435</v>
      </c>
      <c r="D21" s="21">
        <f t="shared" si="0"/>
        <v>-0.32432432432432429</v>
      </c>
    </row>
    <row r="22" spans="1:4" s="26" customFormat="1" ht="19.5" customHeight="1" x14ac:dyDescent="0.25">
      <c r="A22" s="12" t="s">
        <v>25</v>
      </c>
      <c r="B22" s="11" t="s">
        <v>1436</v>
      </c>
      <c r="C22" s="11" t="s">
        <v>1437</v>
      </c>
      <c r="D22" s="21">
        <f t="shared" si="0"/>
        <v>-0.16484505593416476</v>
      </c>
    </row>
    <row r="23" spans="1:4" s="26" customFormat="1" ht="19.5" customHeight="1" x14ac:dyDescent="0.25">
      <c r="A23" s="12" t="s">
        <v>26</v>
      </c>
      <c r="B23" s="11" t="s">
        <v>768</v>
      </c>
      <c r="C23" s="11" t="s">
        <v>1438</v>
      </c>
      <c r="D23" s="21">
        <f t="shared" si="0"/>
        <v>-0.33881128457956722</v>
      </c>
    </row>
    <row r="24" spans="1:4" s="26" customFormat="1" ht="19.5" customHeight="1" x14ac:dyDescent="0.25">
      <c r="A24" s="12" t="s">
        <v>27</v>
      </c>
      <c r="B24" s="11" t="s">
        <v>1439</v>
      </c>
      <c r="C24" s="11" t="s">
        <v>1213</v>
      </c>
      <c r="D24" s="21">
        <f t="shared" si="0"/>
        <v>-0.28036175710594313</v>
      </c>
    </row>
    <row r="25" spans="1:4" s="26" customFormat="1" ht="19.5" customHeight="1" x14ac:dyDescent="0.25">
      <c r="A25" s="12" t="s">
        <v>28</v>
      </c>
      <c r="B25" s="11" t="s">
        <v>1440</v>
      </c>
      <c r="C25" s="11" t="s">
        <v>1441</v>
      </c>
      <c r="D25" s="21">
        <f t="shared" si="0"/>
        <v>-0.24392764857881138</v>
      </c>
    </row>
    <row r="26" spans="1:4" s="26" customFormat="1" ht="19.5" customHeight="1" x14ac:dyDescent="0.25">
      <c r="A26" s="12" t="s">
        <v>29</v>
      </c>
      <c r="B26" s="11" t="s">
        <v>1442</v>
      </c>
      <c r="C26" s="11" t="s">
        <v>1443</v>
      </c>
      <c r="D26" s="21">
        <f t="shared" si="0"/>
        <v>-0.48971193415637865</v>
      </c>
    </row>
    <row r="27" spans="1:4" s="26" customFormat="1" ht="19.5" customHeight="1" x14ac:dyDescent="0.25">
      <c r="A27" s="12" t="s">
        <v>30</v>
      </c>
      <c r="B27" s="11" t="s">
        <v>827</v>
      </c>
      <c r="C27" s="11" t="s">
        <v>1444</v>
      </c>
      <c r="D27" s="21">
        <f t="shared" si="0"/>
        <v>-0.3268442622950819</v>
      </c>
    </row>
    <row r="28" spans="1:4" ht="15.75" customHeight="1" thickBot="1" x14ac:dyDescent="0.3">
      <c r="A28" s="30" t="s">
        <v>31</v>
      </c>
      <c r="B28" s="31" t="s">
        <v>334</v>
      </c>
      <c r="C28" s="31" t="s">
        <v>1445</v>
      </c>
      <c r="D28" s="46">
        <f t="shared" si="0"/>
        <v>-0.2253793994187924</v>
      </c>
    </row>
    <row r="29" spans="1:4" ht="15.75" customHeight="1" thickTop="1" x14ac:dyDescent="0.25">
      <c r="A29" s="27" t="s">
        <v>32</v>
      </c>
      <c r="B29" s="28" t="s">
        <v>1446</v>
      </c>
      <c r="C29" s="28" t="s">
        <v>1447</v>
      </c>
      <c r="D29" s="47">
        <f t="shared" si="0"/>
        <v>-0.20061728395061737</v>
      </c>
    </row>
    <row r="30" spans="1:4" x14ac:dyDescent="0.25">
      <c r="A30" s="12" t="s">
        <v>33</v>
      </c>
      <c r="B30" s="11" t="s">
        <v>341</v>
      </c>
      <c r="C30" s="11" t="s">
        <v>1448</v>
      </c>
      <c r="D30" s="34">
        <f t="shared" si="0"/>
        <v>-0.15454545454545449</v>
      </c>
    </row>
    <row r="31" spans="1:4" x14ac:dyDescent="0.25">
      <c r="A31" s="12" t="s">
        <v>34</v>
      </c>
      <c r="B31" s="11" t="s">
        <v>1449</v>
      </c>
      <c r="C31" s="11" t="s">
        <v>577</v>
      </c>
      <c r="D31" s="34">
        <f t="shared" si="0"/>
        <v>-0.57201646090534986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/>
  </sheetPr>
  <dimension ref="A1:D31"/>
  <sheetViews>
    <sheetView workbookViewId="0"/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1450</v>
      </c>
      <c r="C4" s="11" t="s">
        <v>1451</v>
      </c>
      <c r="D4" s="21">
        <f t="shared" ref="D4:D31" si="0">IF(OR(B4="", B4=0, C4="", C4=0), "", (B4-C4)/C4)</f>
        <v>-0.808901330319996</v>
      </c>
    </row>
    <row r="5" spans="1:4" ht="19.5" customHeight="1" x14ac:dyDescent="0.25">
      <c r="A5" s="12" t="s">
        <v>8</v>
      </c>
      <c r="B5" s="11" t="s">
        <v>526</v>
      </c>
      <c r="C5" s="11" t="s">
        <v>1452</v>
      </c>
      <c r="D5" s="21">
        <f t="shared" si="0"/>
        <v>-0.60256623896017325</v>
      </c>
    </row>
    <row r="6" spans="1:4" ht="19.5" customHeight="1" x14ac:dyDescent="0.25">
      <c r="A6" s="12" t="s">
        <v>9</v>
      </c>
      <c r="B6" s="11" t="s">
        <v>1453</v>
      </c>
      <c r="C6" s="11" t="s">
        <v>736</v>
      </c>
      <c r="D6" s="21">
        <f t="shared" si="0"/>
        <v>4.7297297297297286E-2</v>
      </c>
    </row>
    <row r="7" spans="1:4" ht="19.5" customHeight="1" x14ac:dyDescent="0.25">
      <c r="A7" s="12" t="s">
        <v>10</v>
      </c>
      <c r="B7" s="11" t="s">
        <v>1454</v>
      </c>
      <c r="C7" s="11" t="s">
        <v>1230</v>
      </c>
      <c r="D7" s="21">
        <f t="shared" si="0"/>
        <v>-0.67169179229480735</v>
      </c>
    </row>
    <row r="8" spans="1:4" ht="19.5" customHeight="1" thickBot="1" x14ac:dyDescent="0.3">
      <c r="A8" s="30" t="s">
        <v>11</v>
      </c>
      <c r="B8" s="31" t="s">
        <v>1455</v>
      </c>
      <c r="C8" s="31" t="s">
        <v>1278</v>
      </c>
      <c r="D8" s="32">
        <f t="shared" si="0"/>
        <v>2.2123893805309856E-2</v>
      </c>
    </row>
    <row r="9" spans="1:4" s="26" customFormat="1" ht="19.5" customHeight="1" thickTop="1" x14ac:dyDescent="0.25">
      <c r="A9" s="27" t="s">
        <v>12</v>
      </c>
      <c r="B9" s="28" t="s">
        <v>1456</v>
      </c>
      <c r="C9" s="28" t="s">
        <v>51</v>
      </c>
      <c r="D9" s="29" t="e">
        <f t="shared" si="0"/>
        <v>#DIV/0!</v>
      </c>
    </row>
    <row r="10" spans="1:4" ht="19.5" customHeight="1" x14ac:dyDescent="0.25">
      <c r="A10" s="12" t="s">
        <v>13</v>
      </c>
      <c r="B10" s="11" t="s">
        <v>1457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1458</v>
      </c>
      <c r="C11" s="11" t="s">
        <v>51</v>
      </c>
      <c r="D11" s="21" t="e">
        <f t="shared" si="0"/>
        <v>#DIV/0!</v>
      </c>
    </row>
    <row r="12" spans="1:4" ht="19.5" customHeight="1" x14ac:dyDescent="0.25">
      <c r="A12" s="12" t="s">
        <v>15</v>
      </c>
      <c r="B12" s="11" t="s">
        <v>1459</v>
      </c>
      <c r="C12" s="11" t="s">
        <v>1460</v>
      </c>
      <c r="D12" s="21">
        <f t="shared" si="0"/>
        <v>-0.60474288567149281</v>
      </c>
    </row>
    <row r="13" spans="1:4" ht="19.5" customHeight="1" x14ac:dyDescent="0.25">
      <c r="A13" s="12" t="s">
        <v>16</v>
      </c>
      <c r="B13" s="11" t="s">
        <v>1461</v>
      </c>
      <c r="C13" s="11" t="s">
        <v>1462</v>
      </c>
      <c r="D13" s="21">
        <f t="shared" si="0"/>
        <v>-0.90812700056486539</v>
      </c>
    </row>
    <row r="14" spans="1:4" ht="19.5" customHeight="1" x14ac:dyDescent="0.25">
      <c r="A14" s="12" t="s">
        <v>17</v>
      </c>
      <c r="B14" s="11" t="s">
        <v>1463</v>
      </c>
      <c r="C14" s="11" t="s">
        <v>1464</v>
      </c>
      <c r="D14" s="21">
        <f t="shared" si="0"/>
        <v>-0.73681144949242805</v>
      </c>
    </row>
    <row r="15" spans="1:4" ht="19.5" customHeight="1" x14ac:dyDescent="0.25">
      <c r="A15" s="12" t="s">
        <v>18</v>
      </c>
      <c r="B15" s="11" t="s">
        <v>112</v>
      </c>
      <c r="C15" s="11" t="s">
        <v>1465</v>
      </c>
      <c r="D15" s="21">
        <f t="shared" si="0"/>
        <v>-0.29103390888287917</v>
      </c>
    </row>
    <row r="16" spans="1:4" s="26" customFormat="1" ht="19.5" customHeight="1" x14ac:dyDescent="0.25">
      <c r="A16" s="12" t="s">
        <v>19</v>
      </c>
      <c r="B16" s="11" t="s">
        <v>1466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1467</v>
      </c>
      <c r="C17" s="11" t="s">
        <v>1468</v>
      </c>
      <c r="D17" s="21">
        <f t="shared" si="0"/>
        <v>-0.85558181494752361</v>
      </c>
    </row>
    <row r="18" spans="1:4" s="26" customFormat="1" ht="19.5" customHeight="1" x14ac:dyDescent="0.25">
      <c r="A18" s="12" t="s">
        <v>21</v>
      </c>
      <c r="B18" s="11" t="s">
        <v>1469</v>
      </c>
      <c r="C18" s="11" t="s">
        <v>1470</v>
      </c>
      <c r="D18" s="21">
        <f t="shared" si="0"/>
        <v>-0.50942043825517103</v>
      </c>
    </row>
    <row r="19" spans="1:4" s="26" customFormat="1" ht="19.5" customHeight="1" x14ac:dyDescent="0.25">
      <c r="A19" s="12" t="s">
        <v>22</v>
      </c>
      <c r="B19" s="11" t="s">
        <v>1253</v>
      </c>
      <c r="C19" s="11" t="s">
        <v>1471</v>
      </c>
      <c r="D19" s="21">
        <f t="shared" si="0"/>
        <v>-0.94616082616773967</v>
      </c>
    </row>
    <row r="20" spans="1:4" s="26" customFormat="1" ht="19.5" customHeight="1" x14ac:dyDescent="0.25">
      <c r="A20" s="12" t="s">
        <v>23</v>
      </c>
      <c r="B20" s="11" t="s">
        <v>1472</v>
      </c>
      <c r="C20" s="11" t="s">
        <v>822</v>
      </c>
      <c r="D20" s="21">
        <f t="shared" si="0"/>
        <v>-0.55818053596614947</v>
      </c>
    </row>
    <row r="21" spans="1:4" ht="19.5" customHeight="1" x14ac:dyDescent="0.25">
      <c r="A21" s="12" t="s">
        <v>24</v>
      </c>
      <c r="B21" s="11" t="s">
        <v>1473</v>
      </c>
      <c r="C21" s="11" t="s">
        <v>1474</v>
      </c>
      <c r="D21" s="21">
        <f t="shared" si="0"/>
        <v>-0.36175580221997983</v>
      </c>
    </row>
    <row r="22" spans="1:4" s="26" customFormat="1" ht="19.5" customHeight="1" x14ac:dyDescent="0.25">
      <c r="A22" s="12" t="s">
        <v>25</v>
      </c>
      <c r="B22" s="11" t="s">
        <v>1475</v>
      </c>
      <c r="C22" s="11" t="s">
        <v>1476</v>
      </c>
      <c r="D22" s="21">
        <f t="shared" si="0"/>
        <v>-0.24862705941088367</v>
      </c>
    </row>
    <row r="23" spans="1:4" s="26" customFormat="1" ht="19.5" customHeight="1" x14ac:dyDescent="0.25">
      <c r="A23" s="12" t="s">
        <v>26</v>
      </c>
      <c r="B23" s="11" t="s">
        <v>1477</v>
      </c>
      <c r="C23" s="11" t="s">
        <v>1478</v>
      </c>
      <c r="D23" s="21">
        <f t="shared" si="0"/>
        <v>-0.40536948431685266</v>
      </c>
    </row>
    <row r="24" spans="1:4" s="26" customFormat="1" ht="19.5" customHeight="1" x14ac:dyDescent="0.25">
      <c r="A24" s="12" t="s">
        <v>27</v>
      </c>
      <c r="B24" s="11" t="s">
        <v>1479</v>
      </c>
      <c r="C24" s="11" t="s">
        <v>1480</v>
      </c>
      <c r="D24" s="21">
        <f t="shared" si="0"/>
        <v>-0.35194479297365117</v>
      </c>
    </row>
    <row r="25" spans="1:4" s="26" customFormat="1" ht="19.5" customHeight="1" x14ac:dyDescent="0.25">
      <c r="A25" s="12" t="s">
        <v>28</v>
      </c>
      <c r="B25" s="11" t="s">
        <v>1481</v>
      </c>
      <c r="C25" s="11" t="s">
        <v>1254</v>
      </c>
      <c r="D25" s="21">
        <f t="shared" si="0"/>
        <v>-0.31961866532865024</v>
      </c>
    </row>
    <row r="26" spans="1:4" s="26" customFormat="1" ht="19.5" customHeight="1" x14ac:dyDescent="0.25">
      <c r="A26" s="12" t="s">
        <v>29</v>
      </c>
      <c r="B26" s="11" t="s">
        <v>234</v>
      </c>
      <c r="C26" s="11" t="s">
        <v>1482</v>
      </c>
      <c r="D26" s="21">
        <f t="shared" si="0"/>
        <v>-0.53619570644033954</v>
      </c>
    </row>
    <row r="27" spans="1:4" s="26" customFormat="1" ht="19.5" customHeight="1" x14ac:dyDescent="0.25">
      <c r="A27" s="12" t="s">
        <v>30</v>
      </c>
      <c r="B27" s="11" t="s">
        <v>1483</v>
      </c>
      <c r="C27" s="11" t="s">
        <v>1484</v>
      </c>
      <c r="D27" s="21">
        <f t="shared" si="0"/>
        <v>-0.39004975124378116</v>
      </c>
    </row>
    <row r="28" spans="1:4" ht="15.75" customHeight="1" thickBot="1" x14ac:dyDescent="0.3">
      <c r="A28" s="30" t="s">
        <v>31</v>
      </c>
      <c r="B28" s="31" t="s">
        <v>1485</v>
      </c>
      <c r="C28" s="31" t="s">
        <v>1486</v>
      </c>
      <c r="D28" s="46">
        <f t="shared" si="0"/>
        <v>-0.34534628643058601</v>
      </c>
    </row>
    <row r="29" spans="1:4" ht="15.75" customHeight="1" thickTop="1" x14ac:dyDescent="0.25">
      <c r="A29" s="27" t="s">
        <v>32</v>
      </c>
      <c r="B29" s="28" t="s">
        <v>875</v>
      </c>
      <c r="C29" s="28" t="s">
        <v>1487</v>
      </c>
      <c r="D29" s="47">
        <f t="shared" si="0"/>
        <v>-0.28082875686470304</v>
      </c>
    </row>
    <row r="30" spans="1:4" x14ac:dyDescent="0.25">
      <c r="A30" s="12" t="s">
        <v>33</v>
      </c>
      <c r="B30" s="11" t="s">
        <v>1488</v>
      </c>
      <c r="C30" s="11" t="s">
        <v>189</v>
      </c>
      <c r="D30" s="34">
        <f t="shared" si="0"/>
        <v>0.27722772277227725</v>
      </c>
    </row>
    <row r="31" spans="1:4" x14ac:dyDescent="0.25">
      <c r="A31" s="12" t="s">
        <v>34</v>
      </c>
      <c r="B31" s="11" t="s">
        <v>1489</v>
      </c>
      <c r="C31" s="11" t="s">
        <v>395</v>
      </c>
      <c r="D31" s="34">
        <f t="shared" si="0"/>
        <v>0.36165048543689327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/>
  </sheetPr>
  <dimension ref="A1:D31"/>
  <sheetViews>
    <sheetView topLeftCell="A5" workbookViewId="0">
      <selection activeCell="G11" sqref="G11"/>
    </sheetView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1490</v>
      </c>
      <c r="C4" s="11" t="s">
        <v>1491</v>
      </c>
      <c r="D4" s="21">
        <f t="shared" ref="D4:D31" si="0">IF(OR(B4="", B4=0, C4="", C4=0), "", (B4-C4)/C4)</f>
        <v>-0.8078068744010154</v>
      </c>
    </row>
    <row r="5" spans="1:4" ht="19.5" customHeight="1" x14ac:dyDescent="0.25">
      <c r="A5" s="12" t="s">
        <v>8</v>
      </c>
      <c r="B5" s="11" t="s">
        <v>1492</v>
      </c>
      <c r="C5" s="11" t="s">
        <v>1493</v>
      </c>
      <c r="D5" s="21">
        <f t="shared" si="0"/>
        <v>-0.60016806722689076</v>
      </c>
    </row>
    <row r="6" spans="1:4" ht="19.5" customHeight="1" x14ac:dyDescent="0.25">
      <c r="A6" s="12" t="s">
        <v>9</v>
      </c>
      <c r="B6" s="11" t="s">
        <v>1494</v>
      </c>
      <c r="C6" s="11" t="s">
        <v>540</v>
      </c>
      <c r="D6" s="21">
        <f t="shared" si="0"/>
        <v>2.2026431718061595E-2</v>
      </c>
    </row>
    <row r="7" spans="1:4" ht="19.5" customHeight="1" x14ac:dyDescent="0.25">
      <c r="A7" s="12" t="s">
        <v>10</v>
      </c>
      <c r="B7" s="11" t="s">
        <v>1454</v>
      </c>
      <c r="C7" s="11" t="s">
        <v>1495</v>
      </c>
      <c r="D7" s="21">
        <f t="shared" si="0"/>
        <v>-0.66891891891891897</v>
      </c>
    </row>
    <row r="8" spans="1:4" ht="19.5" customHeight="1" thickBot="1" x14ac:dyDescent="0.3">
      <c r="A8" s="30" t="s">
        <v>11</v>
      </c>
      <c r="B8" s="31" t="s">
        <v>440</v>
      </c>
      <c r="C8" s="31" t="s">
        <v>1137</v>
      </c>
      <c r="D8" s="32">
        <f t="shared" si="0"/>
        <v>2.2222222222222143E-2</v>
      </c>
    </row>
    <row r="9" spans="1:4" s="26" customFormat="1" ht="19.5" customHeight="1" thickTop="1" x14ac:dyDescent="0.25">
      <c r="A9" s="27" t="s">
        <v>12</v>
      </c>
      <c r="B9" s="28" t="s">
        <v>1496</v>
      </c>
      <c r="C9" s="28" t="s">
        <v>51</v>
      </c>
      <c r="D9" s="29" t="e">
        <f t="shared" si="0"/>
        <v>#DIV/0!</v>
      </c>
    </row>
    <row r="10" spans="1:4" ht="19.5" customHeight="1" x14ac:dyDescent="0.25">
      <c r="A10" s="12" t="s">
        <v>13</v>
      </c>
      <c r="B10" s="11" t="s">
        <v>1497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1498</v>
      </c>
      <c r="C11" s="11" t="s">
        <v>51</v>
      </c>
      <c r="D11" s="21" t="e">
        <f t="shared" si="0"/>
        <v>#DIV/0!</v>
      </c>
    </row>
    <row r="12" spans="1:4" ht="19.5" customHeight="1" x14ac:dyDescent="0.25">
      <c r="A12" s="12" t="s">
        <v>15</v>
      </c>
      <c r="B12" s="11" t="s">
        <v>1499</v>
      </c>
      <c r="C12" s="11" t="s">
        <v>1500</v>
      </c>
      <c r="D12" s="21">
        <f t="shared" si="0"/>
        <v>-0.6024472531345989</v>
      </c>
    </row>
    <row r="13" spans="1:4" ht="19.5" customHeight="1" x14ac:dyDescent="0.25">
      <c r="A13" s="12" t="s">
        <v>16</v>
      </c>
      <c r="B13" s="11" t="s">
        <v>1501</v>
      </c>
      <c r="C13" s="11" t="s">
        <v>1502</v>
      </c>
      <c r="D13" s="21">
        <f t="shared" si="0"/>
        <v>-0.90714760480463374</v>
      </c>
    </row>
    <row r="14" spans="1:4" ht="19.5" customHeight="1" x14ac:dyDescent="0.25">
      <c r="A14" s="12" t="s">
        <v>17</v>
      </c>
      <c r="B14" s="11" t="s">
        <v>1503</v>
      </c>
      <c r="C14" s="11" t="s">
        <v>1504</v>
      </c>
      <c r="D14" s="21">
        <f t="shared" si="0"/>
        <v>-0.44402484055052027</v>
      </c>
    </row>
    <row r="15" spans="1:4" ht="19.5" customHeight="1" x14ac:dyDescent="0.25">
      <c r="A15" s="12" t="s">
        <v>18</v>
      </c>
      <c r="B15" s="11" t="s">
        <v>1505</v>
      </c>
      <c r="C15" s="11" t="s">
        <v>1506</v>
      </c>
      <c r="D15" s="21">
        <f t="shared" si="0"/>
        <v>-0.28346621905161556</v>
      </c>
    </row>
    <row r="16" spans="1:4" s="26" customFormat="1" ht="19.5" customHeight="1" x14ac:dyDescent="0.25">
      <c r="A16" s="12" t="s">
        <v>19</v>
      </c>
      <c r="B16" s="11" t="s">
        <v>1507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1508</v>
      </c>
      <c r="C17" s="11" t="s">
        <v>1509</v>
      </c>
      <c r="D17" s="21">
        <f t="shared" si="0"/>
        <v>-0.8547518966577814</v>
      </c>
    </row>
    <row r="18" spans="1:4" s="26" customFormat="1" ht="19.5" customHeight="1" x14ac:dyDescent="0.25">
      <c r="A18" s="12" t="s">
        <v>21</v>
      </c>
      <c r="B18" s="11" t="s">
        <v>1510</v>
      </c>
      <c r="C18" s="11" t="s">
        <v>1511</v>
      </c>
      <c r="D18" s="21">
        <f t="shared" si="0"/>
        <v>-0.50650692005783926</v>
      </c>
    </row>
    <row r="19" spans="1:4" s="26" customFormat="1" ht="19.5" customHeight="1" x14ac:dyDescent="0.25">
      <c r="A19" s="12" t="s">
        <v>22</v>
      </c>
      <c r="B19" s="11" t="s">
        <v>1512</v>
      </c>
      <c r="C19" s="11" t="s">
        <v>1513</v>
      </c>
      <c r="D19" s="21">
        <f t="shared" si="0"/>
        <v>-0.90499433452453582</v>
      </c>
    </row>
    <row r="20" spans="1:4" s="26" customFormat="1" ht="19.5" customHeight="1" x14ac:dyDescent="0.25">
      <c r="A20" s="12" t="s">
        <v>23</v>
      </c>
      <c r="B20" s="11" t="s">
        <v>975</v>
      </c>
      <c r="C20" s="11" t="s">
        <v>1514</v>
      </c>
      <c r="D20" s="21">
        <f t="shared" si="0"/>
        <v>-0.51671408250355622</v>
      </c>
    </row>
    <row r="21" spans="1:4" ht="19.5" customHeight="1" x14ac:dyDescent="0.25">
      <c r="A21" s="12" t="s">
        <v>24</v>
      </c>
      <c r="B21" s="11" t="s">
        <v>1515</v>
      </c>
      <c r="C21" s="11" t="s">
        <v>1516</v>
      </c>
      <c r="D21" s="21">
        <f t="shared" si="0"/>
        <v>-0.35826972010178115</v>
      </c>
    </row>
    <row r="22" spans="1:4" s="26" customFormat="1" ht="19.5" customHeight="1" x14ac:dyDescent="0.25">
      <c r="A22" s="12" t="s">
        <v>25</v>
      </c>
      <c r="B22" s="11" t="s">
        <v>1517</v>
      </c>
      <c r="C22" s="11" t="s">
        <v>1518</v>
      </c>
      <c r="D22" s="21">
        <f t="shared" si="0"/>
        <v>-0.24420946626384693</v>
      </c>
    </row>
    <row r="23" spans="1:4" s="26" customFormat="1" ht="19.5" customHeight="1" x14ac:dyDescent="0.25">
      <c r="A23" s="12" t="s">
        <v>26</v>
      </c>
      <c r="B23" s="11" t="s">
        <v>1519</v>
      </c>
      <c r="C23" s="11" t="s">
        <v>1520</v>
      </c>
      <c r="D23" s="21">
        <f t="shared" si="0"/>
        <v>-0.40187667560321716</v>
      </c>
    </row>
    <row r="24" spans="1:4" s="26" customFormat="1" ht="19.5" customHeight="1" x14ac:dyDescent="0.25">
      <c r="A24" s="12" t="s">
        <v>27</v>
      </c>
      <c r="B24" s="11" t="s">
        <v>1521</v>
      </c>
      <c r="C24" s="11" t="s">
        <v>1522</v>
      </c>
      <c r="D24" s="21">
        <f t="shared" si="0"/>
        <v>-0.34851359898798229</v>
      </c>
    </row>
    <row r="25" spans="1:4" s="26" customFormat="1" ht="19.5" customHeight="1" x14ac:dyDescent="0.25">
      <c r="A25" s="12" t="s">
        <v>28</v>
      </c>
      <c r="B25" s="11" t="s">
        <v>1523</v>
      </c>
      <c r="C25" s="11" t="s">
        <v>1524</v>
      </c>
      <c r="D25" s="21">
        <f t="shared" si="0"/>
        <v>-0.31578947368421062</v>
      </c>
    </row>
    <row r="26" spans="1:4" s="26" customFormat="1" ht="19.5" customHeight="1" x14ac:dyDescent="0.25">
      <c r="A26" s="12" t="s">
        <v>29</v>
      </c>
      <c r="B26" s="11" t="s">
        <v>1525</v>
      </c>
      <c r="C26" s="11" t="s">
        <v>1526</v>
      </c>
      <c r="D26" s="21">
        <f t="shared" si="0"/>
        <v>-0.5332326283987916</v>
      </c>
    </row>
    <row r="27" spans="1:4" s="26" customFormat="1" ht="19.5" customHeight="1" x14ac:dyDescent="0.25">
      <c r="A27" s="12" t="s">
        <v>30</v>
      </c>
      <c r="B27" s="11" t="s">
        <v>1527</v>
      </c>
      <c r="C27" s="11" t="s">
        <v>269</v>
      </c>
      <c r="D27" s="21">
        <f t="shared" si="0"/>
        <v>-0.38716148445336007</v>
      </c>
    </row>
    <row r="28" spans="1:4" ht="15.75" customHeight="1" thickBot="1" x14ac:dyDescent="0.3">
      <c r="A28" s="30" t="s">
        <v>31</v>
      </c>
      <c r="B28" s="31" t="s">
        <v>1528</v>
      </c>
      <c r="C28" s="31" t="s">
        <v>1529</v>
      </c>
      <c r="D28" s="46">
        <f t="shared" si="0"/>
        <v>-0.34134007585335019</v>
      </c>
    </row>
    <row r="29" spans="1:4" ht="15.75" customHeight="1" thickTop="1" x14ac:dyDescent="0.25">
      <c r="A29" s="27" t="s">
        <v>32</v>
      </c>
      <c r="B29" s="28" t="s">
        <v>1530</v>
      </c>
      <c r="C29" s="28" t="s">
        <v>1531</v>
      </c>
      <c r="D29" s="47">
        <f t="shared" si="0"/>
        <v>-0.27668680765357501</v>
      </c>
    </row>
    <row r="30" spans="1:4" x14ac:dyDescent="0.25">
      <c r="A30" s="12" t="s">
        <v>33</v>
      </c>
      <c r="B30" s="11" t="s">
        <v>582</v>
      </c>
      <c r="C30" s="11" t="s">
        <v>1532</v>
      </c>
      <c r="D30" s="34">
        <f t="shared" si="0"/>
        <v>0.27860696517412942</v>
      </c>
    </row>
    <row r="31" spans="1:4" x14ac:dyDescent="0.25">
      <c r="A31" s="12" t="s">
        <v>34</v>
      </c>
      <c r="B31" s="11" t="s">
        <v>1533</v>
      </c>
      <c r="C31" s="11" t="s">
        <v>1534</v>
      </c>
      <c r="D31" s="34">
        <f t="shared" si="0"/>
        <v>0.39356435643564353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/>
  </sheetPr>
  <dimension ref="A1:D31"/>
  <sheetViews>
    <sheetView topLeftCell="A7" workbookViewId="0">
      <selection activeCell="F29" sqref="F29"/>
    </sheetView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3</v>
      </c>
      <c r="C2" s="15">
        <f>SUM(C4:C94)</f>
        <v>3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1535</v>
      </c>
      <c r="C4" s="11" t="s">
        <v>1536</v>
      </c>
      <c r="D4" s="21">
        <f t="shared" ref="D4:D31" si="0">IF(OR(B4="", B4=0, C4="", C4=0), "", (B4-C4)/C4)</f>
        <v>-0.80730491667099313</v>
      </c>
    </row>
    <row r="5" spans="1:4" ht="19.5" customHeight="1" x14ac:dyDescent="0.25">
      <c r="A5" s="12" t="s">
        <v>8</v>
      </c>
      <c r="B5" s="11" t="s">
        <v>1537</v>
      </c>
      <c r="C5" s="11" t="s">
        <v>1538</v>
      </c>
      <c r="D5" s="21">
        <f t="shared" si="0"/>
        <v>-0.59912413676941212</v>
      </c>
    </row>
    <row r="6" spans="1:4" ht="19.5" customHeight="1" x14ac:dyDescent="0.25">
      <c r="A6" s="12" t="s">
        <v>9</v>
      </c>
      <c r="B6" s="11" t="s">
        <v>1494</v>
      </c>
      <c r="C6" s="11" t="s">
        <v>1539</v>
      </c>
      <c r="D6" s="21">
        <f t="shared" si="0"/>
        <v>2.428256070640164E-2</v>
      </c>
    </row>
    <row r="7" spans="1:4" ht="19.5" customHeight="1" x14ac:dyDescent="0.25">
      <c r="A7" s="12" t="s">
        <v>10</v>
      </c>
      <c r="B7" s="11" t="s">
        <v>1454</v>
      </c>
      <c r="C7" s="11" t="s">
        <v>1540</v>
      </c>
      <c r="D7" s="21">
        <f t="shared" si="0"/>
        <v>-0.66835871404399327</v>
      </c>
    </row>
    <row r="8" spans="1:4" ht="19.5" customHeight="1" thickBot="1" x14ac:dyDescent="0.3">
      <c r="A8" s="30" t="s">
        <v>11</v>
      </c>
      <c r="B8" s="31" t="s">
        <v>440</v>
      </c>
      <c r="C8" s="31" t="s">
        <v>1137</v>
      </c>
      <c r="D8" s="32">
        <f t="shared" si="0"/>
        <v>2.2222222222222143E-2</v>
      </c>
    </row>
    <row r="9" spans="1:4" s="26" customFormat="1" ht="19.5" customHeight="1" thickTop="1" x14ac:dyDescent="0.25">
      <c r="A9" s="27" t="s">
        <v>12</v>
      </c>
      <c r="B9" s="28" t="s">
        <v>1541</v>
      </c>
      <c r="C9" s="28" t="s">
        <v>51</v>
      </c>
      <c r="D9" s="29" t="e">
        <f t="shared" si="0"/>
        <v>#DIV/0!</v>
      </c>
    </row>
    <row r="10" spans="1:4" ht="19.5" customHeight="1" x14ac:dyDescent="0.25">
      <c r="A10" s="12" t="s">
        <v>13</v>
      </c>
      <c r="B10" s="11" t="s">
        <v>1542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1543</v>
      </c>
      <c r="C11" s="11" t="s">
        <v>51</v>
      </c>
      <c r="D11" s="21" t="e">
        <f t="shared" si="0"/>
        <v>#DIV/0!</v>
      </c>
    </row>
    <row r="12" spans="1:4" ht="19.5" customHeight="1" x14ac:dyDescent="0.25">
      <c r="A12" s="12" t="s">
        <v>15</v>
      </c>
      <c r="B12" s="11" t="s">
        <v>1544</v>
      </c>
      <c r="C12" s="11" t="s">
        <v>1545</v>
      </c>
      <c r="D12" s="21">
        <f t="shared" si="0"/>
        <v>-0.60143318530480416</v>
      </c>
    </row>
    <row r="13" spans="1:4" ht="19.5" customHeight="1" x14ac:dyDescent="0.25">
      <c r="A13" s="12" t="s">
        <v>16</v>
      </c>
      <c r="B13" s="11" t="s">
        <v>1546</v>
      </c>
      <c r="C13" s="11" t="s">
        <v>1547</v>
      </c>
      <c r="D13" s="21">
        <f t="shared" si="0"/>
        <v>-0.9069086929628396</v>
      </c>
    </row>
    <row r="14" spans="1:4" ht="19.5" customHeight="1" x14ac:dyDescent="0.25">
      <c r="A14" s="12" t="s">
        <v>17</v>
      </c>
      <c r="B14" s="11" t="s">
        <v>1548</v>
      </c>
      <c r="C14" s="11" t="s">
        <v>1549</v>
      </c>
      <c r="D14" s="21">
        <f t="shared" si="0"/>
        <v>-0.442640874684609</v>
      </c>
    </row>
    <row r="15" spans="1:4" ht="19.5" customHeight="1" x14ac:dyDescent="0.25">
      <c r="A15" s="12" t="s">
        <v>18</v>
      </c>
      <c r="B15" s="11" t="s">
        <v>1550</v>
      </c>
      <c r="C15" s="11" t="s">
        <v>1551</v>
      </c>
      <c r="D15" s="21">
        <f t="shared" si="0"/>
        <v>-0.28174936921783023</v>
      </c>
    </row>
    <row r="16" spans="1:4" s="26" customFormat="1" ht="19.5" customHeight="1" x14ac:dyDescent="0.25">
      <c r="A16" s="12" t="s">
        <v>19</v>
      </c>
      <c r="B16" s="11" t="s">
        <v>1552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1553</v>
      </c>
      <c r="C17" s="11" t="s">
        <v>1554</v>
      </c>
      <c r="D17" s="21">
        <f t="shared" si="0"/>
        <v>-0.85438339626518711</v>
      </c>
    </row>
    <row r="18" spans="1:4" s="26" customFormat="1" ht="19.5" customHeight="1" x14ac:dyDescent="0.25">
      <c r="A18" s="12" t="s">
        <v>21</v>
      </c>
      <c r="B18" s="11" t="s">
        <v>870</v>
      </c>
      <c r="C18" s="11" t="s">
        <v>1555</v>
      </c>
      <c r="D18" s="21">
        <f t="shared" si="0"/>
        <v>-0.50533071110651073</v>
      </c>
    </row>
    <row r="19" spans="1:4" s="26" customFormat="1" ht="19.5" customHeight="1" x14ac:dyDescent="0.25">
      <c r="A19" s="12" t="s">
        <v>22</v>
      </c>
      <c r="B19" s="11" t="s">
        <v>1556</v>
      </c>
      <c r="C19" s="11" t="s">
        <v>1557</v>
      </c>
      <c r="D19" s="21">
        <f t="shared" si="0"/>
        <v>-0.27479182437547323</v>
      </c>
    </row>
    <row r="20" spans="1:4" s="26" customFormat="1" ht="19.5" customHeight="1" x14ac:dyDescent="0.25">
      <c r="A20" s="12" t="s">
        <v>23</v>
      </c>
      <c r="B20" s="11" t="s">
        <v>1488</v>
      </c>
      <c r="C20" s="11" t="s">
        <v>1324</v>
      </c>
      <c r="D20" s="21">
        <f t="shared" si="0"/>
        <v>0.29000000000000004</v>
      </c>
    </row>
    <row r="21" spans="1:4" ht="19.5" customHeight="1" x14ac:dyDescent="0.25">
      <c r="A21" s="12" t="s">
        <v>24</v>
      </c>
      <c r="B21" s="11" t="s">
        <v>1533</v>
      </c>
      <c r="C21" s="11" t="s">
        <v>1558</v>
      </c>
      <c r="D21" s="21">
        <f t="shared" si="0"/>
        <v>0.39702233250620333</v>
      </c>
    </row>
    <row r="22" spans="1:4" s="26" customFormat="1" ht="19.5" customHeight="1" x14ac:dyDescent="0.25">
      <c r="A22" s="12" t="s">
        <v>25</v>
      </c>
      <c r="B22" s="11" t="s">
        <v>1559</v>
      </c>
      <c r="C22" s="11" t="s">
        <v>1560</v>
      </c>
      <c r="D22" s="21">
        <f t="shared" si="0"/>
        <v>-0.24224072672218019</v>
      </c>
    </row>
    <row r="23" spans="1:4" s="26" customFormat="1" ht="19.5" customHeight="1" x14ac:dyDescent="0.25">
      <c r="A23" s="12" t="s">
        <v>26</v>
      </c>
      <c r="B23" s="11" t="s">
        <v>468</v>
      </c>
      <c r="C23" s="11" t="s">
        <v>1561</v>
      </c>
      <c r="D23" s="21">
        <f t="shared" si="0"/>
        <v>-0.4001612469766192</v>
      </c>
    </row>
    <row r="24" spans="1:4" s="26" customFormat="1" ht="19.5" customHeight="1" x14ac:dyDescent="0.25">
      <c r="A24" s="12" t="s">
        <v>27</v>
      </c>
      <c r="B24" s="11" t="s">
        <v>1521</v>
      </c>
      <c r="C24" s="11" t="s">
        <v>1562</v>
      </c>
      <c r="D24" s="21">
        <f t="shared" si="0"/>
        <v>-0.34686112872542796</v>
      </c>
    </row>
    <row r="25" spans="1:4" s="26" customFormat="1" ht="19.5" customHeight="1" x14ac:dyDescent="0.25">
      <c r="A25" s="12" t="s">
        <v>28</v>
      </c>
      <c r="B25" s="11" t="s">
        <v>1563</v>
      </c>
      <c r="C25" s="11" t="s">
        <v>1564</v>
      </c>
      <c r="D25" s="21">
        <f t="shared" si="0"/>
        <v>-0.31389452332657203</v>
      </c>
    </row>
    <row r="26" spans="1:4" s="26" customFormat="1" ht="19.5" customHeight="1" x14ac:dyDescent="0.25">
      <c r="A26" s="12" t="s">
        <v>29</v>
      </c>
      <c r="B26" s="11" t="s">
        <v>1525</v>
      </c>
      <c r="C26" s="11" t="s">
        <v>1474</v>
      </c>
      <c r="D26" s="21">
        <f t="shared" si="0"/>
        <v>-0.53229061553985879</v>
      </c>
    </row>
    <row r="27" spans="1:4" s="26" customFormat="1" ht="19.5" customHeight="1" x14ac:dyDescent="0.25">
      <c r="A27" s="12" t="s">
        <v>30</v>
      </c>
      <c r="B27" s="11" t="s">
        <v>1527</v>
      </c>
      <c r="C27" s="11" t="s">
        <v>277</v>
      </c>
      <c r="D27" s="21">
        <f t="shared" si="0"/>
        <v>-0.3853118712273641</v>
      </c>
    </row>
    <row r="28" spans="1:4" ht="15.75" customHeight="1" thickBot="1" x14ac:dyDescent="0.3">
      <c r="A28" s="30" t="s">
        <v>31</v>
      </c>
      <c r="B28" s="31" t="s">
        <v>1528</v>
      </c>
      <c r="C28" s="31" t="s">
        <v>1565</v>
      </c>
      <c r="D28" s="32">
        <f t="shared" si="0"/>
        <v>-0.33987963256255938</v>
      </c>
    </row>
    <row r="29" spans="1:4" ht="15.75" customHeight="1" thickTop="1" x14ac:dyDescent="0.25">
      <c r="A29" s="27" t="s">
        <v>32</v>
      </c>
      <c r="B29" s="28">
        <v>1</v>
      </c>
      <c r="C29" s="28">
        <v>1</v>
      </c>
      <c r="D29" s="34">
        <f t="shared" si="0"/>
        <v>0</v>
      </c>
    </row>
    <row r="30" spans="1:4" x14ac:dyDescent="0.25">
      <c r="A30" s="12" t="s">
        <v>33</v>
      </c>
      <c r="B30" s="28">
        <v>1</v>
      </c>
      <c r="C30" s="28">
        <v>1</v>
      </c>
      <c r="D30" s="34">
        <f t="shared" si="0"/>
        <v>0</v>
      </c>
    </row>
    <row r="31" spans="1:4" x14ac:dyDescent="0.25">
      <c r="A31" s="12" t="s">
        <v>34</v>
      </c>
      <c r="B31" s="28">
        <v>1</v>
      </c>
      <c r="C31" s="28">
        <v>1</v>
      </c>
      <c r="D31" s="34">
        <f t="shared" si="0"/>
        <v>0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/>
  </sheetPr>
  <dimension ref="A1:D31"/>
  <sheetViews>
    <sheetView workbookViewId="0">
      <selection activeCell="B29" sqref="B29"/>
    </sheetView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1566</v>
      </c>
      <c r="C4" s="11" t="s">
        <v>1567</v>
      </c>
      <c r="D4" s="21">
        <f t="shared" ref="D4:D31" si="0">IF(OR(B4="", B4=0, C4="", C4=0), "", (B4-C4)/C4)</f>
        <v>-0.59993281827342959</v>
      </c>
    </row>
    <row r="5" spans="1:4" ht="19.5" customHeight="1" x14ac:dyDescent="0.25">
      <c r="A5" s="12" t="s">
        <v>8</v>
      </c>
      <c r="B5" s="11" t="s">
        <v>1453</v>
      </c>
      <c r="C5" s="11" t="s">
        <v>1568</v>
      </c>
      <c r="D5" s="21">
        <f t="shared" si="0"/>
        <v>2.1978021978022098E-2</v>
      </c>
    </row>
    <row r="6" spans="1:4" ht="19.5" customHeight="1" x14ac:dyDescent="0.25">
      <c r="A6" s="12" t="s">
        <v>9</v>
      </c>
      <c r="B6" s="11" t="s">
        <v>1454</v>
      </c>
      <c r="C6" s="11" t="s">
        <v>1495</v>
      </c>
      <c r="D6" s="21">
        <f t="shared" si="0"/>
        <v>-0.66891891891891897</v>
      </c>
    </row>
    <row r="7" spans="1:4" ht="19.5" customHeight="1" x14ac:dyDescent="0.25">
      <c r="A7" s="12" t="s">
        <v>10</v>
      </c>
      <c r="B7" s="11" t="s">
        <v>440</v>
      </c>
      <c r="C7" s="11" t="s">
        <v>1137</v>
      </c>
      <c r="D7" s="21">
        <f t="shared" si="0"/>
        <v>2.2222222222222143E-2</v>
      </c>
    </row>
    <row r="8" spans="1:4" ht="19.5" customHeight="1" thickBot="1" x14ac:dyDescent="0.3">
      <c r="A8" s="30" t="s">
        <v>11</v>
      </c>
      <c r="B8" s="31"/>
      <c r="C8" s="31"/>
      <c r="D8" s="32" t="str">
        <f t="shared" si="0"/>
        <v/>
      </c>
    </row>
    <row r="9" spans="1:4" s="26" customFormat="1" ht="19.5" customHeight="1" thickTop="1" x14ac:dyDescent="0.25">
      <c r="A9" s="27" t="s">
        <v>12</v>
      </c>
      <c r="B9" s="28" t="s">
        <v>1569</v>
      </c>
      <c r="C9" s="28" t="s">
        <v>51</v>
      </c>
      <c r="D9" s="29" t="e">
        <f t="shared" si="0"/>
        <v>#DIV/0!</v>
      </c>
    </row>
    <row r="10" spans="1:4" ht="19.5" customHeight="1" x14ac:dyDescent="0.25">
      <c r="A10" s="12" t="s">
        <v>13</v>
      </c>
      <c r="B10" s="11" t="s">
        <v>1570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1571</v>
      </c>
      <c r="C11" s="11" t="s">
        <v>51</v>
      </c>
      <c r="D11" s="21" t="e">
        <f t="shared" si="0"/>
        <v>#DIV/0!</v>
      </c>
    </row>
    <row r="12" spans="1:4" ht="19.5" customHeight="1" x14ac:dyDescent="0.25">
      <c r="A12" s="12" t="s">
        <v>15</v>
      </c>
      <c r="B12" s="11" t="s">
        <v>1572</v>
      </c>
      <c r="C12" s="11" t="s">
        <v>1573</v>
      </c>
      <c r="D12" s="21">
        <f t="shared" si="0"/>
        <v>-0.60217380365319773</v>
      </c>
    </row>
    <row r="13" spans="1:4" ht="19.5" customHeight="1" x14ac:dyDescent="0.25">
      <c r="A13" s="12" t="s">
        <v>16</v>
      </c>
      <c r="B13" s="11" t="s">
        <v>1574</v>
      </c>
      <c r="C13" s="11" t="s">
        <v>1575</v>
      </c>
      <c r="D13" s="21">
        <f t="shared" si="0"/>
        <v>-0.90708211265433925</v>
      </c>
    </row>
    <row r="14" spans="1:4" ht="19.5" customHeight="1" x14ac:dyDescent="0.25">
      <c r="A14" s="12" t="s">
        <v>17</v>
      </c>
      <c r="B14" s="11" t="s">
        <v>1576</v>
      </c>
      <c r="C14" s="11" t="s">
        <v>1577</v>
      </c>
      <c r="D14" s="21">
        <f t="shared" si="0"/>
        <v>-0.44364307279436427</v>
      </c>
    </row>
    <row r="15" spans="1:4" ht="19.5" customHeight="1" x14ac:dyDescent="0.25">
      <c r="A15" s="12" t="s">
        <v>18</v>
      </c>
      <c r="B15" s="11" t="s">
        <v>1578</v>
      </c>
      <c r="C15" s="11" t="s">
        <v>817</v>
      </c>
      <c r="D15" s="21">
        <f t="shared" si="0"/>
        <v>-0.28301886792452829</v>
      </c>
    </row>
    <row r="16" spans="1:4" s="26" customFormat="1" ht="19.5" customHeight="1" x14ac:dyDescent="0.25">
      <c r="A16" s="12" t="s">
        <v>19</v>
      </c>
      <c r="B16" s="11" t="s">
        <v>1579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1580</v>
      </c>
      <c r="C17" s="11" t="s">
        <v>1581</v>
      </c>
      <c r="D17" s="21">
        <f t="shared" si="0"/>
        <v>-0.85464744000204906</v>
      </c>
    </row>
    <row r="18" spans="1:4" s="26" customFormat="1" ht="19.5" customHeight="1" x14ac:dyDescent="0.25">
      <c r="A18" s="12" t="s">
        <v>21</v>
      </c>
      <c r="B18" s="11" t="s">
        <v>1582</v>
      </c>
      <c r="C18" s="11" t="s">
        <v>1583</v>
      </c>
      <c r="D18" s="21">
        <f t="shared" si="0"/>
        <v>-0.50614098462173596</v>
      </c>
    </row>
    <row r="19" spans="1:4" s="26" customFormat="1" ht="19.5" customHeight="1" x14ac:dyDescent="0.25">
      <c r="A19" s="12" t="s">
        <v>22</v>
      </c>
      <c r="B19" s="11" t="s">
        <v>1584</v>
      </c>
      <c r="C19" s="11" t="s">
        <v>1585</v>
      </c>
      <c r="D19" s="21">
        <f t="shared" si="0"/>
        <v>-0.27622641509433965</v>
      </c>
    </row>
    <row r="20" spans="1:4" s="26" customFormat="1" ht="19.5" customHeight="1" x14ac:dyDescent="0.25">
      <c r="A20" s="12" t="s">
        <v>23</v>
      </c>
      <c r="B20" s="11" t="s">
        <v>1488</v>
      </c>
      <c r="C20" s="11" t="s">
        <v>1532</v>
      </c>
      <c r="D20" s="21">
        <f t="shared" si="0"/>
        <v>0.28358208955223896</v>
      </c>
    </row>
    <row r="21" spans="1:4" ht="19.5" customHeight="1" x14ac:dyDescent="0.25">
      <c r="A21" s="12" t="s">
        <v>24</v>
      </c>
      <c r="B21" s="11" t="s">
        <v>1586</v>
      </c>
      <c r="C21" s="11" t="s">
        <v>1534</v>
      </c>
      <c r="D21" s="21">
        <f t="shared" si="0"/>
        <v>0.40346534653465344</v>
      </c>
    </row>
    <row r="22" spans="1:4" s="26" customFormat="1" ht="19.5" customHeight="1" x14ac:dyDescent="0.25">
      <c r="A22" s="12" t="s">
        <v>25</v>
      </c>
      <c r="B22" s="11" t="s">
        <v>1587</v>
      </c>
      <c r="C22" s="11" t="s">
        <v>1588</v>
      </c>
      <c r="D22" s="21">
        <f t="shared" si="0"/>
        <v>-0.24367845011951186</v>
      </c>
    </row>
    <row r="23" spans="1:4" s="26" customFormat="1" ht="19.5" customHeight="1" x14ac:dyDescent="0.25">
      <c r="A23" s="12" t="s">
        <v>26</v>
      </c>
      <c r="B23" s="11" t="s">
        <v>1062</v>
      </c>
      <c r="C23" s="11" t="s">
        <v>1589</v>
      </c>
      <c r="D23" s="21">
        <f t="shared" si="0"/>
        <v>-0.40139335476956056</v>
      </c>
    </row>
    <row r="24" spans="1:4" s="26" customFormat="1" ht="19.5" customHeight="1" x14ac:dyDescent="0.25">
      <c r="A24" s="12" t="s">
        <v>27</v>
      </c>
      <c r="B24" s="11" t="s">
        <v>1590</v>
      </c>
      <c r="C24" s="11" t="s">
        <v>1591</v>
      </c>
      <c r="D24" s="21">
        <f t="shared" si="0"/>
        <v>-0.34829329962073324</v>
      </c>
    </row>
    <row r="25" spans="1:4" s="26" customFormat="1" ht="19.5" customHeight="1" x14ac:dyDescent="0.25">
      <c r="A25" s="12" t="s">
        <v>28</v>
      </c>
      <c r="B25" s="11" t="s">
        <v>1592</v>
      </c>
      <c r="C25" s="11" t="s">
        <v>573</v>
      </c>
      <c r="D25" s="21">
        <f t="shared" si="0"/>
        <v>-0.31512392513909965</v>
      </c>
    </row>
    <row r="26" spans="1:4" s="26" customFormat="1" ht="19.5" customHeight="1" x14ac:dyDescent="0.25">
      <c r="A26" s="12" t="s">
        <v>29</v>
      </c>
      <c r="B26" s="11" t="s">
        <v>332</v>
      </c>
      <c r="C26" s="11" t="s">
        <v>1593</v>
      </c>
      <c r="D26" s="21">
        <f t="shared" si="0"/>
        <v>-0.53296426774031214</v>
      </c>
    </row>
    <row r="27" spans="1:4" s="26" customFormat="1" ht="19.5" customHeight="1" x14ac:dyDescent="0.25">
      <c r="A27" s="12" t="s">
        <v>30</v>
      </c>
      <c r="B27" s="11" t="s">
        <v>1594</v>
      </c>
      <c r="C27" s="11" t="s">
        <v>269</v>
      </c>
      <c r="D27" s="21">
        <f t="shared" si="0"/>
        <v>-0.38615847542627885</v>
      </c>
    </row>
    <row r="28" spans="1:4" ht="15.75" customHeight="1" thickBot="1" x14ac:dyDescent="0.3">
      <c r="A28" s="30" t="s">
        <v>31</v>
      </c>
      <c r="B28" s="31" t="s">
        <v>270</v>
      </c>
      <c r="C28" s="31" t="s">
        <v>1595</v>
      </c>
      <c r="D28" s="32">
        <f t="shared" si="0"/>
        <v>-0.34080859128237523</v>
      </c>
    </row>
    <row r="29" spans="1:4" ht="15.75" customHeight="1" thickTop="1" x14ac:dyDescent="0.25">
      <c r="A29" s="27" t="s">
        <v>32</v>
      </c>
      <c r="B29" s="28"/>
      <c r="C29" s="28"/>
      <c r="D29" s="33" t="str">
        <f t="shared" si="0"/>
        <v/>
      </c>
    </row>
    <row r="30" spans="1:4" x14ac:dyDescent="0.25">
      <c r="A30" s="12" t="s">
        <v>33</v>
      </c>
      <c r="B30" s="11"/>
      <c r="C30" s="11"/>
      <c r="D30" s="34" t="str">
        <f t="shared" si="0"/>
        <v/>
      </c>
    </row>
    <row r="31" spans="1:4" x14ac:dyDescent="0.25">
      <c r="A31" s="12" t="s">
        <v>34</v>
      </c>
      <c r="B31" s="11"/>
      <c r="C31" s="11"/>
      <c r="D31" s="34" t="str">
        <f t="shared" si="0"/>
        <v/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/>
  </sheetPr>
  <dimension ref="A1:D30"/>
  <sheetViews>
    <sheetView workbookViewId="0"/>
  </sheetViews>
  <sheetFormatPr defaultColWidth="8.85546875" defaultRowHeight="15" x14ac:dyDescent="0.25"/>
  <cols>
    <col min="1" max="1" width="36.570312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SUM(B4:B84)</f>
        <v>0</v>
      </c>
      <c r="C2" s="15">
        <f>SUM(C4:C84)</f>
        <v>0</v>
      </c>
      <c r="D2" s="19"/>
    </row>
    <row r="3" spans="1:4" ht="19.5" customHeight="1" x14ac:dyDescent="0.25">
      <c r="A3" s="23" t="s">
        <v>7</v>
      </c>
      <c r="B3" s="41">
        <v>0</v>
      </c>
      <c r="C3" s="41">
        <v>0</v>
      </c>
      <c r="D3" s="41">
        <v>0</v>
      </c>
    </row>
    <row r="4" spans="1:4" ht="19.5" customHeight="1" x14ac:dyDescent="0.25">
      <c r="A4" s="12" t="s">
        <v>8</v>
      </c>
      <c r="B4" s="41">
        <v>0</v>
      </c>
      <c r="C4" s="41">
        <v>0</v>
      </c>
      <c r="D4" s="41">
        <v>0</v>
      </c>
    </row>
    <row r="5" spans="1:4" ht="19.5" customHeight="1" x14ac:dyDescent="0.25">
      <c r="A5" s="23" t="s">
        <v>9</v>
      </c>
      <c r="B5" s="41">
        <v>0</v>
      </c>
      <c r="C5" s="41">
        <v>0</v>
      </c>
      <c r="D5" s="41">
        <v>0</v>
      </c>
    </row>
    <row r="6" spans="1:4" ht="19.5" customHeight="1" x14ac:dyDescent="0.25">
      <c r="A6" s="12" t="s">
        <v>10</v>
      </c>
      <c r="B6" s="41">
        <v>0</v>
      </c>
      <c r="C6" s="41">
        <v>0</v>
      </c>
      <c r="D6" s="41">
        <v>0</v>
      </c>
    </row>
    <row r="7" spans="1:4" ht="19.5" customHeight="1" thickBot="1" x14ac:dyDescent="0.3">
      <c r="A7" s="42" t="s">
        <v>11</v>
      </c>
      <c r="B7" s="41">
        <v>0</v>
      </c>
      <c r="C7" s="41">
        <v>0</v>
      </c>
      <c r="D7" s="41">
        <v>0</v>
      </c>
    </row>
    <row r="8" spans="1:4" ht="19.5" customHeight="1" thickTop="1" x14ac:dyDescent="0.25">
      <c r="A8" s="27" t="s">
        <v>12</v>
      </c>
      <c r="B8" s="41">
        <v>0</v>
      </c>
      <c r="C8" s="41">
        <v>0</v>
      </c>
      <c r="D8" s="41">
        <v>0</v>
      </c>
    </row>
    <row r="9" spans="1:4" s="26" customFormat="1" ht="19.5" customHeight="1" x14ac:dyDescent="0.25">
      <c r="A9" s="23" t="s">
        <v>13</v>
      </c>
      <c r="B9" s="41">
        <v>0</v>
      </c>
      <c r="C9" s="41">
        <v>0</v>
      </c>
      <c r="D9" s="41">
        <v>0</v>
      </c>
    </row>
    <row r="10" spans="1:4" ht="19.5" customHeight="1" x14ac:dyDescent="0.25">
      <c r="A10" s="12" t="s">
        <v>14</v>
      </c>
      <c r="B10" s="41">
        <v>0</v>
      </c>
      <c r="C10" s="41">
        <v>0</v>
      </c>
      <c r="D10" s="41">
        <v>0</v>
      </c>
    </row>
    <row r="11" spans="1:4" ht="19.5" customHeight="1" x14ac:dyDescent="0.25">
      <c r="A11" s="23" t="s">
        <v>15</v>
      </c>
      <c r="B11" s="41">
        <v>0</v>
      </c>
      <c r="C11" s="41">
        <v>0</v>
      </c>
      <c r="D11" s="41">
        <v>0</v>
      </c>
    </row>
    <row r="12" spans="1:4" ht="19.5" customHeight="1" x14ac:dyDescent="0.25">
      <c r="A12" s="12" t="s">
        <v>16</v>
      </c>
      <c r="B12" s="41">
        <v>0</v>
      </c>
      <c r="C12" s="41">
        <v>0</v>
      </c>
      <c r="D12" s="41">
        <v>0</v>
      </c>
    </row>
    <row r="13" spans="1:4" ht="19.5" customHeight="1" x14ac:dyDescent="0.25">
      <c r="A13" s="23" t="s">
        <v>17</v>
      </c>
      <c r="B13" s="41">
        <v>0</v>
      </c>
      <c r="C13" s="41">
        <v>0</v>
      </c>
      <c r="D13" s="41">
        <v>0</v>
      </c>
    </row>
    <row r="14" spans="1:4" ht="19.5" customHeight="1" x14ac:dyDescent="0.25">
      <c r="A14" s="12" t="s">
        <v>18</v>
      </c>
      <c r="B14" s="41">
        <v>0</v>
      </c>
      <c r="C14" s="41">
        <v>0</v>
      </c>
      <c r="D14" s="41">
        <v>0</v>
      </c>
    </row>
    <row r="15" spans="1:4" ht="19.5" customHeight="1" x14ac:dyDescent="0.25">
      <c r="A15" s="23" t="s">
        <v>19</v>
      </c>
      <c r="B15" s="41">
        <v>0</v>
      </c>
      <c r="C15" s="41">
        <v>0</v>
      </c>
      <c r="D15" s="41">
        <v>0</v>
      </c>
    </row>
    <row r="16" spans="1:4" ht="19.5" customHeight="1" x14ac:dyDescent="0.25">
      <c r="A16" s="12" t="s">
        <v>20</v>
      </c>
      <c r="B16" s="41">
        <v>0</v>
      </c>
      <c r="C16" s="41">
        <v>0</v>
      </c>
      <c r="D16" s="41">
        <v>0</v>
      </c>
    </row>
    <row r="17" spans="1:4" ht="19.5" customHeight="1" x14ac:dyDescent="0.25">
      <c r="A17" s="23" t="s">
        <v>21</v>
      </c>
      <c r="B17" s="41">
        <v>0</v>
      </c>
      <c r="C17" s="41">
        <v>0</v>
      </c>
      <c r="D17" s="41">
        <v>0</v>
      </c>
    </row>
    <row r="18" spans="1:4" ht="18.75" customHeight="1" x14ac:dyDescent="0.25">
      <c r="A18" s="12" t="s">
        <v>22</v>
      </c>
      <c r="B18" s="41">
        <v>0</v>
      </c>
      <c r="C18" s="41">
        <v>0</v>
      </c>
      <c r="D18" s="41">
        <v>0</v>
      </c>
    </row>
    <row r="19" spans="1:4" ht="15.75" customHeight="1" x14ac:dyDescent="0.25">
      <c r="A19" s="23" t="s">
        <v>23</v>
      </c>
      <c r="B19" s="41">
        <v>0</v>
      </c>
      <c r="C19" s="41">
        <v>0</v>
      </c>
      <c r="D19" s="41">
        <v>0</v>
      </c>
    </row>
    <row r="20" spans="1:4" x14ac:dyDescent="0.25">
      <c r="A20" s="12" t="s">
        <v>24</v>
      </c>
      <c r="B20" s="41">
        <v>0</v>
      </c>
      <c r="C20" s="41">
        <v>0</v>
      </c>
      <c r="D20" s="41">
        <v>0</v>
      </c>
    </row>
    <row r="21" spans="1:4" x14ac:dyDescent="0.25">
      <c r="A21" s="23" t="s">
        <v>25</v>
      </c>
      <c r="B21" s="41">
        <v>0</v>
      </c>
      <c r="C21" s="41">
        <v>0</v>
      </c>
      <c r="D21" s="41">
        <v>0</v>
      </c>
    </row>
    <row r="22" spans="1:4" x14ac:dyDescent="0.25">
      <c r="A22" s="12" t="s">
        <v>26</v>
      </c>
      <c r="B22" s="41">
        <v>0</v>
      </c>
      <c r="C22" s="41">
        <v>0</v>
      </c>
      <c r="D22" s="41">
        <v>0</v>
      </c>
    </row>
    <row r="23" spans="1:4" x14ac:dyDescent="0.25">
      <c r="A23" s="23" t="s">
        <v>27</v>
      </c>
      <c r="B23" s="41">
        <v>0</v>
      </c>
      <c r="C23" s="41">
        <v>0</v>
      </c>
      <c r="D23" s="41">
        <v>0</v>
      </c>
    </row>
    <row r="24" spans="1:4" x14ac:dyDescent="0.25">
      <c r="A24" s="12" t="s">
        <v>28</v>
      </c>
      <c r="B24" s="41">
        <v>0</v>
      </c>
      <c r="C24" s="41">
        <v>0</v>
      </c>
      <c r="D24" s="41">
        <v>0</v>
      </c>
    </row>
    <row r="25" spans="1:4" x14ac:dyDescent="0.25">
      <c r="A25" s="23" t="s">
        <v>29</v>
      </c>
      <c r="B25" s="41">
        <v>0</v>
      </c>
      <c r="C25" s="41">
        <v>0</v>
      </c>
      <c r="D25" s="41">
        <v>0</v>
      </c>
    </row>
    <row r="26" spans="1:4" x14ac:dyDescent="0.25">
      <c r="A26" s="12" t="s">
        <v>30</v>
      </c>
      <c r="B26" s="41">
        <v>0</v>
      </c>
      <c r="C26" s="41">
        <v>0</v>
      </c>
      <c r="D26" s="41">
        <v>0</v>
      </c>
    </row>
    <row r="27" spans="1:4" ht="15.75" customHeight="1" thickBot="1" x14ac:dyDescent="0.3">
      <c r="A27" s="42" t="s">
        <v>31</v>
      </c>
      <c r="B27" s="41">
        <v>0</v>
      </c>
      <c r="C27" s="41">
        <v>0</v>
      </c>
      <c r="D27" s="41">
        <v>0</v>
      </c>
    </row>
    <row r="28" spans="1:4" ht="15.75" customHeight="1" thickTop="1" x14ac:dyDescent="0.25">
      <c r="A28" s="27" t="s">
        <v>32</v>
      </c>
      <c r="B28" s="41">
        <v>0</v>
      </c>
      <c r="C28" s="41">
        <v>0</v>
      </c>
      <c r="D28" s="41">
        <v>0</v>
      </c>
    </row>
    <row r="29" spans="1:4" x14ac:dyDescent="0.25">
      <c r="A29" s="23" t="s">
        <v>33</v>
      </c>
      <c r="B29" s="41">
        <v>0</v>
      </c>
      <c r="C29" s="41">
        <v>0</v>
      </c>
      <c r="D29" s="41">
        <v>0</v>
      </c>
    </row>
    <row r="30" spans="1:4" x14ac:dyDescent="0.25">
      <c r="A30" s="12" t="s">
        <v>34</v>
      </c>
      <c r="B30" s="41">
        <v>0</v>
      </c>
      <c r="C30" s="41">
        <v>0</v>
      </c>
      <c r="D30" s="41">
        <v>0</v>
      </c>
    </row>
  </sheetData>
  <mergeCells count="1">
    <mergeCell ref="B1:C1"/>
  </mergeCells>
  <conditionalFormatting sqref="B3:D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D31"/>
  <sheetViews>
    <sheetView workbookViewId="0"/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92</v>
      </c>
      <c r="C4" s="11" t="s">
        <v>93</v>
      </c>
      <c r="D4" s="21">
        <f t="shared" ref="D4:D31" si="0">IF(OR(B4="", B4=0, C4="", C4=0), "", (B4-C4)/C4)</f>
        <v>-0.76286338869131132</v>
      </c>
    </row>
    <row r="5" spans="1:4" ht="19.5" customHeight="1" x14ac:dyDescent="0.25">
      <c r="A5" s="12" t="s">
        <v>8</v>
      </c>
      <c r="B5" s="11" t="s">
        <v>94</v>
      </c>
      <c r="C5" s="11" t="s">
        <v>95</v>
      </c>
      <c r="D5" s="21">
        <f t="shared" si="0"/>
        <v>-0.65509210247723904</v>
      </c>
    </row>
    <row r="6" spans="1:4" ht="19.5" customHeight="1" x14ac:dyDescent="0.25">
      <c r="A6" s="12" t="s">
        <v>9</v>
      </c>
      <c r="B6" s="11" t="s">
        <v>96</v>
      </c>
      <c r="C6" s="11" t="s">
        <v>97</v>
      </c>
      <c r="D6" s="21">
        <f t="shared" si="0"/>
        <v>-0.19268292682926821</v>
      </c>
    </row>
    <row r="7" spans="1:4" ht="19.5" customHeight="1" x14ac:dyDescent="0.25">
      <c r="A7" s="12" t="s">
        <v>10</v>
      </c>
      <c r="B7" s="11" t="s">
        <v>98</v>
      </c>
      <c r="C7" s="11" t="s">
        <v>99</v>
      </c>
      <c r="D7" s="21">
        <f t="shared" si="0"/>
        <v>-0.25797101449275367</v>
      </c>
    </row>
    <row r="8" spans="1:4" ht="19.5" customHeight="1" thickBot="1" x14ac:dyDescent="0.3">
      <c r="A8" s="30" t="s">
        <v>11</v>
      </c>
      <c r="B8" s="31" t="s">
        <v>100</v>
      </c>
      <c r="C8" s="31" t="s">
        <v>101</v>
      </c>
      <c r="D8" s="32">
        <f t="shared" si="0"/>
        <v>1.0000000000000009E-2</v>
      </c>
    </row>
    <row r="9" spans="1:4" s="26" customFormat="1" ht="19.5" customHeight="1" thickTop="1" x14ac:dyDescent="0.25">
      <c r="A9" s="27" t="s">
        <v>12</v>
      </c>
      <c r="B9" s="28" t="s">
        <v>102</v>
      </c>
      <c r="C9" s="28" t="s">
        <v>51</v>
      </c>
      <c r="D9" s="29" t="e">
        <f t="shared" si="0"/>
        <v>#DIV/0!</v>
      </c>
    </row>
    <row r="10" spans="1:4" ht="19.5" customHeight="1" x14ac:dyDescent="0.25">
      <c r="A10" s="12" t="s">
        <v>13</v>
      </c>
      <c r="B10" s="11" t="s">
        <v>103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104</v>
      </c>
      <c r="C11" s="11" t="s">
        <v>51</v>
      </c>
      <c r="D11" s="21" t="e">
        <f t="shared" si="0"/>
        <v>#DIV/0!</v>
      </c>
    </row>
    <row r="12" spans="1:4" ht="19.5" customHeight="1" x14ac:dyDescent="0.25">
      <c r="A12" s="12" t="s">
        <v>15</v>
      </c>
      <c r="B12" s="11" t="s">
        <v>105</v>
      </c>
      <c r="C12" s="11" t="s">
        <v>106</v>
      </c>
      <c r="D12" s="21">
        <f t="shared" si="0"/>
        <v>-0.22826786864133944</v>
      </c>
    </row>
    <row r="13" spans="1:4" ht="19.5" customHeight="1" x14ac:dyDescent="0.25">
      <c r="A13" s="12" t="s">
        <v>16</v>
      </c>
      <c r="B13" s="11" t="s">
        <v>107</v>
      </c>
      <c r="C13" s="11" t="s">
        <v>108</v>
      </c>
      <c r="D13" s="21">
        <f t="shared" si="0"/>
        <v>-0.89108333582513533</v>
      </c>
    </row>
    <row r="14" spans="1:4" ht="19.5" customHeight="1" x14ac:dyDescent="0.25">
      <c r="A14" s="12" t="s">
        <v>17</v>
      </c>
      <c r="B14" s="11" t="s">
        <v>109</v>
      </c>
      <c r="C14" s="11" t="s">
        <v>110</v>
      </c>
      <c r="D14" s="21">
        <f t="shared" si="0"/>
        <v>0.26765327695560265</v>
      </c>
    </row>
    <row r="15" spans="1:4" ht="19.5" customHeight="1" x14ac:dyDescent="0.25">
      <c r="A15" s="12" t="s">
        <v>18</v>
      </c>
      <c r="B15" s="11" t="s">
        <v>111</v>
      </c>
      <c r="C15" s="11" t="s">
        <v>112</v>
      </c>
      <c r="D15" s="21">
        <f t="shared" si="0"/>
        <v>-4.6361502347417795E-2</v>
      </c>
    </row>
    <row r="16" spans="1:4" s="26" customFormat="1" ht="19.5" customHeight="1" x14ac:dyDescent="0.25">
      <c r="A16" s="12" t="s">
        <v>19</v>
      </c>
      <c r="B16" s="11" t="s">
        <v>113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114</v>
      </c>
      <c r="C17" s="11" t="s">
        <v>115</v>
      </c>
      <c r="D17" s="21">
        <f t="shared" si="0"/>
        <v>-0.83715374184800151</v>
      </c>
    </row>
    <row r="18" spans="1:4" s="26" customFormat="1" ht="19.5" customHeight="1" x14ac:dyDescent="0.25">
      <c r="A18" s="12" t="s">
        <v>21</v>
      </c>
      <c r="B18" s="11" t="s">
        <v>116</v>
      </c>
      <c r="C18" s="11" t="s">
        <v>117</v>
      </c>
      <c r="D18" s="21">
        <f t="shared" si="0"/>
        <v>-0.15132294309532443</v>
      </c>
    </row>
    <row r="19" spans="1:4" s="26" customFormat="1" ht="19.5" customHeight="1" x14ac:dyDescent="0.25">
      <c r="A19" s="12" t="s">
        <v>22</v>
      </c>
      <c r="B19" s="11" t="s">
        <v>118</v>
      </c>
      <c r="C19" s="11" t="s">
        <v>119</v>
      </c>
      <c r="D19" s="21">
        <f t="shared" si="0"/>
        <v>-0.90821256038647347</v>
      </c>
    </row>
    <row r="20" spans="1:4" s="26" customFormat="1" ht="19.5" customHeight="1" x14ac:dyDescent="0.25">
      <c r="A20" s="12" t="s">
        <v>23</v>
      </c>
      <c r="B20" s="11" t="s">
        <v>120</v>
      </c>
      <c r="C20" s="11" t="s">
        <v>121</v>
      </c>
      <c r="D20" s="21">
        <f t="shared" si="0"/>
        <v>-0.40580568720379145</v>
      </c>
    </row>
    <row r="21" spans="1:4" ht="19.5" customHeight="1" x14ac:dyDescent="0.25">
      <c r="A21" s="12" t="s">
        <v>24</v>
      </c>
      <c r="B21" s="11" t="s">
        <v>122</v>
      </c>
      <c r="C21" s="11" t="s">
        <v>123</v>
      </c>
      <c r="D21" s="21">
        <f t="shared" si="0"/>
        <v>-0.35650510204081631</v>
      </c>
    </row>
    <row r="22" spans="1:4" s="26" customFormat="1" ht="19.5" customHeight="1" x14ac:dyDescent="0.25">
      <c r="A22" s="12" t="s">
        <v>25</v>
      </c>
      <c r="B22" s="11" t="s">
        <v>124</v>
      </c>
      <c r="C22" s="11" t="s">
        <v>125</v>
      </c>
      <c r="D22" s="21">
        <f t="shared" si="0"/>
        <v>-0.4717729146844275</v>
      </c>
    </row>
    <row r="23" spans="1:4" s="26" customFormat="1" ht="19.5" customHeight="1" x14ac:dyDescent="0.25">
      <c r="A23" s="12" t="s">
        <v>26</v>
      </c>
      <c r="B23" s="11" t="s">
        <v>126</v>
      </c>
      <c r="C23" s="11" t="s">
        <v>127</v>
      </c>
      <c r="D23" s="21">
        <f t="shared" si="0"/>
        <v>-0.13713832738803017</v>
      </c>
    </row>
    <row r="24" spans="1:4" s="26" customFormat="1" ht="19.5" customHeight="1" x14ac:dyDescent="0.25">
      <c r="A24" s="12" t="s">
        <v>27</v>
      </c>
      <c r="B24" s="11" t="s">
        <v>128</v>
      </c>
      <c r="C24" s="11" t="s">
        <v>129</v>
      </c>
      <c r="D24" s="21">
        <f t="shared" si="0"/>
        <v>-0.42187499999999994</v>
      </c>
    </row>
    <row r="25" spans="1:4" s="26" customFormat="1" ht="19.5" customHeight="1" x14ac:dyDescent="0.25">
      <c r="A25" s="12" t="s">
        <v>28</v>
      </c>
      <c r="B25" s="11" t="s">
        <v>130</v>
      </c>
      <c r="C25" s="11" t="s">
        <v>131</v>
      </c>
      <c r="D25" s="21">
        <f t="shared" si="0"/>
        <v>-0.35568513119533524</v>
      </c>
    </row>
    <row r="26" spans="1:4" s="26" customFormat="1" ht="19.5" customHeight="1" x14ac:dyDescent="0.25">
      <c r="A26" s="12" t="s">
        <v>29</v>
      </c>
      <c r="B26" s="11" t="s">
        <v>132</v>
      </c>
      <c r="C26" s="11" t="s">
        <v>133</v>
      </c>
      <c r="D26" s="21">
        <f t="shared" si="0"/>
        <v>5.8612440191387588E-2</v>
      </c>
    </row>
    <row r="27" spans="1:4" s="26" customFormat="1" ht="19.5" customHeight="1" x14ac:dyDescent="0.25">
      <c r="A27" s="12" t="s">
        <v>30</v>
      </c>
      <c r="B27" s="11" t="s">
        <v>134</v>
      </c>
      <c r="C27" s="11" t="s">
        <v>135</v>
      </c>
      <c r="D27" s="21">
        <f t="shared" si="0"/>
        <v>-0.12587412587412586</v>
      </c>
    </row>
    <row r="28" spans="1:4" ht="15.75" customHeight="1" thickBot="1" x14ac:dyDescent="0.3">
      <c r="A28" s="30" t="s">
        <v>31</v>
      </c>
      <c r="B28" s="31" t="s">
        <v>136</v>
      </c>
      <c r="C28" s="31" t="s">
        <v>137</v>
      </c>
      <c r="D28" s="46">
        <f t="shared" si="0"/>
        <v>-0.20024125452352232</v>
      </c>
    </row>
    <row r="29" spans="1:4" ht="15.75" customHeight="1" thickTop="1" x14ac:dyDescent="0.25">
      <c r="A29" s="27" t="s">
        <v>32</v>
      </c>
      <c r="B29" s="28" t="s">
        <v>138</v>
      </c>
      <c r="C29" s="28" t="s">
        <v>139</v>
      </c>
      <c r="D29" s="47">
        <f t="shared" si="0"/>
        <v>-0.32445290199809707</v>
      </c>
    </row>
    <row r="30" spans="1:4" x14ac:dyDescent="0.25">
      <c r="A30" s="12" t="s">
        <v>33</v>
      </c>
      <c r="B30" s="11" t="s">
        <v>140</v>
      </c>
      <c r="C30" s="11" t="s">
        <v>141</v>
      </c>
      <c r="D30" s="34">
        <f t="shared" si="0"/>
        <v>-0.25199999999999995</v>
      </c>
    </row>
    <row r="31" spans="1:4" x14ac:dyDescent="0.25">
      <c r="A31" s="12" t="s">
        <v>34</v>
      </c>
      <c r="B31" s="11" t="s">
        <v>142</v>
      </c>
      <c r="C31" s="11" t="s">
        <v>141</v>
      </c>
      <c r="D31" s="34">
        <f t="shared" si="0"/>
        <v>3.9999999999999151E-3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D31"/>
  <sheetViews>
    <sheetView workbookViewId="0"/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143</v>
      </c>
      <c r="C4" s="11" t="s">
        <v>144</v>
      </c>
      <c r="D4" s="21">
        <f t="shared" ref="D4:D31" si="0">IF(OR(B4="", B4=0, C4="", C4=0), "", (B4-C4)/C4)</f>
        <v>-0.77957524237341147</v>
      </c>
    </row>
    <row r="5" spans="1:4" ht="19.5" customHeight="1" x14ac:dyDescent="0.25">
      <c r="A5" s="12" t="s">
        <v>8</v>
      </c>
      <c r="B5" s="11" t="s">
        <v>145</v>
      </c>
      <c r="C5" s="11" t="s">
        <v>146</v>
      </c>
      <c r="D5" s="21">
        <f t="shared" si="0"/>
        <v>-0.4320589590050668</v>
      </c>
    </row>
    <row r="6" spans="1:4" ht="19.5" customHeight="1" x14ac:dyDescent="0.25">
      <c r="A6" s="12" t="s">
        <v>9</v>
      </c>
      <c r="B6" s="11" t="s">
        <v>147</v>
      </c>
      <c r="C6" s="11" t="s">
        <v>148</v>
      </c>
      <c r="D6" s="21">
        <f t="shared" si="0"/>
        <v>-0.24468085106382986</v>
      </c>
    </row>
    <row r="7" spans="1:4" ht="19.5" customHeight="1" x14ac:dyDescent="0.25">
      <c r="A7" s="12" t="s">
        <v>10</v>
      </c>
      <c r="B7" s="11" t="s">
        <v>149</v>
      </c>
      <c r="C7" s="11" t="s">
        <v>150</v>
      </c>
      <c r="D7" s="21">
        <f t="shared" si="0"/>
        <v>-0.314070351758794</v>
      </c>
    </row>
    <row r="8" spans="1:4" ht="19.5" customHeight="1" thickBot="1" x14ac:dyDescent="0.3">
      <c r="A8" s="30" t="s">
        <v>11</v>
      </c>
      <c r="B8" s="31" t="s">
        <v>151</v>
      </c>
      <c r="C8" s="31" t="s">
        <v>151</v>
      </c>
      <c r="D8" s="32">
        <f t="shared" si="0"/>
        <v>0</v>
      </c>
    </row>
    <row r="9" spans="1:4" s="26" customFormat="1" ht="19.5" customHeight="1" thickTop="1" x14ac:dyDescent="0.25">
      <c r="A9" s="27" t="s">
        <v>12</v>
      </c>
      <c r="B9" s="28" t="s">
        <v>152</v>
      </c>
      <c r="C9" s="28" t="s">
        <v>153</v>
      </c>
      <c r="D9" s="29">
        <f t="shared" si="0"/>
        <v>-0.33572833076473402</v>
      </c>
    </row>
    <row r="10" spans="1:4" ht="19.5" customHeight="1" x14ac:dyDescent="0.25">
      <c r="A10" s="12" t="s">
        <v>13</v>
      </c>
      <c r="B10" s="11" t="s">
        <v>154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155</v>
      </c>
      <c r="C11" s="11" t="s">
        <v>51</v>
      </c>
      <c r="D11" s="21" t="e">
        <f t="shared" si="0"/>
        <v>#DIV/0!</v>
      </c>
    </row>
    <row r="12" spans="1:4" ht="19.5" customHeight="1" x14ac:dyDescent="0.25">
      <c r="A12" s="12" t="s">
        <v>15</v>
      </c>
      <c r="B12" s="11" t="s">
        <v>155</v>
      </c>
      <c r="C12" s="11" t="s">
        <v>156</v>
      </c>
      <c r="D12" s="21">
        <f t="shared" si="0"/>
        <v>-0.19446782247657521</v>
      </c>
    </row>
    <row r="13" spans="1:4" ht="19.5" customHeight="1" x14ac:dyDescent="0.25">
      <c r="A13" s="12" t="s">
        <v>16</v>
      </c>
      <c r="B13" s="11" t="s">
        <v>157</v>
      </c>
      <c r="C13" s="11" t="s">
        <v>158</v>
      </c>
      <c r="D13" s="21">
        <f t="shared" si="0"/>
        <v>-0.8987610573352961</v>
      </c>
    </row>
    <row r="14" spans="1:4" ht="19.5" customHeight="1" x14ac:dyDescent="0.25">
      <c r="A14" s="12" t="s">
        <v>17</v>
      </c>
      <c r="B14" s="11" t="s">
        <v>159</v>
      </c>
      <c r="C14" s="11" t="s">
        <v>160</v>
      </c>
      <c r="D14" s="21">
        <f t="shared" si="0"/>
        <v>0.1844141488577746</v>
      </c>
    </row>
    <row r="15" spans="1:4" ht="19.5" customHeight="1" x14ac:dyDescent="0.25">
      <c r="A15" s="12" t="s">
        <v>18</v>
      </c>
      <c r="B15" s="11" t="s">
        <v>161</v>
      </c>
      <c r="C15" s="11" t="s">
        <v>162</v>
      </c>
      <c r="D15" s="21">
        <f t="shared" si="0"/>
        <v>-0.11352595244183068</v>
      </c>
    </row>
    <row r="16" spans="1:4" s="26" customFormat="1" ht="19.5" customHeight="1" x14ac:dyDescent="0.25">
      <c r="A16" s="12" t="s">
        <v>19</v>
      </c>
      <c r="B16" s="11" t="s">
        <v>163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164</v>
      </c>
      <c r="C17" s="11" t="s">
        <v>165</v>
      </c>
      <c r="D17" s="21">
        <f t="shared" si="0"/>
        <v>-0.84853429359140276</v>
      </c>
    </row>
    <row r="18" spans="1:4" s="26" customFormat="1" ht="19.5" customHeight="1" x14ac:dyDescent="0.25">
      <c r="A18" s="12" t="s">
        <v>21</v>
      </c>
      <c r="B18" s="11" t="s">
        <v>166</v>
      </c>
      <c r="C18" s="11" t="s">
        <v>167</v>
      </c>
      <c r="D18" s="21">
        <f t="shared" si="0"/>
        <v>-0.21111637454602869</v>
      </c>
    </row>
    <row r="19" spans="1:4" s="26" customFormat="1" ht="19.5" customHeight="1" x14ac:dyDescent="0.25">
      <c r="A19" s="12" t="s">
        <v>22</v>
      </c>
      <c r="B19" s="11" t="s">
        <v>168</v>
      </c>
      <c r="C19" s="11" t="s">
        <v>169</v>
      </c>
      <c r="D19" s="21">
        <f t="shared" si="0"/>
        <v>-0.91466156421908629</v>
      </c>
    </row>
    <row r="20" spans="1:4" s="26" customFormat="1" ht="19.5" customHeight="1" x14ac:dyDescent="0.25">
      <c r="A20" s="12" t="s">
        <v>23</v>
      </c>
      <c r="B20" s="11" t="s">
        <v>170</v>
      </c>
      <c r="C20" s="11" t="s">
        <v>171</v>
      </c>
      <c r="D20" s="21">
        <f t="shared" si="0"/>
        <v>-0.5336405529953917</v>
      </c>
    </row>
    <row r="21" spans="1:4" ht="19.5" customHeight="1" x14ac:dyDescent="0.25">
      <c r="A21" s="12" t="s">
        <v>24</v>
      </c>
      <c r="B21" s="11" t="s">
        <v>172</v>
      </c>
      <c r="C21" s="11" t="s">
        <v>173</v>
      </c>
      <c r="D21" s="21">
        <f t="shared" si="0"/>
        <v>-0.40133407448582542</v>
      </c>
    </row>
    <row r="22" spans="1:4" s="26" customFormat="1" ht="19.5" customHeight="1" x14ac:dyDescent="0.25">
      <c r="A22" s="12" t="s">
        <v>25</v>
      </c>
      <c r="B22" s="11" t="s">
        <v>174</v>
      </c>
      <c r="C22" s="11" t="s">
        <v>175</v>
      </c>
      <c r="D22" s="21">
        <f t="shared" si="0"/>
        <v>-0.50905071162083737</v>
      </c>
    </row>
    <row r="23" spans="1:4" s="26" customFormat="1" ht="19.5" customHeight="1" x14ac:dyDescent="0.25">
      <c r="A23" s="12" t="s">
        <v>26</v>
      </c>
      <c r="B23" s="11" t="s">
        <v>176</v>
      </c>
      <c r="C23" s="11" t="s">
        <v>177</v>
      </c>
      <c r="D23" s="21">
        <f t="shared" si="0"/>
        <v>-0.1979274611398964</v>
      </c>
    </row>
    <row r="24" spans="1:4" s="26" customFormat="1" ht="19.5" customHeight="1" x14ac:dyDescent="0.25">
      <c r="A24" s="12" t="s">
        <v>27</v>
      </c>
      <c r="B24" s="11" t="s">
        <v>178</v>
      </c>
      <c r="C24" s="11" t="s">
        <v>179</v>
      </c>
      <c r="D24" s="21">
        <f t="shared" si="0"/>
        <v>-0.46275992438563324</v>
      </c>
    </row>
    <row r="25" spans="1:4" s="26" customFormat="1" ht="19.5" customHeight="1" x14ac:dyDescent="0.25">
      <c r="A25" s="12" t="s">
        <v>28</v>
      </c>
      <c r="B25" s="11" t="s">
        <v>180</v>
      </c>
      <c r="C25" s="11" t="s">
        <v>181</v>
      </c>
      <c r="D25" s="21">
        <f t="shared" si="0"/>
        <v>-0.40135478408128705</v>
      </c>
    </row>
    <row r="26" spans="1:4" s="26" customFormat="1" ht="19.5" customHeight="1" x14ac:dyDescent="0.25">
      <c r="A26" s="12" t="s">
        <v>29</v>
      </c>
      <c r="B26" s="11" t="s">
        <v>182</v>
      </c>
      <c r="C26" s="11" t="s">
        <v>68</v>
      </c>
      <c r="D26" s="21">
        <f t="shared" si="0"/>
        <v>-1.5641293013555824E-2</v>
      </c>
    </row>
    <row r="27" spans="1:4" s="26" customFormat="1" ht="19.5" customHeight="1" x14ac:dyDescent="0.25">
      <c r="A27" s="12" t="s">
        <v>30</v>
      </c>
      <c r="B27" s="11" t="s">
        <v>183</v>
      </c>
      <c r="C27" s="11" t="s">
        <v>184</v>
      </c>
      <c r="D27" s="21">
        <f t="shared" si="0"/>
        <v>-0.18798955613577023</v>
      </c>
    </row>
    <row r="28" spans="1:4" ht="15.75" customHeight="1" thickBot="1" x14ac:dyDescent="0.3">
      <c r="A28" s="30" t="s">
        <v>31</v>
      </c>
      <c r="B28" s="31" t="s">
        <v>185</v>
      </c>
      <c r="C28" s="31" t="s">
        <v>186</v>
      </c>
      <c r="D28" s="46">
        <f t="shared" si="0"/>
        <v>-0.15977575332866148</v>
      </c>
    </row>
    <row r="29" spans="1:4" ht="15.75" customHeight="1" thickTop="1" x14ac:dyDescent="0.25">
      <c r="A29" s="27" t="s">
        <v>32</v>
      </c>
      <c r="B29" s="28" t="s">
        <v>187</v>
      </c>
      <c r="C29" s="28" t="s">
        <v>188</v>
      </c>
      <c r="D29" s="47">
        <f t="shared" si="0"/>
        <v>4.30555555555555E-2</v>
      </c>
    </row>
    <row r="30" spans="1:4" x14ac:dyDescent="0.25">
      <c r="A30" s="12" t="s">
        <v>33</v>
      </c>
      <c r="B30" s="11" t="s">
        <v>189</v>
      </c>
      <c r="C30" s="11" t="s">
        <v>190</v>
      </c>
      <c r="D30" s="34">
        <f t="shared" si="0"/>
        <v>-0.29616724738675959</v>
      </c>
    </row>
    <row r="31" spans="1:4" x14ac:dyDescent="0.25">
      <c r="A31" s="12" t="s">
        <v>34</v>
      </c>
      <c r="B31" s="11" t="s">
        <v>191</v>
      </c>
      <c r="C31" s="11" t="s">
        <v>192</v>
      </c>
      <c r="D31" s="34">
        <f t="shared" si="0"/>
        <v>-2.0979020979020997E-2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D31"/>
  <sheetViews>
    <sheetView workbookViewId="0"/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193</v>
      </c>
      <c r="C4" s="11" t="s">
        <v>194</v>
      </c>
      <c r="D4" s="21">
        <f t="shared" ref="D4:D31" si="0">IF(OR(B4="", B4=0, C4="", C4=0), "", (B4-C4)/C4)</f>
        <v>-0.77879389937474441</v>
      </c>
    </row>
    <row r="5" spans="1:4" ht="19.5" customHeight="1" x14ac:dyDescent="0.25">
      <c r="A5" s="12" t="s">
        <v>8</v>
      </c>
      <c r="B5" s="11" t="s">
        <v>195</v>
      </c>
      <c r="C5" s="11" t="s">
        <v>196</v>
      </c>
      <c r="D5" s="21">
        <f t="shared" si="0"/>
        <v>-0.42745562130177511</v>
      </c>
    </row>
    <row r="6" spans="1:4" ht="19.5" customHeight="1" x14ac:dyDescent="0.25">
      <c r="A6" s="12" t="s">
        <v>9</v>
      </c>
      <c r="B6" s="11" t="s">
        <v>197</v>
      </c>
      <c r="C6" s="11" t="s">
        <v>198</v>
      </c>
      <c r="D6" s="21">
        <f t="shared" si="0"/>
        <v>-0.24235807860262007</v>
      </c>
    </row>
    <row r="7" spans="1:4" ht="19.5" customHeight="1" x14ac:dyDescent="0.25">
      <c r="A7" s="12" t="s">
        <v>10</v>
      </c>
      <c r="B7" s="11" t="s">
        <v>199</v>
      </c>
      <c r="C7" s="11" t="s">
        <v>200</v>
      </c>
      <c r="D7" s="21">
        <f t="shared" si="0"/>
        <v>-0.3126614987080103</v>
      </c>
    </row>
    <row r="8" spans="1:4" ht="19.5" customHeight="1" thickBot="1" x14ac:dyDescent="0.3">
      <c r="A8" s="30" t="s">
        <v>11</v>
      </c>
      <c r="B8" s="31" t="s">
        <v>201</v>
      </c>
      <c r="C8" s="31" t="s">
        <v>202</v>
      </c>
      <c r="D8" s="32">
        <f t="shared" si="0"/>
        <v>0.1473684210526317</v>
      </c>
    </row>
    <row r="9" spans="1:4" s="26" customFormat="1" ht="19.5" customHeight="1" thickTop="1" x14ac:dyDescent="0.25">
      <c r="A9" s="27" t="s">
        <v>12</v>
      </c>
      <c r="B9" s="28" t="s">
        <v>203</v>
      </c>
      <c r="C9" s="28" t="s">
        <v>204</v>
      </c>
      <c r="D9" s="29">
        <f t="shared" si="0"/>
        <v>-0.33335882031676684</v>
      </c>
    </row>
    <row r="10" spans="1:4" ht="19.5" customHeight="1" x14ac:dyDescent="0.25">
      <c r="A10" s="12" t="s">
        <v>13</v>
      </c>
      <c r="B10" s="11" t="s">
        <v>205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206</v>
      </c>
      <c r="C11" s="11" t="s">
        <v>51</v>
      </c>
      <c r="D11" s="21" t="e">
        <f t="shared" si="0"/>
        <v>#DIV/0!</v>
      </c>
    </row>
    <row r="12" spans="1:4" ht="19.5" customHeight="1" x14ac:dyDescent="0.25">
      <c r="A12" s="12" t="s">
        <v>15</v>
      </c>
      <c r="B12" s="11" t="s">
        <v>207</v>
      </c>
      <c r="C12" s="11" t="s">
        <v>208</v>
      </c>
      <c r="D12" s="21">
        <f t="shared" si="0"/>
        <v>-0.19160468200426695</v>
      </c>
    </row>
    <row r="13" spans="1:4" ht="19.5" customHeight="1" x14ac:dyDescent="0.25">
      <c r="A13" s="12" t="s">
        <v>16</v>
      </c>
      <c r="B13" s="11" t="s">
        <v>209</v>
      </c>
      <c r="C13" s="11" t="s">
        <v>210</v>
      </c>
      <c r="D13" s="21">
        <f t="shared" si="0"/>
        <v>-0.89788595680871863</v>
      </c>
    </row>
    <row r="14" spans="1:4" ht="19.5" customHeight="1" x14ac:dyDescent="0.25">
      <c r="A14" s="12" t="s">
        <v>17</v>
      </c>
      <c r="B14" s="11" t="s">
        <v>211</v>
      </c>
      <c r="C14" s="11" t="s">
        <v>212</v>
      </c>
      <c r="D14" s="21">
        <f t="shared" si="0"/>
        <v>0.18856493752366529</v>
      </c>
    </row>
    <row r="15" spans="1:4" ht="19.5" customHeight="1" x14ac:dyDescent="0.25">
      <c r="A15" s="12" t="s">
        <v>18</v>
      </c>
      <c r="B15" s="11" t="s">
        <v>213</v>
      </c>
      <c r="C15" s="11" t="s">
        <v>214</v>
      </c>
      <c r="D15" s="21">
        <f t="shared" si="0"/>
        <v>-0.11035207566999482</v>
      </c>
    </row>
    <row r="16" spans="1:4" s="26" customFormat="1" ht="19.5" customHeight="1" x14ac:dyDescent="0.25">
      <c r="A16" s="12" t="s">
        <v>19</v>
      </c>
      <c r="B16" s="11" t="s">
        <v>215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216</v>
      </c>
      <c r="C17" s="11" t="s">
        <v>217</v>
      </c>
      <c r="D17" s="21">
        <f t="shared" si="0"/>
        <v>-0.84798195906094609</v>
      </c>
    </row>
    <row r="18" spans="1:4" s="26" customFormat="1" ht="19.5" customHeight="1" x14ac:dyDescent="0.25">
      <c r="A18" s="12" t="s">
        <v>21</v>
      </c>
      <c r="B18" s="11" t="s">
        <v>218</v>
      </c>
      <c r="C18" s="11" t="s">
        <v>219</v>
      </c>
      <c r="D18" s="21">
        <f t="shared" si="0"/>
        <v>-0.20821161960402465</v>
      </c>
    </row>
    <row r="19" spans="1:4" s="26" customFormat="1" ht="19.5" customHeight="1" x14ac:dyDescent="0.25">
      <c r="A19" s="12" t="s">
        <v>22</v>
      </c>
      <c r="B19" s="11" t="s">
        <v>220</v>
      </c>
      <c r="C19" s="11" t="s">
        <v>221</v>
      </c>
      <c r="D19" s="21">
        <f t="shared" si="0"/>
        <v>-0.9143643692852228</v>
      </c>
    </row>
    <row r="20" spans="1:4" s="26" customFormat="1" ht="19.5" customHeight="1" x14ac:dyDescent="0.25">
      <c r="A20" s="12" t="s">
        <v>23</v>
      </c>
      <c r="B20" s="11" t="s">
        <v>222</v>
      </c>
      <c r="C20" s="11" t="s">
        <v>223</v>
      </c>
      <c r="D20" s="21">
        <f t="shared" si="0"/>
        <v>-0.3604797979797979</v>
      </c>
    </row>
    <row r="21" spans="1:4" ht="19.5" customHeight="1" x14ac:dyDescent="0.25">
      <c r="A21" s="12" t="s">
        <v>24</v>
      </c>
      <c r="B21" s="11" t="s">
        <v>224</v>
      </c>
      <c r="C21" s="11" t="s">
        <v>225</v>
      </c>
      <c r="D21" s="21">
        <f t="shared" si="0"/>
        <v>-0.39920045688178191</v>
      </c>
    </row>
    <row r="22" spans="1:4" s="26" customFormat="1" ht="19.5" customHeight="1" x14ac:dyDescent="0.25">
      <c r="A22" s="12" t="s">
        <v>25</v>
      </c>
      <c r="B22" s="11" t="s">
        <v>226</v>
      </c>
      <c r="C22" s="11" t="s">
        <v>227</v>
      </c>
      <c r="D22" s="21">
        <f t="shared" si="0"/>
        <v>-0.5072422607213859</v>
      </c>
    </row>
    <row r="23" spans="1:4" s="26" customFormat="1" ht="19.5" customHeight="1" x14ac:dyDescent="0.25">
      <c r="A23" s="12" t="s">
        <v>26</v>
      </c>
      <c r="B23" s="11" t="s">
        <v>228</v>
      </c>
      <c r="C23" s="11" t="s">
        <v>229</v>
      </c>
      <c r="D23" s="21">
        <f t="shared" si="0"/>
        <v>-0.19524316648917286</v>
      </c>
    </row>
    <row r="24" spans="1:4" s="26" customFormat="1" ht="19.5" customHeight="1" x14ac:dyDescent="0.25">
      <c r="A24" s="12" t="s">
        <v>27</v>
      </c>
      <c r="B24" s="11" t="s">
        <v>230</v>
      </c>
      <c r="C24" s="11" t="s">
        <v>231</v>
      </c>
      <c r="D24" s="21">
        <f t="shared" si="0"/>
        <v>-0.46055188495919158</v>
      </c>
    </row>
    <row r="25" spans="1:4" s="26" customFormat="1" ht="19.5" customHeight="1" x14ac:dyDescent="0.25">
      <c r="A25" s="12" t="s">
        <v>28</v>
      </c>
      <c r="B25" s="11" t="s">
        <v>232</v>
      </c>
      <c r="C25" s="11" t="s">
        <v>233</v>
      </c>
      <c r="D25" s="21">
        <f t="shared" si="0"/>
        <v>-0.39904264577893822</v>
      </c>
    </row>
    <row r="26" spans="1:4" s="26" customFormat="1" ht="19.5" customHeight="1" x14ac:dyDescent="0.25">
      <c r="A26" s="12" t="s">
        <v>29</v>
      </c>
      <c r="B26" s="11" t="s">
        <v>234</v>
      </c>
      <c r="C26" s="11" t="s">
        <v>183</v>
      </c>
      <c r="D26" s="21">
        <f t="shared" si="0"/>
        <v>-4.2872454448018137E-3</v>
      </c>
    </row>
    <row r="27" spans="1:4" s="26" customFormat="1" ht="19.5" customHeight="1" x14ac:dyDescent="0.25">
      <c r="A27" s="12" t="s">
        <v>30</v>
      </c>
      <c r="B27" s="11" t="s">
        <v>235</v>
      </c>
      <c r="C27" s="11" t="s">
        <v>236</v>
      </c>
      <c r="D27" s="21">
        <f t="shared" si="0"/>
        <v>-0.43559928443649376</v>
      </c>
    </row>
    <row r="28" spans="1:4" ht="15.75" customHeight="1" thickBot="1" x14ac:dyDescent="0.3">
      <c r="A28" s="30" t="s">
        <v>31</v>
      </c>
      <c r="B28" s="31" t="s">
        <v>181</v>
      </c>
      <c r="C28" s="31" t="s">
        <v>237</v>
      </c>
      <c r="D28" s="46">
        <f t="shared" si="0"/>
        <v>-0.1494418437162405</v>
      </c>
    </row>
    <row r="29" spans="1:4" ht="15.75" customHeight="1" thickTop="1" x14ac:dyDescent="0.25">
      <c r="A29" s="27" t="s">
        <v>32</v>
      </c>
      <c r="B29" s="28" t="s">
        <v>238</v>
      </c>
      <c r="C29" s="28" t="s">
        <v>239</v>
      </c>
      <c r="D29" s="47">
        <f t="shared" si="0"/>
        <v>4.6735640385301418E-2</v>
      </c>
    </row>
    <row r="30" spans="1:4" x14ac:dyDescent="0.25">
      <c r="A30" s="12" t="s">
        <v>33</v>
      </c>
      <c r="B30" s="11" t="s">
        <v>240</v>
      </c>
      <c r="C30" s="11" t="s">
        <v>191</v>
      </c>
      <c r="D30" s="34">
        <f t="shared" si="0"/>
        <v>-0.26785714285714285</v>
      </c>
    </row>
    <row r="31" spans="1:4" x14ac:dyDescent="0.25">
      <c r="A31" s="12" t="s">
        <v>34</v>
      </c>
      <c r="B31" s="11" t="s">
        <v>191</v>
      </c>
      <c r="C31" s="11" t="s">
        <v>191</v>
      </c>
      <c r="D31" s="34">
        <f t="shared" si="0"/>
        <v>0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D31"/>
  <sheetViews>
    <sheetView workbookViewId="0"/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241</v>
      </c>
      <c r="C4" s="11" t="s">
        <v>242</v>
      </c>
      <c r="D4" s="21">
        <f t="shared" ref="D4:D31" si="0">IF(OR(B4="", B4=0, C4="", C4=0), "", (B4-C4)/C4)</f>
        <v>-0.77246518229397676</v>
      </c>
    </row>
    <row r="5" spans="1:4" ht="19.5" customHeight="1" x14ac:dyDescent="0.25">
      <c r="A5" s="12" t="s">
        <v>8</v>
      </c>
      <c r="B5" s="11" t="s">
        <v>243</v>
      </c>
      <c r="C5" s="11" t="s">
        <v>244</v>
      </c>
      <c r="D5" s="21">
        <f t="shared" si="0"/>
        <v>-0.41125748502994014</v>
      </c>
    </row>
    <row r="6" spans="1:4" ht="19.5" customHeight="1" x14ac:dyDescent="0.25">
      <c r="A6" s="12" t="s">
        <v>9</v>
      </c>
      <c r="B6" s="11" t="s">
        <v>245</v>
      </c>
      <c r="C6" s="11" t="s">
        <v>246</v>
      </c>
      <c r="D6" s="21">
        <f t="shared" si="0"/>
        <v>-0.21902654867256635</v>
      </c>
    </row>
    <row r="7" spans="1:4" ht="19.5" customHeight="1" x14ac:dyDescent="0.25">
      <c r="A7" s="12" t="s">
        <v>10</v>
      </c>
      <c r="B7" s="11" t="s">
        <v>247</v>
      </c>
      <c r="C7" s="11" t="s">
        <v>248</v>
      </c>
      <c r="D7" s="21">
        <f t="shared" si="0"/>
        <v>-0.29242819843342038</v>
      </c>
    </row>
    <row r="8" spans="1:4" ht="19.5" customHeight="1" thickBot="1" x14ac:dyDescent="0.3">
      <c r="A8" s="30" t="s">
        <v>11</v>
      </c>
      <c r="B8" s="31" t="s">
        <v>249</v>
      </c>
      <c r="C8" s="31" t="s">
        <v>249</v>
      </c>
      <c r="D8" s="32">
        <f t="shared" si="0"/>
        <v>0</v>
      </c>
    </row>
    <row r="9" spans="1:4" s="26" customFormat="1" ht="19.5" customHeight="1" thickTop="1" x14ac:dyDescent="0.25">
      <c r="A9" s="27" t="s">
        <v>12</v>
      </c>
      <c r="B9" s="28" t="s">
        <v>250</v>
      </c>
      <c r="C9" s="28" t="s">
        <v>251</v>
      </c>
      <c r="D9" s="29">
        <f t="shared" si="0"/>
        <v>-0.14335545568561875</v>
      </c>
    </row>
    <row r="10" spans="1:4" ht="19.5" customHeight="1" x14ac:dyDescent="0.25">
      <c r="A10" s="12" t="s">
        <v>13</v>
      </c>
      <c r="B10" s="11" t="s">
        <v>252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253</v>
      </c>
      <c r="C11" s="11" t="s">
        <v>51</v>
      </c>
      <c r="D11" s="21" t="e">
        <f t="shared" si="0"/>
        <v>#DIV/0!</v>
      </c>
    </row>
    <row r="12" spans="1:4" ht="19.5" customHeight="1" x14ac:dyDescent="0.25">
      <c r="A12" s="12" t="s">
        <v>15</v>
      </c>
      <c r="B12" s="11" t="s">
        <v>254</v>
      </c>
      <c r="C12" s="11" t="s">
        <v>255</v>
      </c>
      <c r="D12" s="21">
        <f t="shared" si="0"/>
        <v>-0.16847572362278246</v>
      </c>
    </row>
    <row r="13" spans="1:4" ht="19.5" customHeight="1" x14ac:dyDescent="0.25">
      <c r="A13" s="12" t="s">
        <v>16</v>
      </c>
      <c r="B13" s="11" t="s">
        <v>256</v>
      </c>
      <c r="C13" s="11" t="s">
        <v>257</v>
      </c>
      <c r="D13" s="21">
        <f t="shared" si="0"/>
        <v>-0.89496361936506652</v>
      </c>
    </row>
    <row r="14" spans="1:4" ht="19.5" customHeight="1" x14ac:dyDescent="0.25">
      <c r="A14" s="12" t="s">
        <v>17</v>
      </c>
      <c r="B14" s="11" t="s">
        <v>258</v>
      </c>
      <c r="C14" s="11" t="s">
        <v>259</v>
      </c>
      <c r="D14" s="21">
        <f t="shared" si="0"/>
        <v>2.3184518106917053E-2</v>
      </c>
    </row>
    <row r="15" spans="1:4" ht="19.5" customHeight="1" x14ac:dyDescent="0.25">
      <c r="A15" s="12" t="s">
        <v>18</v>
      </c>
      <c r="B15" s="11" t="s">
        <v>260</v>
      </c>
      <c r="C15" s="11" t="s">
        <v>261</v>
      </c>
      <c r="D15" s="21">
        <f t="shared" si="0"/>
        <v>-8.4840425531915023E-2</v>
      </c>
    </row>
    <row r="16" spans="1:4" s="26" customFormat="1" ht="19.5" customHeight="1" x14ac:dyDescent="0.25">
      <c r="A16" s="12" t="s">
        <v>19</v>
      </c>
      <c r="B16" s="11" t="s">
        <v>262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263</v>
      </c>
      <c r="C17" s="11" t="s">
        <v>264</v>
      </c>
      <c r="D17" s="21">
        <f t="shared" si="0"/>
        <v>-0.84366679345758844</v>
      </c>
    </row>
    <row r="18" spans="1:4" s="26" customFormat="1" ht="19.5" customHeight="1" x14ac:dyDescent="0.25">
      <c r="A18" s="12" t="s">
        <v>21</v>
      </c>
      <c r="B18" s="11" t="s">
        <v>265</v>
      </c>
      <c r="C18" s="11" t="s">
        <v>266</v>
      </c>
      <c r="D18" s="21">
        <f t="shared" si="0"/>
        <v>-0.18574478567909347</v>
      </c>
    </row>
    <row r="19" spans="1:4" s="26" customFormat="1" ht="19.5" customHeight="1" x14ac:dyDescent="0.25">
      <c r="A19" s="12" t="s">
        <v>22</v>
      </c>
      <c r="B19" s="11" t="s">
        <v>267</v>
      </c>
      <c r="C19" s="11" t="s">
        <v>268</v>
      </c>
      <c r="D19" s="21">
        <f t="shared" si="0"/>
        <v>-0.91194029850746272</v>
      </c>
    </row>
    <row r="20" spans="1:4" s="26" customFormat="1" ht="19.5" customHeight="1" x14ac:dyDescent="0.25">
      <c r="A20" s="12" t="s">
        <v>23</v>
      </c>
      <c r="B20" s="11" t="s">
        <v>269</v>
      </c>
      <c r="C20" s="11" t="s">
        <v>270</v>
      </c>
      <c r="D20" s="21">
        <f t="shared" si="0"/>
        <v>-0.52228078581696213</v>
      </c>
    </row>
    <row r="21" spans="1:4" ht="19.5" customHeight="1" x14ac:dyDescent="0.25">
      <c r="A21" s="12" t="s">
        <v>24</v>
      </c>
      <c r="B21" s="11" t="s">
        <v>271</v>
      </c>
      <c r="C21" s="11" t="s">
        <v>272</v>
      </c>
      <c r="D21" s="21">
        <f t="shared" si="0"/>
        <v>-0.38208092485549139</v>
      </c>
    </row>
    <row r="22" spans="1:4" s="26" customFormat="1" ht="19.5" customHeight="1" x14ac:dyDescent="0.25">
      <c r="A22" s="12" t="s">
        <v>25</v>
      </c>
      <c r="B22" s="11" t="s">
        <v>273</v>
      </c>
      <c r="C22" s="11" t="s">
        <v>274</v>
      </c>
      <c r="D22" s="21">
        <f t="shared" si="0"/>
        <v>-0.49317430665325473</v>
      </c>
    </row>
    <row r="23" spans="1:4" s="26" customFormat="1" ht="19.5" customHeight="1" x14ac:dyDescent="0.25">
      <c r="A23" s="12" t="s">
        <v>26</v>
      </c>
      <c r="B23" s="11" t="s">
        <v>275</v>
      </c>
      <c r="C23" s="11" t="s">
        <v>276</v>
      </c>
      <c r="D23" s="21">
        <f t="shared" si="0"/>
        <v>-0.17175709665828234</v>
      </c>
    </row>
    <row r="24" spans="1:4" s="26" customFormat="1" ht="19.5" customHeight="1" x14ac:dyDescent="0.25">
      <c r="A24" s="12" t="s">
        <v>27</v>
      </c>
      <c r="B24" s="11" t="s">
        <v>277</v>
      </c>
      <c r="C24" s="11" t="s">
        <v>278</v>
      </c>
      <c r="D24" s="21">
        <f t="shared" si="0"/>
        <v>-0.60912308297286666</v>
      </c>
    </row>
    <row r="25" spans="1:4" s="26" customFormat="1" ht="19.5" customHeight="1" x14ac:dyDescent="0.25">
      <c r="A25" s="12" t="s">
        <v>28</v>
      </c>
      <c r="B25" s="11" t="s">
        <v>279</v>
      </c>
      <c r="C25" s="11" t="s">
        <v>280</v>
      </c>
      <c r="D25" s="21">
        <f t="shared" si="0"/>
        <v>-0.38177014531043602</v>
      </c>
    </row>
    <row r="26" spans="1:4" s="26" customFormat="1" ht="19.5" customHeight="1" x14ac:dyDescent="0.25">
      <c r="A26" s="12" t="s">
        <v>29</v>
      </c>
      <c r="B26" s="11" t="s">
        <v>182</v>
      </c>
      <c r="C26" s="11" t="s">
        <v>281</v>
      </c>
      <c r="D26" s="21">
        <f t="shared" si="0"/>
        <v>2.3861171366594235E-2</v>
      </c>
    </row>
    <row r="27" spans="1:4" s="26" customFormat="1" ht="19.5" customHeight="1" x14ac:dyDescent="0.25">
      <c r="A27" s="12" t="s">
        <v>30</v>
      </c>
      <c r="B27" s="11" t="s">
        <v>282</v>
      </c>
      <c r="C27" s="11" t="s">
        <v>283</v>
      </c>
      <c r="D27" s="21">
        <f t="shared" si="0"/>
        <v>-0.42262443438914032</v>
      </c>
    </row>
    <row r="28" spans="1:4" ht="15.75" customHeight="1" thickBot="1" x14ac:dyDescent="0.3">
      <c r="A28" s="30" t="s">
        <v>31</v>
      </c>
      <c r="B28" s="31" t="s">
        <v>284</v>
      </c>
      <c r="C28" s="31" t="s">
        <v>285</v>
      </c>
      <c r="D28" s="46">
        <f t="shared" si="0"/>
        <v>-0.12099125364431487</v>
      </c>
    </row>
    <row r="29" spans="1:4" ht="15.75" customHeight="1" thickTop="1" x14ac:dyDescent="0.25">
      <c r="A29" s="27" t="s">
        <v>32</v>
      </c>
      <c r="B29" s="28" t="s">
        <v>286</v>
      </c>
      <c r="C29" s="28" t="s">
        <v>287</v>
      </c>
      <c r="D29" s="47">
        <f t="shared" si="0"/>
        <v>7.6173285198555943E-2</v>
      </c>
    </row>
    <row r="30" spans="1:4" x14ac:dyDescent="0.25">
      <c r="A30" s="12" t="s">
        <v>33</v>
      </c>
      <c r="B30" s="11" t="s">
        <v>288</v>
      </c>
      <c r="C30" s="11" t="s">
        <v>289</v>
      </c>
      <c r="D30" s="34">
        <f t="shared" si="0"/>
        <v>-0.2418772563176895</v>
      </c>
    </row>
    <row r="31" spans="1:4" x14ac:dyDescent="0.25">
      <c r="A31" s="12" t="s">
        <v>34</v>
      </c>
      <c r="B31" s="11" t="s">
        <v>290</v>
      </c>
      <c r="C31" s="11" t="s">
        <v>289</v>
      </c>
      <c r="D31" s="34">
        <f t="shared" si="0"/>
        <v>5.4151624548736427E-2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D31"/>
  <sheetViews>
    <sheetView workbookViewId="0"/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291</v>
      </c>
      <c r="C4" s="11" t="s">
        <v>292</v>
      </c>
      <c r="D4" s="21">
        <f t="shared" ref="D4:D31" si="0">IF(OR(B4="", B4=0, C4="", C4=0), "", (B4-C4)/C4)</f>
        <v>-0.77604350382128162</v>
      </c>
    </row>
    <row r="5" spans="1:4" ht="19.5" customHeight="1" x14ac:dyDescent="0.25">
      <c r="A5" s="12" t="s">
        <v>8</v>
      </c>
      <c r="B5" s="11" t="s">
        <v>293</v>
      </c>
      <c r="C5" s="11" t="s">
        <v>294</v>
      </c>
      <c r="D5" s="21">
        <f t="shared" si="0"/>
        <v>-0.4204761904761905</v>
      </c>
    </row>
    <row r="6" spans="1:4" ht="19.5" customHeight="1" x14ac:dyDescent="0.25">
      <c r="A6" s="12" t="s">
        <v>9</v>
      </c>
      <c r="B6" s="11" t="s">
        <v>295</v>
      </c>
      <c r="C6" s="11" t="s">
        <v>296</v>
      </c>
      <c r="D6" s="21">
        <f t="shared" si="0"/>
        <v>-0.33523809523809522</v>
      </c>
    </row>
    <row r="7" spans="1:4" ht="19.5" customHeight="1" x14ac:dyDescent="0.25">
      <c r="A7" s="12" t="s">
        <v>10</v>
      </c>
      <c r="B7" s="11" t="s">
        <v>297</v>
      </c>
      <c r="C7" s="11" t="s">
        <v>298</v>
      </c>
      <c r="D7" s="21">
        <f t="shared" si="0"/>
        <v>-0.30389610389610389</v>
      </c>
    </row>
    <row r="8" spans="1:4" ht="19.5" customHeight="1" thickBot="1" x14ac:dyDescent="0.3">
      <c r="A8" s="30" t="s">
        <v>11</v>
      </c>
      <c r="B8" s="31" t="s">
        <v>299</v>
      </c>
      <c r="C8" s="31" t="s">
        <v>300</v>
      </c>
      <c r="D8" s="32">
        <f t="shared" si="0"/>
        <v>1.7699115044247805E-2</v>
      </c>
    </row>
    <row r="9" spans="1:4" s="26" customFormat="1" ht="19.5" customHeight="1" thickTop="1" x14ac:dyDescent="0.25">
      <c r="A9" s="27" t="s">
        <v>12</v>
      </c>
      <c r="B9" s="28" t="s">
        <v>301</v>
      </c>
      <c r="C9" s="28" t="s">
        <v>302</v>
      </c>
      <c r="D9" s="29">
        <f t="shared" si="0"/>
        <v>-0.15679017155621358</v>
      </c>
    </row>
    <row r="10" spans="1:4" ht="19.5" customHeight="1" x14ac:dyDescent="0.25">
      <c r="A10" s="12" t="s">
        <v>13</v>
      </c>
      <c r="B10" s="11" t="s">
        <v>303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304</v>
      </c>
      <c r="C11" s="11" t="s">
        <v>51</v>
      </c>
      <c r="D11" s="21" t="e">
        <f t="shared" si="0"/>
        <v>#DIV/0!</v>
      </c>
    </row>
    <row r="12" spans="1:4" ht="19.5" customHeight="1" x14ac:dyDescent="0.25">
      <c r="A12" s="12" t="s">
        <v>15</v>
      </c>
      <c r="B12" s="11" t="s">
        <v>305</v>
      </c>
      <c r="C12" s="11" t="s">
        <v>306</v>
      </c>
      <c r="D12" s="21">
        <f t="shared" si="0"/>
        <v>-0.18150704797262018</v>
      </c>
    </row>
    <row r="13" spans="1:4" ht="19.5" customHeight="1" x14ac:dyDescent="0.25">
      <c r="A13" s="12" t="s">
        <v>16</v>
      </c>
      <c r="B13" s="11" t="s">
        <v>307</v>
      </c>
      <c r="C13" s="11" t="s">
        <v>308</v>
      </c>
      <c r="D13" s="21">
        <f t="shared" si="0"/>
        <v>-0.89609794862815351</v>
      </c>
    </row>
    <row r="14" spans="1:4" ht="19.5" customHeight="1" x14ac:dyDescent="0.25">
      <c r="A14" s="12" t="s">
        <v>17</v>
      </c>
      <c r="B14" s="11" t="s">
        <v>309</v>
      </c>
      <c r="C14" s="11" t="s">
        <v>310</v>
      </c>
      <c r="D14" s="21">
        <f t="shared" si="0"/>
        <v>7.2380952380952865E-3</v>
      </c>
    </row>
    <row r="15" spans="1:4" ht="19.5" customHeight="1" x14ac:dyDescent="0.25">
      <c r="A15" s="12" t="s">
        <v>18</v>
      </c>
      <c r="B15" s="11" t="s">
        <v>112</v>
      </c>
      <c r="C15" s="11" t="s">
        <v>311</v>
      </c>
      <c r="D15" s="21">
        <f t="shared" si="0"/>
        <v>-9.9127676447264085E-2</v>
      </c>
    </row>
    <row r="16" spans="1:4" s="26" customFormat="1" ht="19.5" customHeight="1" x14ac:dyDescent="0.25">
      <c r="A16" s="12" t="s">
        <v>19</v>
      </c>
      <c r="B16" s="11" t="s">
        <v>312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313</v>
      </c>
      <c r="C17" s="11" t="s">
        <v>314</v>
      </c>
      <c r="D17" s="21">
        <f t="shared" si="0"/>
        <v>-0.83173846019603848</v>
      </c>
    </row>
    <row r="18" spans="1:4" s="26" customFormat="1" ht="19.5" customHeight="1" x14ac:dyDescent="0.25">
      <c r="A18" s="12" t="s">
        <v>21</v>
      </c>
      <c r="B18" s="11" t="s">
        <v>315</v>
      </c>
      <c r="C18" s="11" t="s">
        <v>316</v>
      </c>
      <c r="D18" s="21">
        <f t="shared" si="0"/>
        <v>-0.19836734693877547</v>
      </c>
    </row>
    <row r="19" spans="1:4" s="26" customFormat="1" ht="19.5" customHeight="1" x14ac:dyDescent="0.25">
      <c r="A19" s="12" t="s">
        <v>22</v>
      </c>
      <c r="B19" s="11" t="s">
        <v>317</v>
      </c>
      <c r="C19" s="11" t="s">
        <v>318</v>
      </c>
      <c r="D19" s="21">
        <f t="shared" si="0"/>
        <v>-0.9133036597428289</v>
      </c>
    </row>
    <row r="20" spans="1:4" s="26" customFormat="1" ht="19.5" customHeight="1" x14ac:dyDescent="0.25">
      <c r="A20" s="12" t="s">
        <v>23</v>
      </c>
      <c r="B20" s="11" t="s">
        <v>319</v>
      </c>
      <c r="C20" s="11" t="s">
        <v>320</v>
      </c>
      <c r="D20" s="21">
        <f t="shared" si="0"/>
        <v>-0.51595998094330631</v>
      </c>
    </row>
    <row r="21" spans="1:4" ht="19.5" customHeight="1" x14ac:dyDescent="0.25">
      <c r="A21" s="12" t="s">
        <v>24</v>
      </c>
      <c r="B21" s="11" t="s">
        <v>321</v>
      </c>
      <c r="C21" s="11" t="s">
        <v>322</v>
      </c>
      <c r="D21" s="21">
        <f t="shared" si="0"/>
        <v>-0.39195402298850568</v>
      </c>
    </row>
    <row r="22" spans="1:4" s="26" customFormat="1" ht="19.5" customHeight="1" x14ac:dyDescent="0.25">
      <c r="A22" s="12" t="s">
        <v>25</v>
      </c>
      <c r="B22" s="11" t="s">
        <v>323</v>
      </c>
      <c r="C22" s="11" t="s">
        <v>324</v>
      </c>
      <c r="D22" s="21">
        <f t="shared" si="0"/>
        <v>-0.50114285714285711</v>
      </c>
    </row>
    <row r="23" spans="1:4" s="26" customFormat="1" ht="19.5" customHeight="1" x14ac:dyDescent="0.25">
      <c r="A23" s="12" t="s">
        <v>26</v>
      </c>
      <c r="B23" s="11" t="s">
        <v>325</v>
      </c>
      <c r="C23" s="11" t="s">
        <v>326</v>
      </c>
      <c r="D23" s="21">
        <f t="shared" si="0"/>
        <v>-0.185</v>
      </c>
    </row>
    <row r="24" spans="1:4" s="26" customFormat="1" ht="19.5" customHeight="1" x14ac:dyDescent="0.25">
      <c r="A24" s="12" t="s">
        <v>27</v>
      </c>
      <c r="B24" s="11" t="s">
        <v>327</v>
      </c>
      <c r="C24" s="11" t="s">
        <v>328</v>
      </c>
      <c r="D24" s="21">
        <f t="shared" si="0"/>
        <v>-0.6153244722439406</v>
      </c>
    </row>
    <row r="25" spans="1:4" s="26" customFormat="1" ht="19.5" customHeight="1" x14ac:dyDescent="0.25">
      <c r="A25" s="12" t="s">
        <v>28</v>
      </c>
      <c r="B25" s="11" t="s">
        <v>329</v>
      </c>
      <c r="C25" s="11" t="s">
        <v>330</v>
      </c>
      <c r="D25" s="21">
        <f t="shared" si="0"/>
        <v>-0.39141856392294216</v>
      </c>
    </row>
    <row r="26" spans="1:4" s="26" customFormat="1" ht="19.5" customHeight="1" x14ac:dyDescent="0.25">
      <c r="A26" s="12" t="s">
        <v>29</v>
      </c>
      <c r="B26" s="11" t="s">
        <v>331</v>
      </c>
      <c r="C26" s="11" t="s">
        <v>332</v>
      </c>
      <c r="D26" s="21">
        <f t="shared" si="0"/>
        <v>7.5431034482758936E-3</v>
      </c>
    </row>
    <row r="27" spans="1:4" s="26" customFormat="1" ht="19.5" customHeight="1" x14ac:dyDescent="0.25">
      <c r="A27" s="12" t="s">
        <v>30</v>
      </c>
      <c r="B27" s="11" t="s">
        <v>235</v>
      </c>
      <c r="C27" s="11" t="s">
        <v>333</v>
      </c>
      <c r="D27" s="21">
        <f t="shared" si="0"/>
        <v>-0.43255395683453235</v>
      </c>
    </row>
    <row r="28" spans="1:4" ht="15.75" customHeight="1" thickBot="1" x14ac:dyDescent="0.3">
      <c r="A28" s="30" t="s">
        <v>31</v>
      </c>
      <c r="B28" s="31" t="s">
        <v>334</v>
      </c>
      <c r="C28" s="31" t="s">
        <v>335</v>
      </c>
      <c r="D28" s="46">
        <f t="shared" si="0"/>
        <v>-0.13079710144927548</v>
      </c>
    </row>
    <row r="29" spans="1:4" ht="15.75" customHeight="1" thickTop="1" x14ac:dyDescent="0.25">
      <c r="A29" s="27" t="s">
        <v>32</v>
      </c>
      <c r="B29" s="28" t="s">
        <v>336</v>
      </c>
      <c r="C29" s="28" t="s">
        <v>337</v>
      </c>
      <c r="D29" s="47">
        <f t="shared" si="0"/>
        <v>5.958363244795406E-2</v>
      </c>
    </row>
    <row r="30" spans="1:4" x14ac:dyDescent="0.25">
      <c r="A30" s="12" t="s">
        <v>33</v>
      </c>
      <c r="B30" s="11" t="s">
        <v>338</v>
      </c>
      <c r="C30" s="11" t="s">
        <v>339</v>
      </c>
      <c r="D30" s="34">
        <f t="shared" si="0"/>
        <v>-0.24100719424460432</v>
      </c>
    </row>
    <row r="31" spans="1:4" x14ac:dyDescent="0.25">
      <c r="A31" s="12" t="s">
        <v>34</v>
      </c>
      <c r="B31" s="11" t="s">
        <v>340</v>
      </c>
      <c r="C31" s="11" t="s">
        <v>341</v>
      </c>
      <c r="D31" s="34">
        <f t="shared" si="0"/>
        <v>5.0179211469534094E-2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D31"/>
  <sheetViews>
    <sheetView workbookViewId="0"/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5" t="s">
        <v>35</v>
      </c>
      <c r="C1" s="53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342</v>
      </c>
      <c r="C4" s="11" t="s">
        <v>343</v>
      </c>
      <c r="D4" s="21">
        <f t="shared" ref="D4:D31" si="0">IF(OR(B4="", B4=0, C4="", C4=0), "", (B4-C4)/C4)</f>
        <v>-0.77881418024009463</v>
      </c>
    </row>
    <row r="5" spans="1:4" ht="19.5" customHeight="1" x14ac:dyDescent="0.25">
      <c r="A5" s="12" t="s">
        <v>8</v>
      </c>
      <c r="B5" s="11" t="s">
        <v>344</v>
      </c>
      <c r="C5" s="11" t="s">
        <v>345</v>
      </c>
      <c r="D5" s="21">
        <f t="shared" si="0"/>
        <v>-0.42775622004108654</v>
      </c>
    </row>
    <row r="6" spans="1:4" ht="19.5" customHeight="1" x14ac:dyDescent="0.25">
      <c r="A6" s="12" t="s">
        <v>9</v>
      </c>
      <c r="B6" s="11" t="s">
        <v>346</v>
      </c>
      <c r="C6" s="11" t="s">
        <v>347</v>
      </c>
      <c r="D6" s="21">
        <f t="shared" si="0"/>
        <v>-0.28284671532846717</v>
      </c>
    </row>
    <row r="7" spans="1:4" ht="19.5" customHeight="1" x14ac:dyDescent="0.25">
      <c r="A7" s="12" t="s">
        <v>10</v>
      </c>
      <c r="B7" s="11" t="s">
        <v>348</v>
      </c>
      <c r="C7" s="11" t="s">
        <v>349</v>
      </c>
      <c r="D7" s="21">
        <f t="shared" si="0"/>
        <v>-0.31343283582089548</v>
      </c>
    </row>
    <row r="8" spans="1:4" ht="19.5" customHeight="1" thickBot="1" x14ac:dyDescent="0.3">
      <c r="A8" s="30" t="s">
        <v>11</v>
      </c>
      <c r="B8" s="31" t="s">
        <v>350</v>
      </c>
      <c r="C8" s="31" t="s">
        <v>351</v>
      </c>
      <c r="D8" s="32">
        <f t="shared" si="0"/>
        <v>3.3333333333333368E-2</v>
      </c>
    </row>
    <row r="9" spans="1:4" s="26" customFormat="1" ht="19.5" customHeight="1" thickTop="1" x14ac:dyDescent="0.25">
      <c r="A9" s="27" t="s">
        <v>12</v>
      </c>
      <c r="B9" s="28" t="s">
        <v>108</v>
      </c>
      <c r="C9" s="28" t="s">
        <v>352</v>
      </c>
      <c r="D9" s="29">
        <f t="shared" si="0"/>
        <v>-0.1672352399213127</v>
      </c>
    </row>
    <row r="10" spans="1:4" ht="19.5" customHeight="1" x14ac:dyDescent="0.25">
      <c r="A10" s="12" t="s">
        <v>13</v>
      </c>
      <c r="B10" s="11" t="s">
        <v>353</v>
      </c>
      <c r="C10" s="11" t="s">
        <v>51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354</v>
      </c>
      <c r="C11" s="11" t="s">
        <v>51</v>
      </c>
      <c r="D11" s="21" t="e">
        <f t="shared" si="0"/>
        <v>#DIV/0!</v>
      </c>
    </row>
    <row r="12" spans="1:4" ht="19.5" customHeight="1" x14ac:dyDescent="0.25">
      <c r="A12" s="12" t="s">
        <v>15</v>
      </c>
      <c r="B12" s="11" t="s">
        <v>355</v>
      </c>
      <c r="C12" s="11" t="s">
        <v>356</v>
      </c>
      <c r="D12" s="21">
        <f t="shared" si="0"/>
        <v>-0.19164673822368058</v>
      </c>
    </row>
    <row r="13" spans="1:4" ht="19.5" customHeight="1" x14ac:dyDescent="0.25">
      <c r="A13" s="12" t="s">
        <v>16</v>
      </c>
      <c r="B13" s="11" t="s">
        <v>357</v>
      </c>
      <c r="C13" s="11" t="s">
        <v>358</v>
      </c>
      <c r="D13" s="21">
        <f t="shared" si="0"/>
        <v>-0.89686341860254903</v>
      </c>
    </row>
    <row r="14" spans="1:4" ht="19.5" customHeight="1" x14ac:dyDescent="0.25">
      <c r="A14" s="12" t="s">
        <v>17</v>
      </c>
      <c r="B14" s="11" t="s">
        <v>359</v>
      </c>
      <c r="C14" s="11" t="s">
        <v>360</v>
      </c>
      <c r="D14" s="21">
        <f t="shared" si="0"/>
        <v>-5.2958363769174425E-3</v>
      </c>
    </row>
    <row r="15" spans="1:4" ht="19.5" customHeight="1" x14ac:dyDescent="0.25">
      <c r="A15" s="12" t="s">
        <v>18</v>
      </c>
      <c r="B15" s="11" t="s">
        <v>361</v>
      </c>
      <c r="C15" s="11" t="s">
        <v>362</v>
      </c>
      <c r="D15" s="21">
        <f t="shared" si="0"/>
        <v>-0.10516979219462744</v>
      </c>
    </row>
    <row r="16" spans="1:4" s="26" customFormat="1" ht="19.5" customHeight="1" x14ac:dyDescent="0.25">
      <c r="A16" s="12" t="s">
        <v>19</v>
      </c>
      <c r="B16" s="11" t="s">
        <v>363</v>
      </c>
      <c r="C16" s="11" t="s">
        <v>51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364</v>
      </c>
      <c r="C17" s="11" t="s">
        <v>365</v>
      </c>
      <c r="D17" s="21">
        <f t="shared" si="0"/>
        <v>-0.83383525737549491</v>
      </c>
    </row>
    <row r="18" spans="1:4" s="26" customFormat="1" ht="19.5" customHeight="1" x14ac:dyDescent="0.25">
      <c r="A18" s="12" t="s">
        <v>21</v>
      </c>
      <c r="B18" s="11" t="s">
        <v>366</v>
      </c>
      <c r="C18" s="11" t="s">
        <v>367</v>
      </c>
      <c r="D18" s="21">
        <f t="shared" si="0"/>
        <v>-0.20832681170762252</v>
      </c>
    </row>
    <row r="19" spans="1:4" s="26" customFormat="1" ht="19.5" customHeight="1" x14ac:dyDescent="0.25">
      <c r="A19" s="12" t="s">
        <v>22</v>
      </c>
      <c r="B19" s="11" t="s">
        <v>368</v>
      </c>
      <c r="C19" s="11" t="s">
        <v>369</v>
      </c>
      <c r="D19" s="21">
        <f t="shared" si="0"/>
        <v>-0.91437105874543645</v>
      </c>
    </row>
    <row r="20" spans="1:4" s="26" customFormat="1" ht="19.5" customHeight="1" x14ac:dyDescent="0.25">
      <c r="A20" s="12" t="s">
        <v>23</v>
      </c>
      <c r="B20" s="11" t="s">
        <v>370</v>
      </c>
      <c r="C20" s="11" t="s">
        <v>371</v>
      </c>
      <c r="D20" s="21">
        <f t="shared" si="0"/>
        <v>-0.49543488707352229</v>
      </c>
    </row>
    <row r="21" spans="1:4" ht="19.5" customHeight="1" x14ac:dyDescent="0.25">
      <c r="A21" s="12" t="s">
        <v>24</v>
      </c>
      <c r="B21" s="11" t="s">
        <v>372</v>
      </c>
      <c r="C21" s="11" t="s">
        <v>373</v>
      </c>
      <c r="D21" s="21">
        <f t="shared" si="0"/>
        <v>-0.3994490358126721</v>
      </c>
    </row>
    <row r="22" spans="1:4" s="26" customFormat="1" ht="19.5" customHeight="1" x14ac:dyDescent="0.25">
      <c r="A22" s="12" t="s">
        <v>25</v>
      </c>
      <c r="B22" s="11" t="s">
        <v>374</v>
      </c>
      <c r="C22" s="11" t="s">
        <v>375</v>
      </c>
      <c r="D22" s="21">
        <f t="shared" si="0"/>
        <v>-0.50232812927964932</v>
      </c>
    </row>
    <row r="23" spans="1:4" s="26" customFormat="1" ht="19.5" customHeight="1" x14ac:dyDescent="0.25">
      <c r="A23" s="12" t="s">
        <v>26</v>
      </c>
      <c r="B23" s="11" t="s">
        <v>376</v>
      </c>
      <c r="C23" s="11" t="s">
        <v>377</v>
      </c>
      <c r="D23" s="21">
        <f t="shared" si="0"/>
        <v>-0.24234611666129549</v>
      </c>
    </row>
    <row r="24" spans="1:4" s="26" customFormat="1" ht="19.5" customHeight="1" x14ac:dyDescent="0.25">
      <c r="A24" s="12" t="s">
        <v>27</v>
      </c>
      <c r="B24" s="11" t="s">
        <v>378</v>
      </c>
      <c r="C24" s="11" t="s">
        <v>379</v>
      </c>
      <c r="D24" s="21">
        <f t="shared" si="0"/>
        <v>-0.61994002998500752</v>
      </c>
    </row>
    <row r="25" spans="1:4" s="26" customFormat="1" ht="19.5" customHeight="1" x14ac:dyDescent="0.25">
      <c r="A25" s="12" t="s">
        <v>28</v>
      </c>
      <c r="B25" s="11" t="s">
        <v>380</v>
      </c>
      <c r="C25" s="11" t="s">
        <v>381</v>
      </c>
      <c r="D25" s="21">
        <f t="shared" si="0"/>
        <v>-0.39907679395719675</v>
      </c>
    </row>
    <row r="26" spans="1:4" s="26" customFormat="1" ht="19.5" customHeight="1" x14ac:dyDescent="0.25">
      <c r="A26" s="12" t="s">
        <v>29</v>
      </c>
      <c r="B26" s="11" t="s">
        <v>83</v>
      </c>
      <c r="C26" s="11" t="s">
        <v>382</v>
      </c>
      <c r="D26" s="21">
        <f t="shared" si="0"/>
        <v>-4.1365046535676471E-3</v>
      </c>
    </row>
    <row r="27" spans="1:4" s="26" customFormat="1" ht="19.5" customHeight="1" x14ac:dyDescent="0.25">
      <c r="A27" s="12" t="s">
        <v>30</v>
      </c>
      <c r="B27" s="11" t="s">
        <v>383</v>
      </c>
      <c r="C27" s="11" t="s">
        <v>384</v>
      </c>
      <c r="D27" s="21">
        <f t="shared" si="0"/>
        <v>-0.44206008583690987</v>
      </c>
    </row>
    <row r="28" spans="1:4" ht="15.75" customHeight="1" thickBot="1" x14ac:dyDescent="0.3">
      <c r="A28" s="30" t="s">
        <v>31</v>
      </c>
      <c r="B28" s="31" t="s">
        <v>385</v>
      </c>
      <c r="C28" s="31" t="s">
        <v>386</v>
      </c>
      <c r="D28" s="46">
        <f t="shared" si="0"/>
        <v>-0.12539076068079191</v>
      </c>
    </row>
    <row r="29" spans="1:4" ht="15.75" customHeight="1" thickTop="1" x14ac:dyDescent="0.25">
      <c r="A29" s="27" t="s">
        <v>32</v>
      </c>
      <c r="B29" s="28" t="s">
        <v>387</v>
      </c>
      <c r="C29" s="28" t="s">
        <v>388</v>
      </c>
      <c r="D29" s="47">
        <f t="shared" si="0"/>
        <v>4.6455609084652495E-2</v>
      </c>
    </row>
    <row r="30" spans="1:4" x14ac:dyDescent="0.25">
      <c r="A30" s="12" t="s">
        <v>33</v>
      </c>
      <c r="B30" s="11" t="s">
        <v>389</v>
      </c>
      <c r="C30" s="11" t="s">
        <v>390</v>
      </c>
      <c r="D30" s="34">
        <f t="shared" si="0"/>
        <v>-0.2709030100334448</v>
      </c>
    </row>
    <row r="31" spans="1:4" x14ac:dyDescent="0.25">
      <c r="A31" s="12" t="s">
        <v>34</v>
      </c>
      <c r="B31" s="11" t="s">
        <v>391</v>
      </c>
      <c r="C31" s="11" t="s">
        <v>290</v>
      </c>
      <c r="D31" s="34">
        <f t="shared" si="0"/>
        <v>1.3698630136986314E-2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Changes</vt:lpstr>
      <vt:lpstr>Template</vt:lpstr>
      <vt:lpstr>Apr 03 06_52_47</vt:lpstr>
      <vt:lpstr>Apr 02 06_56_04</vt:lpstr>
      <vt:lpstr>Mar 31 07_35_26</vt:lpstr>
      <vt:lpstr>Mar 30 07_20_54</vt:lpstr>
      <vt:lpstr>Mar 29 07_22_37</vt:lpstr>
      <vt:lpstr>Mar 28 06_49_59</vt:lpstr>
      <vt:lpstr>Mar 26 06_54_44</vt:lpstr>
      <vt:lpstr>Mar 25 07_00_04</vt:lpstr>
      <vt:lpstr>Mar 22 07_03_18</vt:lpstr>
      <vt:lpstr>Mar 21 07_00_18</vt:lpstr>
      <vt:lpstr>Mar 20 06_40_43</vt:lpstr>
      <vt:lpstr>Mar 19 07_11_45</vt:lpstr>
      <vt:lpstr>Mar 18 07_00_40</vt:lpstr>
      <vt:lpstr>Mar 17 07_53_38</vt:lpstr>
      <vt:lpstr>Mar 16 08_45_00</vt:lpstr>
      <vt:lpstr>Mar 15 18_32_19</vt:lpstr>
      <vt:lpstr>Mar 15 07_23_38</vt:lpstr>
      <vt:lpstr>Mar 14 17_44_56</vt:lpstr>
      <vt:lpstr>Mar 14 06_56_04</vt:lpstr>
      <vt:lpstr>Mar 13 06_52_41</vt:lpstr>
      <vt:lpstr>Mar 12 06_41_10</vt:lpstr>
      <vt:lpstr>Mar 11 07_18_46</vt:lpstr>
      <vt:lpstr>Mar 10 08_26_43</vt:lpstr>
      <vt:lpstr>Mar 09 07_14_23</vt:lpstr>
      <vt:lpstr>Mar 08 07_13_53</vt:lpstr>
      <vt:lpstr>Mar 07 08_10_44</vt:lpstr>
      <vt:lpstr>Mar 06 07_09_50</vt:lpstr>
      <vt:lpstr>Mar 05 16_15_31</vt:lpstr>
      <vt:lpstr>Mar 05 08_06_50</vt:lpstr>
      <vt:lpstr>Mar 03 17_33_00</vt:lpstr>
      <vt:lpstr>Mar 03 13_47_18</vt:lpstr>
      <vt:lpstr>Mar 03 13_37_53</vt:lpstr>
      <vt:lpstr>Mar 03 13_24_06</vt:lpstr>
      <vt:lpstr>Mar 03 13_12_57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Jevgenijs Galaktionovs</cp:lastModifiedBy>
  <dcterms:created xsi:type="dcterms:W3CDTF">2024-02-14T13:50:14Z</dcterms:created>
  <dcterms:modified xsi:type="dcterms:W3CDTF">2024-04-03T05:08:37Z</dcterms:modified>
</cp:coreProperties>
</file>