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981088e74e60761/Documents/Projects/immutable_scrapper/"/>
    </mc:Choice>
  </mc:AlternateContent>
  <xr:revisionPtr revIDLastSave="13" documentId="11_090DD37FDD844AA981BB74DACB2B1CC68121481A" xr6:coauthVersionLast="47" xr6:coauthVersionMax="47" xr10:uidLastSave="{2E40090B-CCF1-499A-A57D-757C1F944903}"/>
  <bookViews>
    <workbookView xWindow="28680" yWindow="-120" windowWidth="29040" windowHeight="15720" xr2:uid="{00000000-000D-0000-FFFF-FFFF00000000}"/>
  </bookViews>
  <sheets>
    <sheet name="Changes" sheetId="1" r:id="rId1"/>
    <sheet name="Template" sheetId="2" r:id="rId2"/>
    <sheet name="Mar 03 13_47_18" sheetId="3" r:id="rId3"/>
    <sheet name="Mar 03 13_37_53" sheetId="4" r:id="rId4"/>
    <sheet name="Mar 03 13_24_06" sheetId="5" r:id="rId5"/>
    <sheet name="Mar 03 13_12_57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4" l="1"/>
  <c r="C2" i="6"/>
  <c r="B2" i="6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2" i="5"/>
  <c r="B2" i="5"/>
  <c r="D31" i="4"/>
  <c r="D30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2" i="4"/>
  <c r="B2" i="4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2" i="3"/>
  <c r="B2" i="3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" i="2"/>
  <c r="B2" i="2"/>
  <c r="D22" i="1"/>
  <c r="D23" i="1"/>
  <c r="D25" i="1"/>
  <c r="D27" i="1"/>
  <c r="D29" i="1"/>
  <c r="D24" i="1"/>
  <c r="D30" i="1"/>
  <c r="D26" i="1"/>
  <c r="D31" i="1"/>
  <c r="D28" i="1"/>
  <c r="C22" i="1"/>
  <c r="C28" i="1"/>
  <c r="C31" i="1"/>
  <c r="C23" i="1"/>
  <c r="C29" i="1"/>
  <c r="C24" i="1"/>
  <c r="C25" i="1"/>
  <c r="C26" i="1"/>
  <c r="C27" i="1"/>
  <c r="C30" i="1"/>
  <c r="B23" i="1"/>
  <c r="B24" i="1"/>
  <c r="B25" i="1"/>
  <c r="B26" i="1"/>
  <c r="B31" i="1"/>
  <c r="B27" i="1"/>
  <c r="B28" i="1"/>
  <c r="B29" i="1"/>
  <c r="B30" i="1"/>
  <c r="B22" i="1"/>
  <c r="C18" i="1"/>
  <c r="C14" i="1"/>
  <c r="C10" i="1"/>
  <c r="C6" i="1"/>
  <c r="D17" i="1"/>
  <c r="D9" i="1"/>
  <c r="B18" i="1"/>
  <c r="B14" i="1"/>
  <c r="B10" i="1"/>
  <c r="B6" i="1"/>
  <c r="D21" i="1"/>
  <c r="D13" i="1"/>
  <c r="D5" i="1"/>
  <c r="D14" i="1"/>
  <c r="C21" i="1"/>
  <c r="C17" i="1"/>
  <c r="C13" i="1"/>
  <c r="C9" i="1"/>
  <c r="C5" i="1"/>
  <c r="B20" i="1"/>
  <c r="B16" i="1"/>
  <c r="B8" i="1"/>
  <c r="B21" i="1"/>
  <c r="B17" i="1"/>
  <c r="B13" i="1"/>
  <c r="B9" i="1"/>
  <c r="B5" i="1"/>
  <c r="D20" i="1"/>
  <c r="D16" i="1"/>
  <c r="D12" i="1"/>
  <c r="D8" i="1"/>
  <c r="D4" i="1"/>
  <c r="B12" i="1"/>
  <c r="D6" i="1"/>
  <c r="C20" i="1"/>
  <c r="C16" i="1"/>
  <c r="C12" i="1"/>
  <c r="C8" i="1"/>
  <c r="C4" i="1"/>
  <c r="B4" i="1"/>
  <c r="B19" i="1"/>
  <c r="B15" i="1"/>
  <c r="B11" i="1"/>
  <c r="D10" i="1"/>
  <c r="D19" i="1"/>
  <c r="D15" i="1"/>
  <c r="D11" i="1"/>
  <c r="D7" i="1"/>
  <c r="C19" i="1"/>
  <c r="C15" i="1"/>
  <c r="C11" i="1"/>
  <c r="C7" i="1"/>
  <c r="D18" i="1"/>
  <c r="B7" i="1"/>
</calcChain>
</file>

<file path=xl/sharedStrings.xml><?xml version="1.0" encoding="utf-8"?>
<sst xmlns="http://schemas.openxmlformats.org/spreadsheetml/2006/main" count="355" uniqueCount="165">
  <si>
    <t>Compare FROM - TO:</t>
  </si>
  <si>
    <t>Mar 03 13_37_53</t>
  </si>
  <si>
    <t>Mar 03 13_47_18</t>
  </si>
  <si>
    <t>Cosmetics</t>
  </si>
  <si>
    <t>EPD</t>
  </si>
  <si>
    <t>GPD</t>
  </si>
  <si>
    <t>PD</t>
  </si>
  <si>
    <t>imToken</t>
  </si>
  <si>
    <t>order</t>
  </si>
  <si>
    <t>chaos</t>
  </si>
  <si>
    <t>Royale</t>
  </si>
  <si>
    <t>Summer</t>
  </si>
  <si>
    <t>Divine Coronet Board</t>
  </si>
  <si>
    <t>Genesis&amp;filters[rarity][]=Legendary+II</t>
  </si>
  <si>
    <t>Genesis&amp;filters[rarity][]=Legendary+I</t>
  </si>
  <si>
    <t>Genesis&amp;filters[rarity][]=Epic+II</t>
  </si>
  <si>
    <t>Genesis&amp;filters[rarity][]=Epic+I</t>
  </si>
  <si>
    <t>Genesis&amp;filters[rarity][]=Rare+II</t>
  </si>
  <si>
    <t>Genesis&amp;filters[rarity][]=Rare+I</t>
  </si>
  <si>
    <t>Order&amp;filters[rarity][]=Legendary+II</t>
  </si>
  <si>
    <t>Order&amp;filters[rarity][]=Legendary+I</t>
  </si>
  <si>
    <t>Order&amp;filters[rarity][]=Epic+II</t>
  </si>
  <si>
    <t>Order&amp;filters[rarity][]=Epic+I</t>
  </si>
  <si>
    <t>Order&amp;filters[rarity][]=Rare+II</t>
  </si>
  <si>
    <t>Order&amp;filters[rarity][]=Rare+I</t>
  </si>
  <si>
    <t>Chaos&amp;filters[rarity][]=Legendary+I</t>
  </si>
  <si>
    <t>Chaos&amp;filters[rarity][]=Epic+II</t>
  </si>
  <si>
    <t>Chaos&amp;filters[rarity][]=Epic+I</t>
  </si>
  <si>
    <t>Chaos&amp;filters[rarity][]=Rare+II</t>
  </si>
  <si>
    <t>Chaos&amp;filters[rarity][]=Rare+I</t>
  </si>
  <si>
    <t>Chaos&amp;filters[rarity][]=Common</t>
  </si>
  <si>
    <t>Siege of Raneko</t>
  </si>
  <si>
    <t>Frosty Fruit</t>
  </si>
  <si>
    <t>Zid</t>
  </si>
  <si>
    <t>Automabunn</t>
  </si>
  <si>
    <t>Currencies</t>
  </si>
  <si>
    <t>Totals:</t>
  </si>
  <si>
    <t>ETH</t>
  </si>
  <si>
    <t>GODS</t>
  </si>
  <si>
    <t>74,2</t>
  </si>
  <si>
    <t>386,07</t>
  </si>
  <si>
    <t>23,79</t>
  </si>
  <si>
    <t>59,5</t>
  </si>
  <si>
    <t>4,64</t>
  </si>
  <si>
    <t>4,54</t>
  </si>
  <si>
    <t>1,96</t>
  </si>
  <si>
    <t>5,92</t>
  </si>
  <si>
    <t>2,3</t>
  </si>
  <si>
    <t>2,25</t>
  </si>
  <si>
    <t>995,45</t>
  </si>
  <si>
    <t>0,0</t>
  </si>
  <si>
    <t>744,52</t>
  </si>
  <si>
    <t>181,89</t>
  </si>
  <si>
    <t>78,95</t>
  </si>
  <si>
    <t>198,59</t>
  </si>
  <si>
    <t>78,23</t>
  </si>
  <si>
    <t>842,52</t>
  </si>
  <si>
    <t>66,25</t>
  </si>
  <si>
    <t>119,16</t>
  </si>
  <si>
    <t>34,15</t>
  </si>
  <si>
    <t>47,66</t>
  </si>
  <si>
    <t>284,22</t>
  </si>
  <si>
    <t>56,67</t>
  </si>
  <si>
    <t>390,16</t>
  </si>
  <si>
    <t>47,78</t>
  </si>
  <si>
    <t>96,82</t>
  </si>
  <si>
    <t>21,8</t>
  </si>
  <si>
    <t>229,46</t>
  </si>
  <si>
    <t>13,59</t>
  </si>
  <si>
    <t>28,12</t>
  </si>
  <si>
    <t>12,61</t>
  </si>
  <si>
    <t>19,65</t>
  </si>
  <si>
    <t>60,04</t>
  </si>
  <si>
    <t>79,44</t>
  </si>
  <si>
    <t>22,31</t>
  </si>
  <si>
    <t>37,3</t>
  </si>
  <si>
    <t>10,3</t>
  </si>
  <si>
    <t>15,81</t>
  </si>
  <si>
    <t>13,52</t>
  </si>
  <si>
    <t>19,76</t>
  </si>
  <si>
    <t>9,27</t>
  </si>
  <si>
    <t>19,86</t>
  </si>
  <si>
    <t>6,11</t>
  </si>
  <si>
    <t>9,97</t>
  </si>
  <si>
    <t>20,84</t>
  </si>
  <si>
    <t>31,64</t>
  </si>
  <si>
    <t>28,73</t>
  </si>
  <si>
    <t>39,72</t>
  </si>
  <si>
    <t>2,57</t>
  </si>
  <si>
    <t>2,01</t>
  </si>
  <si>
    <t>5,63</t>
  </si>
  <si>
    <t>4,04</t>
  </si>
  <si>
    <t>74,23</t>
  </si>
  <si>
    <t>385,22</t>
  </si>
  <si>
    <t>23,8</t>
  </si>
  <si>
    <t>59,37</t>
  </si>
  <si>
    <t>4,53</t>
  </si>
  <si>
    <t>5,91</t>
  </si>
  <si>
    <t>995,8</t>
  </si>
  <si>
    <t>744,79</t>
  </si>
  <si>
    <t>181,96</t>
  </si>
  <si>
    <t>78,98</t>
  </si>
  <si>
    <t>198,16</t>
  </si>
  <si>
    <t>78,26</t>
  </si>
  <si>
    <t>840,68</t>
  </si>
  <si>
    <t>66,27</t>
  </si>
  <si>
    <t>118,9</t>
  </si>
  <si>
    <t>34,16</t>
  </si>
  <si>
    <t>47,56</t>
  </si>
  <si>
    <t>284,32</t>
  </si>
  <si>
    <t>56,69</t>
  </si>
  <si>
    <t>389,31</t>
  </si>
  <si>
    <t>47,79</t>
  </si>
  <si>
    <t>96,61</t>
  </si>
  <si>
    <t>28,74</t>
  </si>
  <si>
    <t>39,63</t>
  </si>
  <si>
    <t>2,58</t>
  </si>
  <si>
    <t>2,0</t>
  </si>
  <si>
    <t>4,03</t>
  </si>
  <si>
    <t>60,06</t>
  </si>
  <si>
    <t>79,26</t>
  </si>
  <si>
    <t>22,32</t>
  </si>
  <si>
    <t>37,21</t>
  </si>
  <si>
    <t>15,77</t>
  </si>
  <si>
    <t>13,53</t>
  </si>
  <si>
    <t>19,72</t>
  </si>
  <si>
    <t>19,82</t>
  </si>
  <si>
    <t>9,94</t>
  </si>
  <si>
    <t>31,57</t>
  </si>
  <si>
    <t>23,82</t>
  </si>
  <si>
    <t>59,54</t>
  </si>
  <si>
    <t>4,65</t>
  </si>
  <si>
    <t>4,55</t>
  </si>
  <si>
    <t>996,85</t>
  </si>
  <si>
    <t>745,57</t>
  </si>
  <si>
    <t>182,15</t>
  </si>
  <si>
    <t>79,06</t>
  </si>
  <si>
    <t>198,73</t>
  </si>
  <si>
    <t>78,34</t>
  </si>
  <si>
    <t>843,11</t>
  </si>
  <si>
    <t>66,34</t>
  </si>
  <si>
    <t>119,24</t>
  </si>
  <si>
    <t>34,2</t>
  </si>
  <si>
    <t>47,7</t>
  </si>
  <si>
    <t>284,62</t>
  </si>
  <si>
    <t>56,75</t>
  </si>
  <si>
    <t>390,43</t>
  </si>
  <si>
    <t>47,85</t>
  </si>
  <si>
    <t>96,89</t>
  </si>
  <si>
    <t>28,77</t>
  </si>
  <si>
    <t>39,75</t>
  </si>
  <si>
    <t>5,67</t>
  </si>
  <si>
    <t>60,12</t>
  </si>
  <si>
    <t>79,49</t>
  </si>
  <si>
    <t>22,34</t>
  </si>
  <si>
    <t>37,32</t>
  </si>
  <si>
    <t>10,31</t>
  </si>
  <si>
    <t>15,82</t>
  </si>
  <si>
    <t>13,54</t>
  </si>
  <si>
    <t>19,77</t>
  </si>
  <si>
    <t>9,28</t>
  </si>
  <si>
    <t>19,87</t>
  </si>
  <si>
    <t>6,12</t>
  </si>
  <si>
    <t>20,87</t>
  </si>
  <si>
    <t>31,66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</si>
</sst>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%"/>
    <numFmt numFmtId="165" formatCode="#,##0.00%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2">
    <xf numFmtId="0" fontId="0" fillId="0" borderId="4"/>
    <xf numFmtId="9" fontId="3" fillId="0" borderId="4"/>
  </cellStyleXfs>
  <cellXfs count="56"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2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left"/>
    </xf>
    <xf numFmtId="166" fontId="1" fillId="0" borderId="2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left" vertical="center"/>
    </xf>
    <xf numFmtId="166" fontId="1" fillId="0" borderId="2" xfId="0" applyNumberFormat="1" applyFont="1" applyBorder="1" applyAlignment="1">
      <alignment horizontal="left" vertical="center"/>
    </xf>
    <xf numFmtId="10" fontId="2" fillId="0" borderId="2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right"/>
    </xf>
    <xf numFmtId="10" fontId="1" fillId="0" borderId="2" xfId="0" applyNumberFormat="1" applyFont="1" applyBorder="1" applyAlignment="1">
      <alignment horizontal="left" vertical="center"/>
    </xf>
    <xf numFmtId="10" fontId="1" fillId="0" borderId="2" xfId="0" applyNumberFormat="1" applyFon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66" fontId="1" fillId="2" borderId="1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4" xfId="0" applyNumberFormat="1" applyFont="1" applyAlignment="1">
      <alignment horizontal="center"/>
    </xf>
    <xf numFmtId="0" fontId="0" fillId="0" borderId="4" xfId="0"/>
    <xf numFmtId="166" fontId="1" fillId="0" borderId="7" xfId="0" applyNumberFormat="1" applyFont="1" applyBorder="1" applyAlignment="1">
      <alignment horizontal="left"/>
    </xf>
    <xf numFmtId="166" fontId="1" fillId="0" borderId="8" xfId="0" applyNumberFormat="1" applyFont="1" applyBorder="1" applyAlignment="1">
      <alignment horizontal="right"/>
    </xf>
    <xf numFmtId="10" fontId="1" fillId="0" borderId="8" xfId="0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left"/>
    </xf>
    <xf numFmtId="166" fontId="1" fillId="0" borderId="10" xfId="0" applyNumberFormat="1" applyFont="1" applyBorder="1" applyAlignment="1">
      <alignment horizontal="right"/>
    </xf>
    <xf numFmtId="10" fontId="1" fillId="0" borderId="10" xfId="0" applyNumberFormat="1" applyFont="1" applyBorder="1" applyAlignment="1">
      <alignment horizontal="right"/>
    </xf>
    <xf numFmtId="10" fontId="1" fillId="0" borderId="8" xfId="1" applyNumberFormat="1" applyFont="1" applyBorder="1" applyAlignment="1">
      <alignment horizontal="right"/>
    </xf>
    <xf numFmtId="10" fontId="1" fillId="0" borderId="2" xfId="1" applyNumberFormat="1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166" fontId="1" fillId="2" borderId="2" xfId="0" applyNumberFormat="1" applyFont="1" applyFill="1" applyBorder="1" applyAlignment="1">
      <alignment horizontal="right"/>
    </xf>
    <xf numFmtId="166" fontId="1" fillId="2" borderId="9" xfId="0" applyNumberFormat="1" applyFont="1" applyFill="1" applyBorder="1" applyAlignment="1">
      <alignment horizontal="left"/>
    </xf>
    <xf numFmtId="165" fontId="1" fillId="0" borderId="15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165" fontId="1" fillId="0" borderId="17" xfId="0" applyNumberFormat="1" applyFont="1" applyBorder="1" applyAlignment="1">
      <alignment horizontal="right"/>
    </xf>
    <xf numFmtId="10" fontId="1" fillId="0" borderId="18" xfId="0" applyNumberFormat="1" applyFont="1" applyBorder="1" applyAlignment="1">
      <alignment horizontal="right"/>
    </xf>
    <xf numFmtId="10" fontId="1" fillId="0" borderId="15" xfId="1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166" fontId="2" fillId="0" borderId="2" xfId="0" applyNumberFormat="1" applyFont="1" applyBorder="1" applyAlignment="1">
      <alignment horizontal="center"/>
    </xf>
    <xf numFmtId="165" fontId="1" fillId="0" borderId="18" xfId="0" applyNumberFormat="1" applyFont="1" applyBorder="1" applyAlignment="1">
      <alignment horizontal="right"/>
    </xf>
    <xf numFmtId="165" fontId="1" fillId="0" borderId="19" xfId="0" applyNumberFormat="1" applyFont="1" applyBorder="1" applyAlignment="1">
      <alignment horizontal="right"/>
    </xf>
    <xf numFmtId="165" fontId="1" fillId="0" borderId="20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7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left" vertical="bottom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4" displayName="Table224" ref="A3:D31" totalsRowShown="0">
  <autoFilter ref="A3:D31" xr:uid="{00000000-0009-0000-0100-000001000000}"/>
  <tableColumns count="4">
    <tableColumn id="1" xr3:uid="{00000000-0010-0000-0000-000001000000}" name="Cosmetics" dataDxfId="6"/>
    <tableColumn id="2" xr3:uid="{00000000-0010-0000-0000-000002000000}" name="EPD"/>
    <tableColumn id="3" xr3:uid="{00000000-0010-0000-0000-000003000000}" name="GPD"/>
    <tableColumn id="4" xr3:uid="{00000000-0010-0000-0000-000004000000}" name="P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256" displayName="Table2256" ref="A3:D31" totalsRowShown="0" headerRowDxfId="5" dataDxfId="4">
  <autoFilter ref="A3:D31" xr:uid="{00000000-0009-0000-0100-000002000000}"/>
  <tableColumns count="4">
    <tableColumn id="1" xr3:uid="{00000000-0010-0000-0100-000001000000}" name="Cosmetics" dataDxfId="3"/>
    <tableColumn id="2" xr3:uid="{00000000-0010-0000-0100-000002000000}" name="ETH" dataDxfId="2"/>
    <tableColumn id="3" xr3:uid="{00000000-0010-0000-0100-000003000000}" name="GODS" dataDxfId="1"/>
    <tableColumn id="4" xr3:uid="{00000000-0010-0000-0100-000004000000}" name="P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31"/>
  <sheetViews>
    <sheetView tabSelected="1" workbookViewId="0">
      <selection activeCell="H20" sqref="H20"/>
    </sheetView>
  </sheetViews>
  <sheetFormatPr defaultColWidth="8.85546875" defaultRowHeight="15" x14ac:dyDescent="0.25"/>
  <cols>
    <col min="1" max="1" width="36.5703125" style="10" bestFit="1" customWidth="1"/>
    <col min="2" max="2" width="10" style="3" bestFit="1" customWidth="1"/>
    <col min="3" max="4" width="15.28515625" style="3" bestFit="1" customWidth="1"/>
  </cols>
  <sheetData>
    <row r="1" spans="1:4" ht="18.75" customHeight="1" x14ac:dyDescent="0.25">
      <c r="A1" s="51" t="s">
        <v>0</v>
      </c>
      <c r="B1" s="50"/>
      <c r="C1" s="24" t="s">
        <v>1</v>
      </c>
      <c r="D1" s="25" t="s">
        <v>2</v>
      </c>
    </row>
    <row r="2" spans="1:4" ht="18.75" customHeight="1" x14ac:dyDescent="0.25">
      <c r="A2" s="4"/>
      <c r="B2" s="48"/>
      <c r="C2" s="49"/>
      <c r="D2" s="50"/>
    </row>
    <row r="3" spans="1:4" ht="18.75" customHeight="1" x14ac:dyDescent="0.25">
      <c r="A3" s="16" t="s">
        <v>3</v>
      </c>
      <c r="B3" s="1" t="s">
        <v>4</v>
      </c>
      <c r="C3" s="5" t="s">
        <v>5</v>
      </c>
      <c r="D3" s="6" t="s">
        <v>6</v>
      </c>
    </row>
    <row r="4" spans="1:4" ht="18.75" customHeight="1" x14ac:dyDescent="0.25">
      <c r="A4" s="12" t="s">
        <v>7</v>
      </c>
      <c r="B4" s="7">
        <f t="shared" ref="B4:B31" ca="1" si="0">IFERROR(IF(INDIRECT("'" &amp; $C$1 &amp; "'!B" &amp; ROW()) = 0, "", (INDIRECT("'" &amp; $D$1 &amp; "'!B" &amp; ROW()) - INDIRECT("'" &amp; $C$1 &amp; "'!B" &amp; ROW())) / INDIRECT("'" &amp; $C$1 &amp; "'!B" &amp; ROW())),"")</f>
        <v>-4.0414926579551577E-4</v>
      </c>
      <c r="C4" s="8">
        <f t="shared" ref="C4:C31" ca="1" si="1">IFERROR(IF(INDIRECT("'" &amp; $C$1 &amp; "'!C" &amp; ROW()) = 0, "", (INDIRECT("'" &amp; $D$1 &amp; "'!C" &amp; ROW()) - INDIRECT("'" &amp; $C$1 &amp; "'!C" &amp; ROW())) / INDIRECT("'" &amp; $C$1 &amp; "'!C" &amp; ROW())),"")</f>
        <v>2.2065313327448363E-3</v>
      </c>
      <c r="D4" s="9">
        <f t="shared" ref="D4:D31" ca="1" si="2">IFERROR(INDIRECT("'" &amp; $D$1 &amp; "'!D" &amp; ROW()) - INDIRECT("'" &amp; $C$1 &amp; "'!D" &amp; ROW()), "")</f>
        <v>-5.0195773002226218E-4</v>
      </c>
    </row>
    <row r="5" spans="1:4" ht="18.75" customHeight="1" x14ac:dyDescent="0.25">
      <c r="A5" s="12" t="s">
        <v>8</v>
      </c>
      <c r="B5" s="7">
        <f t="shared" ca="1" si="0"/>
        <v>-4.2016806722695643E-4</v>
      </c>
      <c r="C5" s="8">
        <f t="shared" ca="1" si="1"/>
        <v>2.1896580764696407E-3</v>
      </c>
      <c r="D5" s="9">
        <f t="shared" ca="1" si="2"/>
        <v>-1.0439304574786368E-3</v>
      </c>
    </row>
    <row r="6" spans="1:4" ht="18.75" customHeight="1" x14ac:dyDescent="0.25">
      <c r="A6" s="12" t="s">
        <v>9</v>
      </c>
      <c r="B6" s="7">
        <f t="shared" ca="1" si="0"/>
        <v>0</v>
      </c>
      <c r="C6" s="8">
        <f t="shared" ca="1" si="1"/>
        <v>2.2075055187637496E-3</v>
      </c>
      <c r="D6" s="9">
        <f t="shared" ca="1" si="2"/>
        <v>-2.2561289883400448E-3</v>
      </c>
    </row>
    <row r="7" spans="1:4" ht="18.75" customHeight="1" x14ac:dyDescent="0.25">
      <c r="A7" s="12" t="s">
        <v>10</v>
      </c>
      <c r="B7" s="7">
        <f t="shared" ca="1" si="0"/>
        <v>0</v>
      </c>
      <c r="C7" s="8">
        <f t="shared" ca="1" si="1"/>
        <v>1.6920473773265291E-3</v>
      </c>
      <c r="D7" s="9">
        <f t="shared" ca="1" si="2"/>
        <v>-5.6020487492569604E-4</v>
      </c>
    </row>
    <row r="8" spans="1:4" ht="18.75" customHeight="1" thickBot="1" x14ac:dyDescent="0.3">
      <c r="A8" s="30" t="s">
        <v>11</v>
      </c>
      <c r="B8" s="38">
        <f t="shared" ca="1" si="0"/>
        <v>0</v>
      </c>
      <c r="C8" s="39">
        <f t="shared" ca="1" si="1"/>
        <v>0</v>
      </c>
      <c r="D8" s="40">
        <f t="shared" ca="1" si="2"/>
        <v>0</v>
      </c>
    </row>
    <row r="9" spans="1:4" ht="18.75" customHeight="1" thickTop="1" x14ac:dyDescent="0.25">
      <c r="A9" s="27" t="s">
        <v>12</v>
      </c>
      <c r="B9" s="35">
        <f t="shared" ca="1" si="0"/>
        <v>-3.5147620004007736E-4</v>
      </c>
      <c r="C9" s="36" t="str">
        <f t="shared" ca="1" si="1"/>
        <v/>
      </c>
      <c r="D9" s="37" t="str">
        <f t="shared" ca="1" si="2"/>
        <v/>
      </c>
    </row>
    <row r="10" spans="1:4" ht="18.75" customHeight="1" x14ac:dyDescent="0.25">
      <c r="A10" s="12" t="s">
        <v>13</v>
      </c>
      <c r="B10" s="7">
        <f t="shared" ca="1" si="0"/>
        <v>-3.6251829374720634E-4</v>
      </c>
      <c r="C10" s="8" t="str">
        <f t="shared" ca="1" si="1"/>
        <v/>
      </c>
      <c r="D10" s="9" t="str">
        <f t="shared" ca="1" si="2"/>
        <v/>
      </c>
    </row>
    <row r="11" spans="1:4" ht="18.75" customHeight="1" x14ac:dyDescent="0.25">
      <c r="A11" s="12" t="s">
        <v>14</v>
      </c>
      <c r="B11" s="7">
        <f t="shared" ca="1" si="0"/>
        <v>-3.8469993405155855E-4</v>
      </c>
      <c r="C11" s="8" t="str">
        <f t="shared" ca="1" si="1"/>
        <v/>
      </c>
      <c r="D11" s="9" t="str">
        <f t="shared" ca="1" si="2"/>
        <v/>
      </c>
    </row>
    <row r="12" spans="1:4" ht="18.75" customHeight="1" x14ac:dyDescent="0.25">
      <c r="A12" s="12" t="s">
        <v>15</v>
      </c>
      <c r="B12" s="7">
        <f t="shared" ca="1" si="0"/>
        <v>-3.7984299822741373E-4</v>
      </c>
      <c r="C12" s="8">
        <f t="shared" ca="1" si="1"/>
        <v>2.1699636657247015E-3</v>
      </c>
      <c r="D12" s="9">
        <f t="shared" ca="1" si="2"/>
        <v>-1.0140678297947403E-3</v>
      </c>
    </row>
    <row r="13" spans="1:4" ht="18.75" customHeight="1" x14ac:dyDescent="0.25">
      <c r="A13" s="12" t="s">
        <v>16</v>
      </c>
      <c r="B13" s="7">
        <f t="shared" ca="1" si="0"/>
        <v>-3.8333759263993271E-4</v>
      </c>
      <c r="C13" s="8">
        <f t="shared" ca="1" si="1"/>
        <v>2.1887043821668555E-3</v>
      </c>
      <c r="D13" s="9">
        <f t="shared" ca="1" si="2"/>
        <v>-2.3891184179414271E-4</v>
      </c>
    </row>
    <row r="14" spans="1:4" ht="18.75" customHeight="1" x14ac:dyDescent="0.25">
      <c r="A14" s="12" t="s">
        <v>17</v>
      </c>
      <c r="B14" s="7">
        <f t="shared" ca="1" si="0"/>
        <v>-3.0179568432165419E-4</v>
      </c>
      <c r="C14" s="8">
        <f t="shared" ca="1" si="1"/>
        <v>2.18671152228756E-3</v>
      </c>
      <c r="D14" s="9">
        <f t="shared" ca="1" si="2"/>
        <v>-1.3839658659112741E-3</v>
      </c>
    </row>
    <row r="15" spans="1:4" ht="18.75" customHeight="1" x14ac:dyDescent="0.25">
      <c r="A15" s="12" t="s">
        <v>18</v>
      </c>
      <c r="B15" s="7">
        <f t="shared" ca="1" si="0"/>
        <v>-2.9274004683834927E-4</v>
      </c>
      <c r="C15" s="8">
        <f t="shared" ca="1" si="1"/>
        <v>2.1026072329687617E-3</v>
      </c>
      <c r="D15" s="9">
        <f t="shared" ca="1" si="2"/>
        <v>-1.7168498337853388E-3</v>
      </c>
    </row>
    <row r="16" spans="1:4" ht="18.75" customHeight="1" x14ac:dyDescent="0.25">
      <c r="A16" s="12" t="s">
        <v>19</v>
      </c>
      <c r="B16" s="7">
        <f t="shared" ca="1" si="0"/>
        <v>-3.5171637591434264E-4</v>
      </c>
      <c r="C16" s="8" t="str">
        <f t="shared" ca="1" si="1"/>
        <v/>
      </c>
      <c r="D16" s="9" t="str">
        <f t="shared" ca="1" si="2"/>
        <v/>
      </c>
    </row>
    <row r="17" spans="1:4" ht="18.75" customHeight="1" x14ac:dyDescent="0.25">
      <c r="A17" s="12" t="s">
        <v>20</v>
      </c>
      <c r="B17" s="7">
        <f t="shared" ca="1" si="0"/>
        <v>-3.5279590756740202E-4</v>
      </c>
      <c r="C17" s="8">
        <f t="shared" ca="1" si="1"/>
        <v>2.1833500295394999E-3</v>
      </c>
      <c r="D17" s="9">
        <f t="shared" ca="1" si="2"/>
        <v>-3.6850039259428424E-4</v>
      </c>
    </row>
    <row r="18" spans="1:4" ht="18.75" customHeight="1" x14ac:dyDescent="0.25">
      <c r="A18" s="12" t="s">
        <v>21</v>
      </c>
      <c r="B18" s="7">
        <f t="shared" ca="1" si="0"/>
        <v>-2.0924879681937666E-4</v>
      </c>
      <c r="C18" s="8">
        <f t="shared" ca="1" si="1"/>
        <v>2.1736880240140126E-3</v>
      </c>
      <c r="D18" s="9">
        <f t="shared" ca="1" si="2"/>
        <v>-1.1762089513285279E-3</v>
      </c>
    </row>
    <row r="19" spans="1:4" ht="15.75" customHeight="1" x14ac:dyDescent="0.25">
      <c r="A19" s="12" t="s">
        <v>22</v>
      </c>
      <c r="B19" s="35">
        <f t="shared" ca="1" si="0"/>
        <v>-0.24147529575504517</v>
      </c>
      <c r="C19" s="36">
        <f t="shared" ca="1" si="1"/>
        <v>4.7900580368407768</v>
      </c>
      <c r="D19" s="37">
        <f t="shared" ca="1" si="2"/>
        <v>-0.63020251014906259</v>
      </c>
    </row>
    <row r="20" spans="1:4" x14ac:dyDescent="0.25">
      <c r="A20" s="12" t="s">
        <v>23</v>
      </c>
      <c r="B20" s="7">
        <f t="shared" ca="1" si="0"/>
        <v>4.2674418604651159</v>
      </c>
      <c r="C20" s="8">
        <f t="shared" ca="1" si="1"/>
        <v>13.06</v>
      </c>
      <c r="D20" s="9">
        <f t="shared" ca="1" si="2"/>
        <v>-0.80671408250355625</v>
      </c>
    </row>
    <row r="21" spans="1:4" x14ac:dyDescent="0.25">
      <c r="A21" s="12" t="s">
        <v>24</v>
      </c>
      <c r="B21" s="7">
        <f t="shared" ca="1" si="0"/>
        <v>1.2397868561278862</v>
      </c>
      <c r="C21" s="8">
        <f t="shared" ca="1" si="1"/>
        <v>3.8759305210918105</v>
      </c>
      <c r="D21" s="9">
        <f t="shared" ca="1" si="2"/>
        <v>-0.75529205260798449</v>
      </c>
    </row>
    <row r="22" spans="1:4" x14ac:dyDescent="0.25">
      <c r="A22" s="12" t="s">
        <v>25</v>
      </c>
      <c r="B22" s="7">
        <f t="shared" ca="1" si="0"/>
        <v>-3.3300033300038504E-4</v>
      </c>
      <c r="C22" s="8">
        <f t="shared" ca="1" si="1"/>
        <v>2.2710068130203458E-3</v>
      </c>
      <c r="D22" s="9">
        <f t="shared" ca="1" si="2"/>
        <v>-1.9687395416667364E-3</v>
      </c>
    </row>
    <row r="23" spans="1:4" x14ac:dyDescent="0.25">
      <c r="A23" s="12" t="s">
        <v>26</v>
      </c>
      <c r="B23" s="7">
        <f t="shared" ca="1" si="0"/>
        <v>-4.4802867383519549E-4</v>
      </c>
      <c r="C23" s="8">
        <f t="shared" ca="1" si="1"/>
        <v>2.4187046492877267E-3</v>
      </c>
      <c r="D23" s="9">
        <f t="shared" ca="1" si="2"/>
        <v>-1.715428626597959E-3</v>
      </c>
    </row>
    <row r="24" spans="1:4" x14ac:dyDescent="0.25">
      <c r="A24" s="12" t="s">
        <v>27</v>
      </c>
      <c r="B24" s="7">
        <f t="shared" ca="1" si="0"/>
        <v>0</v>
      </c>
      <c r="C24" s="8">
        <f t="shared" ca="1" si="1"/>
        <v>2.5364616360178138E-3</v>
      </c>
      <c r="D24" s="9">
        <f t="shared" ca="1" si="2"/>
        <v>-1.6524702625543286E-3</v>
      </c>
    </row>
    <row r="25" spans="1:4" x14ac:dyDescent="0.25">
      <c r="A25" s="12" t="s">
        <v>28</v>
      </c>
      <c r="B25" s="7">
        <f t="shared" ca="1" si="0"/>
        <v>-7.3909830007389411E-4</v>
      </c>
      <c r="C25" s="8">
        <f t="shared" ca="1" si="1"/>
        <v>2.0283975659230579E-3</v>
      </c>
      <c r="D25" s="9">
        <f t="shared" ca="1" si="2"/>
        <v>-1.8949503576385918E-3</v>
      </c>
    </row>
    <row r="26" spans="1:4" x14ac:dyDescent="0.25">
      <c r="A26" s="12" t="s">
        <v>29</v>
      </c>
      <c r="B26" s="7">
        <f t="shared" ca="1" si="0"/>
        <v>0</v>
      </c>
      <c r="C26" s="8">
        <f t="shared" ca="1" si="1"/>
        <v>2.0181634712411276E-3</v>
      </c>
      <c r="D26" s="9">
        <f t="shared" ca="1" si="2"/>
        <v>-9.4201285893280584E-4</v>
      </c>
    </row>
    <row r="27" spans="1:4" x14ac:dyDescent="0.25">
      <c r="A27" s="12" t="s">
        <v>30</v>
      </c>
      <c r="B27" s="7">
        <f t="shared" ca="1" si="0"/>
        <v>0</v>
      </c>
      <c r="C27" s="8">
        <f t="shared" ca="1" si="1"/>
        <v>3.0181086519115831E-3</v>
      </c>
      <c r="D27" s="9">
        <f t="shared" ca="1" si="2"/>
        <v>-1.8496132259959719E-3</v>
      </c>
    </row>
    <row r="28" spans="1:4" ht="15.75" customHeight="1" thickBot="1" x14ac:dyDescent="0.3">
      <c r="A28" s="30" t="s">
        <v>31</v>
      </c>
      <c r="B28" s="53">
        <f t="shared" ca="1" si="0"/>
        <v>0</v>
      </c>
      <c r="C28" s="54">
        <f t="shared" ca="1" si="1"/>
        <v>2.2172949002217386E-3</v>
      </c>
      <c r="D28" s="55">
        <f t="shared" ca="1" si="2"/>
        <v>-1.4604432907908138E-3</v>
      </c>
    </row>
    <row r="29" spans="1:4" ht="15.75" customHeight="1" thickTop="1" x14ac:dyDescent="0.25">
      <c r="A29" s="27" t="s">
        <v>32</v>
      </c>
      <c r="B29" s="43">
        <f t="shared" ca="1" si="0"/>
        <v>27.73</v>
      </c>
      <c r="C29" s="44">
        <f t="shared" ca="1" si="1"/>
        <v>38.72</v>
      </c>
      <c r="D29" s="45">
        <f t="shared" ca="1" si="2"/>
        <v>-0.27668680765357501</v>
      </c>
    </row>
    <row r="30" spans="1:4" x14ac:dyDescent="0.25">
      <c r="A30" s="12" t="s">
        <v>33</v>
      </c>
      <c r="B30" s="7">
        <f t="shared" ca="1" si="0"/>
        <v>1.5699999999999998</v>
      </c>
      <c r="C30" s="8">
        <f t="shared" ca="1" si="1"/>
        <v>1.0099999999999998</v>
      </c>
      <c r="D30" s="9">
        <f t="shared" ca="1" si="2"/>
        <v>0.27860696517412942</v>
      </c>
    </row>
    <row r="31" spans="1:4" x14ac:dyDescent="0.25">
      <c r="A31" s="12" t="s">
        <v>34</v>
      </c>
      <c r="B31" s="7">
        <f t="shared" ca="1" si="0"/>
        <v>4.63</v>
      </c>
      <c r="C31" s="8">
        <f t="shared" ca="1" si="1"/>
        <v>3.04</v>
      </c>
      <c r="D31" s="9">
        <f t="shared" ca="1" si="2"/>
        <v>0.39356435643564353</v>
      </c>
    </row>
  </sheetData>
  <mergeCells count="2">
    <mergeCell ref="B2:D2"/>
    <mergeCell ref="A1:B1"/>
  </mergeCells>
  <conditionalFormatting sqref="B3:D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1"/>
  <sheetViews>
    <sheetView topLeftCell="A3" zoomScaleNormal="100" workbookViewId="0">
      <selection activeCell="G22" sqref="G22"/>
    </sheetView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2" t="s">
        <v>35</v>
      </c>
      <c r="C1" s="50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/>
      <c r="C4" s="11"/>
      <c r="D4" s="21" t="str">
        <f t="shared" ref="D4:D31" si="0">IF(OR(B4="", B4=0, C4="", C4=0), "", (B4-C4)/C4)</f>
        <v/>
      </c>
    </row>
    <row r="5" spans="1:4" ht="19.5" customHeight="1" x14ac:dyDescent="0.25">
      <c r="A5" s="12" t="s">
        <v>8</v>
      </c>
      <c r="B5" s="11"/>
      <c r="C5" s="11"/>
      <c r="D5" s="21" t="str">
        <f t="shared" si="0"/>
        <v/>
      </c>
    </row>
    <row r="6" spans="1:4" ht="19.5" customHeight="1" x14ac:dyDescent="0.25">
      <c r="A6" s="12" t="s">
        <v>9</v>
      </c>
      <c r="B6" s="11"/>
      <c r="C6" s="11"/>
      <c r="D6" s="21" t="str">
        <f t="shared" si="0"/>
        <v/>
      </c>
    </row>
    <row r="7" spans="1:4" ht="19.5" customHeight="1" x14ac:dyDescent="0.25">
      <c r="A7" s="12" t="s">
        <v>10</v>
      </c>
      <c r="B7" s="11"/>
      <c r="C7" s="11"/>
      <c r="D7" s="21" t="str">
        <f t="shared" si="0"/>
        <v/>
      </c>
    </row>
    <row r="8" spans="1:4" ht="19.5" customHeight="1" thickBot="1" x14ac:dyDescent="0.3">
      <c r="A8" s="30" t="s">
        <v>11</v>
      </c>
      <c r="B8" s="31"/>
      <c r="C8" s="31"/>
      <c r="D8" s="32" t="str">
        <f t="shared" si="0"/>
        <v/>
      </c>
    </row>
    <row r="9" spans="1:4" s="26" customFormat="1" ht="19.5" customHeight="1" thickTop="1" x14ac:dyDescent="0.25">
      <c r="A9" s="27" t="s">
        <v>12</v>
      </c>
      <c r="B9" s="28"/>
      <c r="C9" s="28"/>
      <c r="D9" s="29" t="str">
        <f t="shared" si="0"/>
        <v/>
      </c>
    </row>
    <row r="10" spans="1:4" ht="19.5" customHeight="1" x14ac:dyDescent="0.25">
      <c r="A10" s="12" t="s">
        <v>13</v>
      </c>
      <c r="B10" s="11"/>
      <c r="C10" s="11"/>
      <c r="D10" s="21" t="str">
        <f t="shared" si="0"/>
        <v/>
      </c>
    </row>
    <row r="11" spans="1:4" ht="19.5" customHeight="1" x14ac:dyDescent="0.25">
      <c r="A11" s="12" t="s">
        <v>14</v>
      </c>
      <c r="B11" s="11"/>
      <c r="C11" s="11"/>
      <c r="D11" s="21" t="str">
        <f t="shared" si="0"/>
        <v/>
      </c>
    </row>
    <row r="12" spans="1:4" ht="19.5" customHeight="1" x14ac:dyDescent="0.25">
      <c r="A12" s="12" t="s">
        <v>15</v>
      </c>
      <c r="B12" s="11"/>
      <c r="C12" s="11"/>
      <c r="D12" s="21" t="str">
        <f t="shared" si="0"/>
        <v/>
      </c>
    </row>
    <row r="13" spans="1:4" ht="19.5" customHeight="1" x14ac:dyDescent="0.25">
      <c r="A13" s="12" t="s">
        <v>16</v>
      </c>
      <c r="B13" s="11"/>
      <c r="C13" s="11"/>
      <c r="D13" s="21" t="str">
        <f t="shared" si="0"/>
        <v/>
      </c>
    </row>
    <row r="14" spans="1:4" ht="19.5" customHeight="1" x14ac:dyDescent="0.25">
      <c r="A14" s="12" t="s">
        <v>17</v>
      </c>
      <c r="B14" s="11"/>
      <c r="C14" s="11"/>
      <c r="D14" s="21" t="str">
        <f t="shared" si="0"/>
        <v/>
      </c>
    </row>
    <row r="15" spans="1:4" ht="19.5" customHeight="1" x14ac:dyDescent="0.25">
      <c r="A15" s="12" t="s">
        <v>18</v>
      </c>
      <c r="B15" s="11"/>
      <c r="C15" s="11"/>
      <c r="D15" s="21" t="str">
        <f t="shared" si="0"/>
        <v/>
      </c>
    </row>
    <row r="16" spans="1:4" s="26" customFormat="1" ht="19.5" customHeight="1" x14ac:dyDescent="0.25">
      <c r="A16" s="12" t="s">
        <v>19</v>
      </c>
      <c r="B16" s="11"/>
      <c r="C16" s="11"/>
      <c r="D16" s="21" t="str">
        <f t="shared" si="0"/>
        <v/>
      </c>
    </row>
    <row r="17" spans="1:4" s="26" customFormat="1" ht="19.5" customHeight="1" x14ac:dyDescent="0.25">
      <c r="A17" s="12" t="s">
        <v>20</v>
      </c>
      <c r="B17" s="11"/>
      <c r="C17" s="11"/>
      <c r="D17" s="21" t="str">
        <f t="shared" si="0"/>
        <v/>
      </c>
    </row>
    <row r="18" spans="1:4" s="26" customFormat="1" ht="19.5" customHeight="1" x14ac:dyDescent="0.25">
      <c r="A18" s="12" t="s">
        <v>21</v>
      </c>
      <c r="B18" s="11"/>
      <c r="C18" s="11"/>
      <c r="D18" s="21" t="str">
        <f t="shared" si="0"/>
        <v/>
      </c>
    </row>
    <row r="19" spans="1:4" s="26" customFormat="1" ht="19.5" customHeight="1" x14ac:dyDescent="0.25">
      <c r="A19" s="12" t="s">
        <v>22</v>
      </c>
      <c r="B19" s="11"/>
      <c r="C19" s="11"/>
      <c r="D19" s="21" t="str">
        <f t="shared" si="0"/>
        <v/>
      </c>
    </row>
    <row r="20" spans="1:4" s="26" customFormat="1" ht="19.5" customHeight="1" x14ac:dyDescent="0.25">
      <c r="A20" s="12" t="s">
        <v>23</v>
      </c>
      <c r="B20" s="11"/>
      <c r="C20" s="11"/>
      <c r="D20" s="21" t="str">
        <f t="shared" si="0"/>
        <v/>
      </c>
    </row>
    <row r="21" spans="1:4" ht="19.5" customHeight="1" x14ac:dyDescent="0.25">
      <c r="A21" s="12" t="s">
        <v>24</v>
      </c>
      <c r="B21" s="11"/>
      <c r="C21" s="11"/>
      <c r="D21" s="21" t="str">
        <f t="shared" si="0"/>
        <v/>
      </c>
    </row>
    <row r="22" spans="1:4" s="26" customFormat="1" ht="19.5" customHeight="1" x14ac:dyDescent="0.25">
      <c r="A22" s="12" t="s">
        <v>25</v>
      </c>
      <c r="B22" s="11"/>
      <c r="C22" s="11"/>
      <c r="D22" s="21" t="str">
        <f t="shared" si="0"/>
        <v/>
      </c>
    </row>
    <row r="23" spans="1:4" s="26" customFormat="1" ht="19.5" customHeight="1" x14ac:dyDescent="0.25">
      <c r="A23" s="12" t="s">
        <v>26</v>
      </c>
      <c r="B23" s="11"/>
      <c r="C23" s="11"/>
      <c r="D23" s="21" t="str">
        <f t="shared" si="0"/>
        <v/>
      </c>
    </row>
    <row r="24" spans="1:4" s="26" customFormat="1" ht="19.5" customHeight="1" x14ac:dyDescent="0.25">
      <c r="A24" s="12" t="s">
        <v>27</v>
      </c>
      <c r="B24" s="11"/>
      <c r="C24" s="11"/>
      <c r="D24" s="21" t="str">
        <f t="shared" si="0"/>
        <v/>
      </c>
    </row>
    <row r="25" spans="1:4" s="26" customFormat="1" ht="19.5" customHeight="1" x14ac:dyDescent="0.25">
      <c r="A25" s="12" t="s">
        <v>28</v>
      </c>
      <c r="B25" s="11"/>
      <c r="C25" s="11"/>
      <c r="D25" s="21" t="str">
        <f t="shared" si="0"/>
        <v/>
      </c>
    </row>
    <row r="26" spans="1:4" s="26" customFormat="1" ht="19.5" customHeight="1" x14ac:dyDescent="0.25">
      <c r="A26" s="12" t="s">
        <v>29</v>
      </c>
      <c r="B26" s="11"/>
      <c r="C26" s="11"/>
      <c r="D26" s="21" t="str">
        <f t="shared" si="0"/>
        <v/>
      </c>
    </row>
    <row r="27" spans="1:4" s="26" customFormat="1" ht="19.5" customHeight="1" x14ac:dyDescent="0.25">
      <c r="A27" s="12" t="s">
        <v>30</v>
      </c>
      <c r="B27" s="11"/>
      <c r="C27" s="11"/>
      <c r="D27" s="21" t="str">
        <f t="shared" si="0"/>
        <v/>
      </c>
    </row>
    <row r="28" spans="1:4" ht="15.75" customHeight="1" thickBot="1" x14ac:dyDescent="0.3">
      <c r="A28" s="30" t="s">
        <v>31</v>
      </c>
      <c r="B28" s="31"/>
      <c r="C28" s="31"/>
      <c r="D28" s="46" t="str">
        <f t="shared" si="0"/>
        <v/>
      </c>
    </row>
    <row r="29" spans="1:4" ht="15.75" customHeight="1" thickTop="1" x14ac:dyDescent="0.25">
      <c r="A29" s="27" t="s">
        <v>32</v>
      </c>
      <c r="B29" s="28"/>
      <c r="C29" s="28"/>
      <c r="D29" s="47" t="str">
        <f t="shared" si="0"/>
        <v/>
      </c>
    </row>
    <row r="30" spans="1:4" x14ac:dyDescent="0.25">
      <c r="A30" s="12" t="s">
        <v>33</v>
      </c>
      <c r="B30" s="11"/>
      <c r="C30" s="11"/>
      <c r="D30" s="34" t="str">
        <f t="shared" si="0"/>
        <v/>
      </c>
    </row>
    <row r="31" spans="1:4" x14ac:dyDescent="0.25">
      <c r="A31" s="12" t="s">
        <v>34</v>
      </c>
      <c r="B31" s="11"/>
      <c r="C31" s="11"/>
      <c r="D31" s="34" t="str">
        <f t="shared" si="0"/>
        <v/>
      </c>
    </row>
  </sheetData>
  <mergeCells count="1">
    <mergeCell ref="B1:C1"/>
  </mergeCells>
  <conditionalFormatting sqref="B3:D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1"/>
  <sheetViews>
    <sheetView topLeftCell="A5" workbookViewId="0">
      <selection activeCell="G11" sqref="G11"/>
    </sheetView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2" t="s">
        <v>35</v>
      </c>
      <c r="C1" s="50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39</v>
      </c>
      <c r="C4" s="11" t="s">
        <v>40</v>
      </c>
      <c r="D4" s="21">
        <f t="shared" ref="D4:D31" si="0">IF(OR(B4="", B4=0, C4="", C4=0), "", (B4-C4)/C4)</f>
        <v>-0.8078068744010154</v>
      </c>
    </row>
    <row r="5" spans="1:4" ht="19.5" customHeight="1" x14ac:dyDescent="0.25">
      <c r="A5" s="12" t="s">
        <v>8</v>
      </c>
      <c r="B5" s="11" t="s">
        <v>41</v>
      </c>
      <c r="C5" s="11" t="s">
        <v>42</v>
      </c>
      <c r="D5" s="21">
        <f t="shared" si="0"/>
        <v>-0.60016806722689076</v>
      </c>
    </row>
    <row r="6" spans="1:4" ht="19.5" customHeight="1" x14ac:dyDescent="0.25">
      <c r="A6" s="12" t="s">
        <v>9</v>
      </c>
      <c r="B6" s="11" t="s">
        <v>43</v>
      </c>
      <c r="C6" s="11" t="s">
        <v>44</v>
      </c>
      <c r="D6" s="21">
        <f t="shared" si="0"/>
        <v>2.2026431718061595E-2</v>
      </c>
    </row>
    <row r="7" spans="1:4" ht="19.5" customHeight="1" x14ac:dyDescent="0.25">
      <c r="A7" s="12" t="s">
        <v>10</v>
      </c>
      <c r="B7" s="11" t="s">
        <v>45</v>
      </c>
      <c r="C7" s="11" t="s">
        <v>46</v>
      </c>
      <c r="D7" s="21">
        <f t="shared" si="0"/>
        <v>-0.66891891891891897</v>
      </c>
    </row>
    <row r="8" spans="1:4" ht="19.5" customHeight="1" thickBot="1" x14ac:dyDescent="0.3">
      <c r="A8" s="30" t="s">
        <v>11</v>
      </c>
      <c r="B8" s="31" t="s">
        <v>47</v>
      </c>
      <c r="C8" s="31" t="s">
        <v>48</v>
      </c>
      <c r="D8" s="32">
        <f t="shared" si="0"/>
        <v>2.2222222222222143E-2</v>
      </c>
    </row>
    <row r="9" spans="1:4" s="26" customFormat="1" ht="19.5" customHeight="1" thickTop="1" x14ac:dyDescent="0.25">
      <c r="A9" s="27" t="s">
        <v>12</v>
      </c>
      <c r="B9" s="28" t="s">
        <v>49</v>
      </c>
      <c r="C9" s="28" t="s">
        <v>50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51</v>
      </c>
      <c r="C10" s="11" t="s">
        <v>50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52</v>
      </c>
      <c r="C11" s="11" t="s">
        <v>50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53</v>
      </c>
      <c r="C12" s="11" t="s">
        <v>54</v>
      </c>
      <c r="D12" s="21">
        <f t="shared" si="0"/>
        <v>-0.6024472531345989</v>
      </c>
    </row>
    <row r="13" spans="1:4" ht="19.5" customHeight="1" x14ac:dyDescent="0.25">
      <c r="A13" s="12" t="s">
        <v>16</v>
      </c>
      <c r="B13" s="11" t="s">
        <v>55</v>
      </c>
      <c r="C13" s="11" t="s">
        <v>56</v>
      </c>
      <c r="D13" s="21">
        <f t="shared" si="0"/>
        <v>-0.90714760480463374</v>
      </c>
    </row>
    <row r="14" spans="1:4" ht="19.5" customHeight="1" x14ac:dyDescent="0.25">
      <c r="A14" s="12" t="s">
        <v>17</v>
      </c>
      <c r="B14" s="11" t="s">
        <v>57</v>
      </c>
      <c r="C14" s="11" t="s">
        <v>58</v>
      </c>
      <c r="D14" s="21">
        <f t="shared" si="0"/>
        <v>-0.44402484055052027</v>
      </c>
    </row>
    <row r="15" spans="1:4" ht="19.5" customHeight="1" x14ac:dyDescent="0.25">
      <c r="A15" s="12" t="s">
        <v>18</v>
      </c>
      <c r="B15" s="11" t="s">
        <v>59</v>
      </c>
      <c r="C15" s="11" t="s">
        <v>60</v>
      </c>
      <c r="D15" s="21">
        <f t="shared" si="0"/>
        <v>-0.28346621905161556</v>
      </c>
    </row>
    <row r="16" spans="1:4" s="26" customFormat="1" ht="19.5" customHeight="1" x14ac:dyDescent="0.25">
      <c r="A16" s="12" t="s">
        <v>19</v>
      </c>
      <c r="B16" s="11" t="s">
        <v>61</v>
      </c>
      <c r="C16" s="11" t="s">
        <v>50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62</v>
      </c>
      <c r="C17" s="11" t="s">
        <v>63</v>
      </c>
      <c r="D17" s="21">
        <f t="shared" si="0"/>
        <v>-0.8547518966577814</v>
      </c>
    </row>
    <row r="18" spans="1:4" s="26" customFormat="1" ht="19.5" customHeight="1" x14ac:dyDescent="0.25">
      <c r="A18" s="12" t="s">
        <v>21</v>
      </c>
      <c r="B18" s="11" t="s">
        <v>64</v>
      </c>
      <c r="C18" s="11" t="s">
        <v>65</v>
      </c>
      <c r="D18" s="21">
        <f t="shared" si="0"/>
        <v>-0.50650692005783926</v>
      </c>
    </row>
    <row r="19" spans="1:4" s="26" customFormat="1" ht="19.5" customHeight="1" x14ac:dyDescent="0.25">
      <c r="A19" s="12" t="s">
        <v>22</v>
      </c>
      <c r="B19" s="11" t="s">
        <v>66</v>
      </c>
      <c r="C19" s="11" t="s">
        <v>67</v>
      </c>
      <c r="D19" s="21">
        <f t="shared" si="0"/>
        <v>-0.90499433452453582</v>
      </c>
    </row>
    <row r="20" spans="1:4" s="26" customFormat="1" ht="19.5" customHeight="1" x14ac:dyDescent="0.25">
      <c r="A20" s="12" t="s">
        <v>23</v>
      </c>
      <c r="B20" s="11" t="s">
        <v>68</v>
      </c>
      <c r="C20" s="11" t="s">
        <v>69</v>
      </c>
      <c r="D20" s="21">
        <f t="shared" si="0"/>
        <v>-0.51671408250355622</v>
      </c>
    </row>
    <row r="21" spans="1:4" ht="19.5" customHeight="1" x14ac:dyDescent="0.25">
      <c r="A21" s="12" t="s">
        <v>24</v>
      </c>
      <c r="B21" s="11" t="s">
        <v>70</v>
      </c>
      <c r="C21" s="11" t="s">
        <v>71</v>
      </c>
      <c r="D21" s="21">
        <f t="shared" si="0"/>
        <v>-0.35826972010178115</v>
      </c>
    </row>
    <row r="22" spans="1:4" s="26" customFormat="1" ht="19.5" customHeight="1" x14ac:dyDescent="0.25">
      <c r="A22" s="12" t="s">
        <v>25</v>
      </c>
      <c r="B22" s="11" t="s">
        <v>72</v>
      </c>
      <c r="C22" s="11" t="s">
        <v>73</v>
      </c>
      <c r="D22" s="21">
        <f t="shared" si="0"/>
        <v>-0.24420946626384693</v>
      </c>
    </row>
    <row r="23" spans="1:4" s="26" customFormat="1" ht="19.5" customHeight="1" x14ac:dyDescent="0.25">
      <c r="A23" s="12" t="s">
        <v>26</v>
      </c>
      <c r="B23" s="11" t="s">
        <v>74</v>
      </c>
      <c r="C23" s="11" t="s">
        <v>75</v>
      </c>
      <c r="D23" s="21">
        <f t="shared" si="0"/>
        <v>-0.40187667560321716</v>
      </c>
    </row>
    <row r="24" spans="1:4" s="26" customFormat="1" ht="19.5" customHeight="1" x14ac:dyDescent="0.25">
      <c r="A24" s="12" t="s">
        <v>27</v>
      </c>
      <c r="B24" s="11" t="s">
        <v>76</v>
      </c>
      <c r="C24" s="11" t="s">
        <v>77</v>
      </c>
      <c r="D24" s="21">
        <f t="shared" si="0"/>
        <v>-0.34851359898798229</v>
      </c>
    </row>
    <row r="25" spans="1:4" s="26" customFormat="1" ht="19.5" customHeight="1" x14ac:dyDescent="0.25">
      <c r="A25" s="12" t="s">
        <v>28</v>
      </c>
      <c r="B25" s="11" t="s">
        <v>78</v>
      </c>
      <c r="C25" s="11" t="s">
        <v>79</v>
      </c>
      <c r="D25" s="21">
        <f t="shared" si="0"/>
        <v>-0.31578947368421062</v>
      </c>
    </row>
    <row r="26" spans="1:4" s="26" customFormat="1" ht="19.5" customHeight="1" x14ac:dyDescent="0.25">
      <c r="A26" s="12" t="s">
        <v>29</v>
      </c>
      <c r="B26" s="11" t="s">
        <v>80</v>
      </c>
      <c r="C26" s="11" t="s">
        <v>81</v>
      </c>
      <c r="D26" s="21">
        <f t="shared" si="0"/>
        <v>-0.5332326283987916</v>
      </c>
    </row>
    <row r="27" spans="1:4" s="26" customFormat="1" ht="19.5" customHeight="1" x14ac:dyDescent="0.25">
      <c r="A27" s="12" t="s">
        <v>30</v>
      </c>
      <c r="B27" s="11" t="s">
        <v>82</v>
      </c>
      <c r="C27" s="11" t="s">
        <v>83</v>
      </c>
      <c r="D27" s="21">
        <f t="shared" si="0"/>
        <v>-0.38716148445336007</v>
      </c>
    </row>
    <row r="28" spans="1:4" ht="15.75" customHeight="1" thickBot="1" x14ac:dyDescent="0.3">
      <c r="A28" s="30" t="s">
        <v>31</v>
      </c>
      <c r="B28" s="31" t="s">
        <v>84</v>
      </c>
      <c r="C28" s="31" t="s">
        <v>85</v>
      </c>
      <c r="D28" s="46">
        <f t="shared" si="0"/>
        <v>-0.34134007585335019</v>
      </c>
    </row>
    <row r="29" spans="1:4" ht="15.75" customHeight="1" thickTop="1" x14ac:dyDescent="0.25">
      <c r="A29" s="27" t="s">
        <v>32</v>
      </c>
      <c r="B29" s="28" t="s">
        <v>86</v>
      </c>
      <c r="C29" s="28" t="s">
        <v>87</v>
      </c>
      <c r="D29" s="47">
        <f t="shared" si="0"/>
        <v>-0.27668680765357501</v>
      </c>
    </row>
    <row r="30" spans="1:4" x14ac:dyDescent="0.25">
      <c r="A30" s="12" t="s">
        <v>33</v>
      </c>
      <c r="B30" s="11" t="s">
        <v>88</v>
      </c>
      <c r="C30" s="11" t="s">
        <v>89</v>
      </c>
      <c r="D30" s="34">
        <f t="shared" si="0"/>
        <v>0.27860696517412942</v>
      </c>
    </row>
    <row r="31" spans="1:4" x14ac:dyDescent="0.25">
      <c r="A31" s="12" t="s">
        <v>34</v>
      </c>
      <c r="B31" s="11" t="s">
        <v>90</v>
      </c>
      <c r="C31" s="11" t="s">
        <v>91</v>
      </c>
      <c r="D31" s="34">
        <f t="shared" si="0"/>
        <v>0.39356435643564353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31"/>
  <sheetViews>
    <sheetView topLeftCell="A7" workbookViewId="0">
      <selection activeCell="F29" sqref="F29"/>
    </sheetView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2" t="s">
        <v>35</v>
      </c>
      <c r="C1" s="50"/>
      <c r="D1" s="18"/>
    </row>
    <row r="2" spans="1:4" ht="19.5" customHeight="1" x14ac:dyDescent="0.25">
      <c r="A2" s="14" t="s">
        <v>36</v>
      </c>
      <c r="B2" s="15">
        <f>SUM(B4:B94)</f>
        <v>3</v>
      </c>
      <c r="C2" s="15">
        <f>SUM(C4:C94)</f>
        <v>3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92</v>
      </c>
      <c r="C4" s="11" t="s">
        <v>93</v>
      </c>
      <c r="D4" s="21">
        <f t="shared" ref="D4:D30" si="0">IF(OR(B4="", B4=0, C4="", C4=0), "", (B4-C4)/C4)</f>
        <v>-0.80730491667099313</v>
      </c>
    </row>
    <row r="5" spans="1:4" ht="19.5" customHeight="1" x14ac:dyDescent="0.25">
      <c r="A5" s="12" t="s">
        <v>8</v>
      </c>
      <c r="B5" s="11" t="s">
        <v>94</v>
      </c>
      <c r="C5" s="11" t="s">
        <v>95</v>
      </c>
      <c r="D5" s="21">
        <f t="shared" si="0"/>
        <v>-0.59912413676941212</v>
      </c>
    </row>
    <row r="6" spans="1:4" ht="19.5" customHeight="1" x14ac:dyDescent="0.25">
      <c r="A6" s="12" t="s">
        <v>9</v>
      </c>
      <c r="B6" s="11" t="s">
        <v>43</v>
      </c>
      <c r="C6" s="11" t="s">
        <v>96</v>
      </c>
      <c r="D6" s="21">
        <f t="shared" si="0"/>
        <v>2.428256070640164E-2</v>
      </c>
    </row>
    <row r="7" spans="1:4" ht="19.5" customHeight="1" x14ac:dyDescent="0.25">
      <c r="A7" s="12" t="s">
        <v>10</v>
      </c>
      <c r="B7" s="11" t="s">
        <v>45</v>
      </c>
      <c r="C7" s="11" t="s">
        <v>97</v>
      </c>
      <c r="D7" s="21">
        <f t="shared" si="0"/>
        <v>-0.66835871404399327</v>
      </c>
    </row>
    <row r="8" spans="1:4" ht="19.5" customHeight="1" thickBot="1" x14ac:dyDescent="0.3">
      <c r="A8" s="30" t="s">
        <v>11</v>
      </c>
      <c r="B8" s="31" t="s">
        <v>47</v>
      </c>
      <c r="C8" s="31" t="s">
        <v>48</v>
      </c>
      <c r="D8" s="32">
        <f t="shared" si="0"/>
        <v>2.2222222222222143E-2</v>
      </c>
    </row>
    <row r="9" spans="1:4" s="26" customFormat="1" ht="19.5" customHeight="1" thickTop="1" x14ac:dyDescent="0.25">
      <c r="A9" s="27" t="s">
        <v>12</v>
      </c>
      <c r="B9" s="28" t="s">
        <v>98</v>
      </c>
      <c r="C9" s="28" t="s">
        <v>50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99</v>
      </c>
      <c r="C10" s="11" t="s">
        <v>50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100</v>
      </c>
      <c r="C11" s="11" t="s">
        <v>50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101</v>
      </c>
      <c r="C12" s="11" t="s">
        <v>102</v>
      </c>
      <c r="D12" s="21">
        <f t="shared" si="0"/>
        <v>-0.60143318530480416</v>
      </c>
    </row>
    <row r="13" spans="1:4" ht="19.5" customHeight="1" x14ac:dyDescent="0.25">
      <c r="A13" s="12" t="s">
        <v>16</v>
      </c>
      <c r="B13" s="11" t="s">
        <v>103</v>
      </c>
      <c r="C13" s="11" t="s">
        <v>104</v>
      </c>
      <c r="D13" s="21">
        <f t="shared" si="0"/>
        <v>-0.9069086929628396</v>
      </c>
    </row>
    <row r="14" spans="1:4" ht="19.5" customHeight="1" x14ac:dyDescent="0.25">
      <c r="A14" s="12" t="s">
        <v>17</v>
      </c>
      <c r="B14" s="11" t="s">
        <v>105</v>
      </c>
      <c r="C14" s="11" t="s">
        <v>106</v>
      </c>
      <c r="D14" s="21">
        <f t="shared" si="0"/>
        <v>-0.442640874684609</v>
      </c>
    </row>
    <row r="15" spans="1:4" ht="19.5" customHeight="1" x14ac:dyDescent="0.25">
      <c r="A15" s="12" t="s">
        <v>18</v>
      </c>
      <c r="B15" s="11" t="s">
        <v>107</v>
      </c>
      <c r="C15" s="11" t="s">
        <v>108</v>
      </c>
      <c r="D15" s="21">
        <f t="shared" si="0"/>
        <v>-0.28174936921783023</v>
      </c>
    </row>
    <row r="16" spans="1:4" s="26" customFormat="1" ht="19.5" customHeight="1" x14ac:dyDescent="0.25">
      <c r="A16" s="12" t="s">
        <v>19</v>
      </c>
      <c r="B16" s="11" t="s">
        <v>109</v>
      </c>
      <c r="C16" s="11" t="s">
        <v>50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110</v>
      </c>
      <c r="C17" s="11" t="s">
        <v>111</v>
      </c>
      <c r="D17" s="21">
        <f t="shared" si="0"/>
        <v>-0.85438339626518711</v>
      </c>
    </row>
    <row r="18" spans="1:4" s="26" customFormat="1" ht="19.5" customHeight="1" x14ac:dyDescent="0.25">
      <c r="A18" s="12" t="s">
        <v>21</v>
      </c>
      <c r="B18" s="11" t="s">
        <v>112</v>
      </c>
      <c r="C18" s="11" t="s">
        <v>113</v>
      </c>
      <c r="D18" s="21">
        <f t="shared" si="0"/>
        <v>-0.50533071110651073</v>
      </c>
    </row>
    <row r="19" spans="1:4" s="26" customFormat="1" ht="19.5" customHeight="1" x14ac:dyDescent="0.25">
      <c r="A19" s="12" t="s">
        <v>22</v>
      </c>
      <c r="B19" s="11" t="s">
        <v>114</v>
      </c>
      <c r="C19" s="11" t="s">
        <v>115</v>
      </c>
      <c r="D19" s="21">
        <f t="shared" si="0"/>
        <v>-0.27479182437547323</v>
      </c>
    </row>
    <row r="20" spans="1:4" s="26" customFormat="1" ht="19.5" customHeight="1" x14ac:dyDescent="0.25">
      <c r="A20" s="12" t="s">
        <v>23</v>
      </c>
      <c r="B20" s="11" t="s">
        <v>116</v>
      </c>
      <c r="C20" s="11" t="s">
        <v>117</v>
      </c>
      <c r="D20" s="21">
        <f t="shared" si="0"/>
        <v>0.29000000000000004</v>
      </c>
    </row>
    <row r="21" spans="1:4" ht="19.5" customHeight="1" x14ac:dyDescent="0.25">
      <c r="A21" s="12" t="s">
        <v>24</v>
      </c>
      <c r="B21" s="11" t="s">
        <v>90</v>
      </c>
      <c r="C21" s="11" t="s">
        <v>118</v>
      </c>
      <c r="D21" s="21">
        <f t="shared" si="0"/>
        <v>0.39702233250620333</v>
      </c>
    </row>
    <row r="22" spans="1:4" s="26" customFormat="1" ht="19.5" customHeight="1" x14ac:dyDescent="0.25">
      <c r="A22" s="12" t="s">
        <v>25</v>
      </c>
      <c r="B22" s="11" t="s">
        <v>119</v>
      </c>
      <c r="C22" s="11" t="s">
        <v>120</v>
      </c>
      <c r="D22" s="21">
        <f t="shared" si="0"/>
        <v>-0.24224072672218019</v>
      </c>
    </row>
    <row r="23" spans="1:4" s="26" customFormat="1" ht="19.5" customHeight="1" x14ac:dyDescent="0.25">
      <c r="A23" s="12" t="s">
        <v>26</v>
      </c>
      <c r="B23" s="11" t="s">
        <v>121</v>
      </c>
      <c r="C23" s="11" t="s">
        <v>122</v>
      </c>
      <c r="D23" s="21">
        <f t="shared" si="0"/>
        <v>-0.4001612469766192</v>
      </c>
    </row>
    <row r="24" spans="1:4" s="26" customFormat="1" ht="19.5" customHeight="1" x14ac:dyDescent="0.25">
      <c r="A24" s="12" t="s">
        <v>27</v>
      </c>
      <c r="B24" s="11" t="s">
        <v>76</v>
      </c>
      <c r="C24" s="11" t="s">
        <v>123</v>
      </c>
      <c r="D24" s="21">
        <f t="shared" si="0"/>
        <v>-0.34686112872542796</v>
      </c>
    </row>
    <row r="25" spans="1:4" s="26" customFormat="1" ht="19.5" customHeight="1" x14ac:dyDescent="0.25">
      <c r="A25" s="12" t="s">
        <v>28</v>
      </c>
      <c r="B25" s="11" t="s">
        <v>124</v>
      </c>
      <c r="C25" s="11" t="s">
        <v>125</v>
      </c>
      <c r="D25" s="21">
        <f t="shared" si="0"/>
        <v>-0.31389452332657203</v>
      </c>
    </row>
    <row r="26" spans="1:4" s="26" customFormat="1" ht="19.5" customHeight="1" x14ac:dyDescent="0.25">
      <c r="A26" s="12" t="s">
        <v>29</v>
      </c>
      <c r="B26" s="11" t="s">
        <v>80</v>
      </c>
      <c r="C26" s="11" t="s">
        <v>126</v>
      </c>
      <c r="D26" s="21">
        <f t="shared" si="0"/>
        <v>-0.53229061553985879</v>
      </c>
    </row>
    <row r="27" spans="1:4" s="26" customFormat="1" ht="19.5" customHeight="1" x14ac:dyDescent="0.25">
      <c r="A27" s="12" t="s">
        <v>30</v>
      </c>
      <c r="B27" s="11" t="s">
        <v>82</v>
      </c>
      <c r="C27" s="11" t="s">
        <v>127</v>
      </c>
      <c r="D27" s="21">
        <f t="shared" si="0"/>
        <v>-0.3853118712273641</v>
      </c>
    </row>
    <row r="28" spans="1:4" ht="15.75" customHeight="1" thickBot="1" x14ac:dyDescent="0.3">
      <c r="A28" s="30" t="s">
        <v>31</v>
      </c>
      <c r="B28" s="31" t="s">
        <v>84</v>
      </c>
      <c r="C28" s="31" t="s">
        <v>128</v>
      </c>
      <c r="D28" s="32">
        <f t="shared" si="0"/>
        <v>-0.33987963256255938</v>
      </c>
    </row>
    <row r="29" spans="1:4" ht="15.75" customHeight="1" thickTop="1" x14ac:dyDescent="0.25">
      <c r="A29" s="27" t="s">
        <v>32</v>
      </c>
      <c r="B29" s="28">
        <v>1</v>
      </c>
      <c r="C29" s="28">
        <v>1</v>
      </c>
      <c r="D29" s="34">
        <f t="shared" si="0"/>
        <v>0</v>
      </c>
    </row>
    <row r="30" spans="1:4" x14ac:dyDescent="0.25">
      <c r="A30" s="12" t="s">
        <v>33</v>
      </c>
      <c r="B30" s="28">
        <v>1</v>
      </c>
      <c r="C30" s="28">
        <v>1</v>
      </c>
      <c r="D30" s="34">
        <f t="shared" si="0"/>
        <v>0</v>
      </c>
    </row>
    <row r="31" spans="1:4" x14ac:dyDescent="0.25">
      <c r="A31" s="12" t="s">
        <v>34</v>
      </c>
      <c r="B31" s="28">
        <v>1</v>
      </c>
      <c r="C31" s="28">
        <v>1</v>
      </c>
      <c r="D31" s="34">
        <f>IF(OR(B31="", B31=0, C31="", C31=0), "", (B31-C31)/C31)</f>
        <v>0</v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31"/>
  <sheetViews>
    <sheetView workbookViewId="0">
      <selection activeCell="B29" sqref="B29"/>
    </sheetView>
  </sheetViews>
  <sheetFormatPr defaultColWidth="8.85546875" defaultRowHeight="15" x14ac:dyDescent="0.25"/>
  <cols>
    <col min="1" max="1" width="37.8554687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2" t="s">
        <v>35</v>
      </c>
      <c r="C1" s="50"/>
      <c r="D1" s="18"/>
    </row>
    <row r="2" spans="1:4" ht="19.5" customHeight="1" x14ac:dyDescent="0.25">
      <c r="A2" s="14" t="s">
        <v>36</v>
      </c>
      <c r="B2" s="15">
        <f>SUM(B4:B94)</f>
        <v>0</v>
      </c>
      <c r="C2" s="15">
        <f>SUM(C4:C94)</f>
        <v>0</v>
      </c>
      <c r="D2" s="19"/>
    </row>
    <row r="3" spans="1:4" ht="19.5" customHeight="1" x14ac:dyDescent="0.25">
      <c r="A3" s="16" t="s">
        <v>3</v>
      </c>
      <c r="B3" s="17" t="s">
        <v>37</v>
      </c>
      <c r="C3" s="17" t="s">
        <v>38</v>
      </c>
      <c r="D3" s="20" t="s">
        <v>6</v>
      </c>
    </row>
    <row r="4" spans="1:4" ht="19.5" customHeight="1" x14ac:dyDescent="0.25">
      <c r="A4" s="12" t="s">
        <v>7</v>
      </c>
      <c r="B4" s="11" t="s">
        <v>129</v>
      </c>
      <c r="C4" s="11" t="s">
        <v>130</v>
      </c>
      <c r="D4" s="21">
        <f t="shared" ref="D4:D31" si="0">IF(OR(B4="", B4=0, C4="", C4=0), "", (B4-C4)/C4)</f>
        <v>-0.59993281827342959</v>
      </c>
    </row>
    <row r="5" spans="1:4" ht="19.5" customHeight="1" x14ac:dyDescent="0.25">
      <c r="A5" s="12" t="s">
        <v>8</v>
      </c>
      <c r="B5" s="11" t="s">
        <v>131</v>
      </c>
      <c r="C5" s="11" t="s">
        <v>132</v>
      </c>
      <c r="D5" s="21">
        <f t="shared" si="0"/>
        <v>2.1978021978022098E-2</v>
      </c>
    </row>
    <row r="6" spans="1:4" ht="19.5" customHeight="1" x14ac:dyDescent="0.25">
      <c r="A6" s="12" t="s">
        <v>9</v>
      </c>
      <c r="B6" s="11" t="s">
        <v>45</v>
      </c>
      <c r="C6" s="11" t="s">
        <v>46</v>
      </c>
      <c r="D6" s="21">
        <f t="shared" si="0"/>
        <v>-0.66891891891891897</v>
      </c>
    </row>
    <row r="7" spans="1:4" ht="19.5" customHeight="1" x14ac:dyDescent="0.25">
      <c r="A7" s="12" t="s">
        <v>10</v>
      </c>
      <c r="B7" s="11" t="s">
        <v>47</v>
      </c>
      <c r="C7" s="11" t="s">
        <v>48</v>
      </c>
      <c r="D7" s="21">
        <f t="shared" si="0"/>
        <v>2.2222222222222143E-2</v>
      </c>
    </row>
    <row r="8" spans="1:4" ht="19.5" customHeight="1" thickBot="1" x14ac:dyDescent="0.3">
      <c r="A8" s="30" t="s">
        <v>11</v>
      </c>
      <c r="B8" s="31"/>
      <c r="C8" s="31"/>
      <c r="D8" s="32" t="str">
        <f t="shared" si="0"/>
        <v/>
      </c>
    </row>
    <row r="9" spans="1:4" s="26" customFormat="1" ht="19.5" customHeight="1" thickTop="1" x14ac:dyDescent="0.25">
      <c r="A9" s="27" t="s">
        <v>12</v>
      </c>
      <c r="B9" s="28" t="s">
        <v>133</v>
      </c>
      <c r="C9" s="28" t="s">
        <v>50</v>
      </c>
      <c r="D9" s="29" t="e">
        <f t="shared" si="0"/>
        <v>#DIV/0!</v>
      </c>
    </row>
    <row r="10" spans="1:4" ht="19.5" customHeight="1" x14ac:dyDescent="0.25">
      <c r="A10" s="12" t="s">
        <v>13</v>
      </c>
      <c r="B10" s="11" t="s">
        <v>134</v>
      </c>
      <c r="C10" s="11" t="s">
        <v>50</v>
      </c>
      <c r="D10" s="21" t="e">
        <f t="shared" si="0"/>
        <v>#DIV/0!</v>
      </c>
    </row>
    <row r="11" spans="1:4" ht="19.5" customHeight="1" x14ac:dyDescent="0.25">
      <c r="A11" s="12" t="s">
        <v>14</v>
      </c>
      <c r="B11" s="11" t="s">
        <v>135</v>
      </c>
      <c r="C11" s="11" t="s">
        <v>50</v>
      </c>
      <c r="D11" s="21" t="e">
        <f t="shared" si="0"/>
        <v>#DIV/0!</v>
      </c>
    </row>
    <row r="12" spans="1:4" ht="19.5" customHeight="1" x14ac:dyDescent="0.25">
      <c r="A12" s="12" t="s">
        <v>15</v>
      </c>
      <c r="B12" s="11" t="s">
        <v>136</v>
      </c>
      <c r="C12" s="11" t="s">
        <v>137</v>
      </c>
      <c r="D12" s="21">
        <f t="shared" si="0"/>
        <v>-0.60217380365319773</v>
      </c>
    </row>
    <row r="13" spans="1:4" ht="19.5" customHeight="1" x14ac:dyDescent="0.25">
      <c r="A13" s="12" t="s">
        <v>16</v>
      </c>
      <c r="B13" s="11" t="s">
        <v>138</v>
      </c>
      <c r="C13" s="11" t="s">
        <v>139</v>
      </c>
      <c r="D13" s="21">
        <f t="shared" si="0"/>
        <v>-0.90708211265433925</v>
      </c>
    </row>
    <row r="14" spans="1:4" ht="19.5" customHeight="1" x14ac:dyDescent="0.25">
      <c r="A14" s="12" t="s">
        <v>17</v>
      </c>
      <c r="B14" s="11" t="s">
        <v>140</v>
      </c>
      <c r="C14" s="11" t="s">
        <v>141</v>
      </c>
      <c r="D14" s="21">
        <f t="shared" si="0"/>
        <v>-0.44364307279436427</v>
      </c>
    </row>
    <row r="15" spans="1:4" ht="19.5" customHeight="1" x14ac:dyDescent="0.25">
      <c r="A15" s="12" t="s">
        <v>18</v>
      </c>
      <c r="B15" s="11" t="s">
        <v>142</v>
      </c>
      <c r="C15" s="11" t="s">
        <v>143</v>
      </c>
      <c r="D15" s="21">
        <f t="shared" si="0"/>
        <v>-0.28301886792452829</v>
      </c>
    </row>
    <row r="16" spans="1:4" s="26" customFormat="1" ht="19.5" customHeight="1" x14ac:dyDescent="0.25">
      <c r="A16" s="12" t="s">
        <v>19</v>
      </c>
      <c r="B16" s="11" t="s">
        <v>144</v>
      </c>
      <c r="C16" s="11" t="s">
        <v>50</v>
      </c>
      <c r="D16" s="21" t="e">
        <f t="shared" si="0"/>
        <v>#DIV/0!</v>
      </c>
    </row>
    <row r="17" spans="1:4" s="26" customFormat="1" ht="19.5" customHeight="1" x14ac:dyDescent="0.25">
      <c r="A17" s="12" t="s">
        <v>20</v>
      </c>
      <c r="B17" s="11" t="s">
        <v>145</v>
      </c>
      <c r="C17" s="11" t="s">
        <v>146</v>
      </c>
      <c r="D17" s="21">
        <f t="shared" si="0"/>
        <v>-0.85464744000204906</v>
      </c>
    </row>
    <row r="18" spans="1:4" s="26" customFormat="1" ht="19.5" customHeight="1" x14ac:dyDescent="0.25">
      <c r="A18" s="12" t="s">
        <v>21</v>
      </c>
      <c r="B18" s="11" t="s">
        <v>147</v>
      </c>
      <c r="C18" s="11" t="s">
        <v>148</v>
      </c>
      <c r="D18" s="21">
        <f t="shared" si="0"/>
        <v>-0.50614098462173596</v>
      </c>
    </row>
    <row r="19" spans="1:4" s="26" customFormat="1" ht="19.5" customHeight="1" x14ac:dyDescent="0.25">
      <c r="A19" s="12" t="s">
        <v>22</v>
      </c>
      <c r="B19" s="11" t="s">
        <v>149</v>
      </c>
      <c r="C19" s="11" t="s">
        <v>150</v>
      </c>
      <c r="D19" s="21">
        <f t="shared" si="0"/>
        <v>-0.27622641509433965</v>
      </c>
    </row>
    <row r="20" spans="1:4" s="26" customFormat="1" ht="19.5" customHeight="1" x14ac:dyDescent="0.25">
      <c r="A20" s="12" t="s">
        <v>23</v>
      </c>
      <c r="B20" s="11" t="s">
        <v>116</v>
      </c>
      <c r="C20" s="11" t="s">
        <v>89</v>
      </c>
      <c r="D20" s="21">
        <f t="shared" si="0"/>
        <v>0.28358208955223896</v>
      </c>
    </row>
    <row r="21" spans="1:4" ht="19.5" customHeight="1" x14ac:dyDescent="0.25">
      <c r="A21" s="12" t="s">
        <v>24</v>
      </c>
      <c r="B21" s="11" t="s">
        <v>151</v>
      </c>
      <c r="C21" s="11" t="s">
        <v>91</v>
      </c>
      <c r="D21" s="21">
        <f t="shared" si="0"/>
        <v>0.40346534653465344</v>
      </c>
    </row>
    <row r="22" spans="1:4" s="26" customFormat="1" ht="19.5" customHeight="1" x14ac:dyDescent="0.25">
      <c r="A22" s="12" t="s">
        <v>25</v>
      </c>
      <c r="B22" s="11" t="s">
        <v>152</v>
      </c>
      <c r="C22" s="11" t="s">
        <v>153</v>
      </c>
      <c r="D22" s="21">
        <f t="shared" si="0"/>
        <v>-0.24367845011951186</v>
      </c>
    </row>
    <row r="23" spans="1:4" s="26" customFormat="1" ht="19.5" customHeight="1" x14ac:dyDescent="0.25">
      <c r="A23" s="12" t="s">
        <v>26</v>
      </c>
      <c r="B23" s="11" t="s">
        <v>154</v>
      </c>
      <c r="C23" s="11" t="s">
        <v>155</v>
      </c>
      <c r="D23" s="21">
        <f t="shared" si="0"/>
        <v>-0.40139335476956056</v>
      </c>
    </row>
    <row r="24" spans="1:4" s="26" customFormat="1" ht="19.5" customHeight="1" x14ac:dyDescent="0.25">
      <c r="A24" s="12" t="s">
        <v>27</v>
      </c>
      <c r="B24" s="11" t="s">
        <v>156</v>
      </c>
      <c r="C24" s="11" t="s">
        <v>157</v>
      </c>
      <c r="D24" s="21">
        <f t="shared" si="0"/>
        <v>-0.34829329962073324</v>
      </c>
    </row>
    <row r="25" spans="1:4" s="26" customFormat="1" ht="19.5" customHeight="1" x14ac:dyDescent="0.25">
      <c r="A25" s="12" t="s">
        <v>28</v>
      </c>
      <c r="B25" s="11" t="s">
        <v>158</v>
      </c>
      <c r="C25" s="11" t="s">
        <v>159</v>
      </c>
      <c r="D25" s="21">
        <f t="shared" si="0"/>
        <v>-0.31512392513909965</v>
      </c>
    </row>
    <row r="26" spans="1:4" s="26" customFormat="1" ht="19.5" customHeight="1" x14ac:dyDescent="0.25">
      <c r="A26" s="12" t="s">
        <v>29</v>
      </c>
      <c r="B26" s="11" t="s">
        <v>160</v>
      </c>
      <c r="C26" s="11" t="s">
        <v>161</v>
      </c>
      <c r="D26" s="21">
        <f t="shared" si="0"/>
        <v>-0.53296426774031214</v>
      </c>
    </row>
    <row r="27" spans="1:4" s="26" customFormat="1" ht="19.5" customHeight="1" x14ac:dyDescent="0.25">
      <c r="A27" s="12" t="s">
        <v>30</v>
      </c>
      <c r="B27" s="11" t="s">
        <v>162</v>
      </c>
      <c r="C27" s="11" t="s">
        <v>83</v>
      </c>
      <c r="D27" s="21">
        <f t="shared" si="0"/>
        <v>-0.38615847542627885</v>
      </c>
    </row>
    <row r="28" spans="1:4" ht="15.75" customHeight="1" thickBot="1" x14ac:dyDescent="0.3">
      <c r="A28" s="30" t="s">
        <v>31</v>
      </c>
      <c r="B28" s="31" t="s">
        <v>163</v>
      </c>
      <c r="C28" s="31" t="s">
        <v>164</v>
      </c>
      <c r="D28" s="32">
        <f t="shared" si="0"/>
        <v>-0.34080859128237523</v>
      </c>
    </row>
    <row r="29" spans="1:4" ht="15.75" customHeight="1" thickTop="1" x14ac:dyDescent="0.25">
      <c r="A29" s="27" t="s">
        <v>32</v>
      </c>
      <c r="B29" s="28"/>
      <c r="C29" s="28"/>
      <c r="D29" s="33" t="str">
        <f t="shared" si="0"/>
        <v/>
      </c>
    </row>
    <row r="30" spans="1:4" x14ac:dyDescent="0.25">
      <c r="A30" s="12" t="s">
        <v>33</v>
      </c>
      <c r="B30" s="11"/>
      <c r="C30" s="11"/>
      <c r="D30" s="34" t="str">
        <f t="shared" si="0"/>
        <v/>
      </c>
    </row>
    <row r="31" spans="1:4" x14ac:dyDescent="0.25">
      <c r="A31" s="12" t="s">
        <v>34</v>
      </c>
      <c r="B31" s="11"/>
      <c r="C31" s="11"/>
      <c r="D31" s="34" t="str">
        <f t="shared" si="0"/>
        <v/>
      </c>
    </row>
  </sheetData>
  <mergeCells count="1">
    <mergeCell ref="B1:C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30"/>
  <sheetViews>
    <sheetView workbookViewId="0"/>
  </sheetViews>
  <sheetFormatPr defaultColWidth="8.85546875" defaultRowHeight="15" x14ac:dyDescent="0.25"/>
  <cols>
    <col min="1" max="1" width="36.5703125" style="2" bestFit="1" customWidth="1"/>
    <col min="2" max="3" width="12.140625" style="3" bestFit="1" customWidth="1"/>
    <col min="4" max="4" width="11.42578125" style="22" bestFit="1" customWidth="1"/>
    <col min="6" max="6" width="23.42578125" bestFit="1" customWidth="1"/>
  </cols>
  <sheetData>
    <row r="1" spans="1:4" ht="19.5" customHeight="1" x14ac:dyDescent="0.25">
      <c r="A1" s="13"/>
      <c r="B1" s="52" t="s">
        <v>35</v>
      </c>
      <c r="C1" s="50"/>
      <c r="D1" s="18"/>
    </row>
    <row r="2" spans="1:4" ht="19.5" customHeight="1" x14ac:dyDescent="0.25">
      <c r="A2" s="14" t="s">
        <v>36</v>
      </c>
      <c r="B2" s="15">
        <f>SUM(B4:B84)</f>
        <v>0</v>
      </c>
      <c r="C2" s="15">
        <f>SUM(C4:C84)</f>
        <v>0</v>
      </c>
      <c r="D2" s="19"/>
    </row>
    <row r="3" spans="1:4" ht="19.5" customHeight="1" x14ac:dyDescent="0.25">
      <c r="A3" s="23" t="s">
        <v>7</v>
      </c>
      <c r="B3" s="41">
        <v>0</v>
      </c>
      <c r="C3" s="41">
        <v>0</v>
      </c>
      <c r="D3" s="41">
        <v>0</v>
      </c>
    </row>
    <row r="4" spans="1:4" ht="19.5" customHeight="1" x14ac:dyDescent="0.25">
      <c r="A4" s="12" t="s">
        <v>8</v>
      </c>
      <c r="B4" s="41">
        <v>0</v>
      </c>
      <c r="C4" s="41">
        <v>0</v>
      </c>
      <c r="D4" s="41">
        <v>0</v>
      </c>
    </row>
    <row r="5" spans="1:4" ht="19.5" customHeight="1" x14ac:dyDescent="0.25">
      <c r="A5" s="23" t="s">
        <v>9</v>
      </c>
      <c r="B5" s="41">
        <v>0</v>
      </c>
      <c r="C5" s="41">
        <v>0</v>
      </c>
      <c r="D5" s="41">
        <v>0</v>
      </c>
    </row>
    <row r="6" spans="1:4" ht="19.5" customHeight="1" x14ac:dyDescent="0.25">
      <c r="A6" s="12" t="s">
        <v>10</v>
      </c>
      <c r="B6" s="41">
        <v>0</v>
      </c>
      <c r="C6" s="41">
        <v>0</v>
      </c>
      <c r="D6" s="41">
        <v>0</v>
      </c>
    </row>
    <row r="7" spans="1:4" ht="19.5" customHeight="1" thickBot="1" x14ac:dyDescent="0.3">
      <c r="A7" s="42" t="s">
        <v>11</v>
      </c>
      <c r="B7" s="41">
        <v>0</v>
      </c>
      <c r="C7" s="41">
        <v>0</v>
      </c>
      <c r="D7" s="41">
        <v>0</v>
      </c>
    </row>
    <row r="8" spans="1:4" ht="19.5" customHeight="1" thickTop="1" x14ac:dyDescent="0.25">
      <c r="A8" s="27" t="s">
        <v>12</v>
      </c>
      <c r="B8" s="41">
        <v>0</v>
      </c>
      <c r="C8" s="41">
        <v>0</v>
      </c>
      <c r="D8" s="41">
        <v>0</v>
      </c>
    </row>
    <row r="9" spans="1:4" s="26" customFormat="1" ht="19.5" customHeight="1" x14ac:dyDescent="0.25">
      <c r="A9" s="23" t="s">
        <v>13</v>
      </c>
      <c r="B9" s="41">
        <v>0</v>
      </c>
      <c r="C9" s="41">
        <v>0</v>
      </c>
      <c r="D9" s="41">
        <v>0</v>
      </c>
    </row>
    <row r="10" spans="1:4" ht="19.5" customHeight="1" x14ac:dyDescent="0.25">
      <c r="A10" s="12" t="s">
        <v>14</v>
      </c>
      <c r="B10" s="41">
        <v>0</v>
      </c>
      <c r="C10" s="41">
        <v>0</v>
      </c>
      <c r="D10" s="41">
        <v>0</v>
      </c>
    </row>
    <row r="11" spans="1:4" ht="19.5" customHeight="1" x14ac:dyDescent="0.25">
      <c r="A11" s="23" t="s">
        <v>15</v>
      </c>
      <c r="B11" s="41">
        <v>0</v>
      </c>
      <c r="C11" s="41">
        <v>0</v>
      </c>
      <c r="D11" s="41">
        <v>0</v>
      </c>
    </row>
    <row r="12" spans="1:4" ht="19.5" customHeight="1" x14ac:dyDescent="0.25">
      <c r="A12" s="12" t="s">
        <v>16</v>
      </c>
      <c r="B12" s="41">
        <v>0</v>
      </c>
      <c r="C12" s="41">
        <v>0</v>
      </c>
      <c r="D12" s="41">
        <v>0</v>
      </c>
    </row>
    <row r="13" spans="1:4" ht="19.5" customHeight="1" x14ac:dyDescent="0.25">
      <c r="A13" s="23" t="s">
        <v>17</v>
      </c>
      <c r="B13" s="41">
        <v>0</v>
      </c>
      <c r="C13" s="41">
        <v>0</v>
      </c>
      <c r="D13" s="41">
        <v>0</v>
      </c>
    </row>
    <row r="14" spans="1:4" ht="19.5" customHeight="1" x14ac:dyDescent="0.25">
      <c r="A14" s="12" t="s">
        <v>18</v>
      </c>
      <c r="B14" s="41">
        <v>0</v>
      </c>
      <c r="C14" s="41">
        <v>0</v>
      </c>
      <c r="D14" s="41">
        <v>0</v>
      </c>
    </row>
    <row r="15" spans="1:4" ht="19.5" customHeight="1" x14ac:dyDescent="0.25">
      <c r="A15" s="23" t="s">
        <v>19</v>
      </c>
      <c r="B15" s="41">
        <v>0</v>
      </c>
      <c r="C15" s="41">
        <v>0</v>
      </c>
      <c r="D15" s="41">
        <v>0</v>
      </c>
    </row>
    <row r="16" spans="1:4" ht="19.5" customHeight="1" x14ac:dyDescent="0.25">
      <c r="A16" s="12" t="s">
        <v>20</v>
      </c>
      <c r="B16" s="41">
        <v>0</v>
      </c>
      <c r="C16" s="41">
        <v>0</v>
      </c>
      <c r="D16" s="41">
        <v>0</v>
      </c>
    </row>
    <row r="17" spans="1:4" ht="19.5" customHeight="1" x14ac:dyDescent="0.25">
      <c r="A17" s="23" t="s">
        <v>21</v>
      </c>
      <c r="B17" s="41">
        <v>0</v>
      </c>
      <c r="C17" s="41">
        <v>0</v>
      </c>
      <c r="D17" s="41">
        <v>0</v>
      </c>
    </row>
    <row r="18" spans="1:4" ht="18.75" customHeight="1" x14ac:dyDescent="0.25">
      <c r="A18" s="12" t="s">
        <v>22</v>
      </c>
      <c r="B18" s="41">
        <v>0</v>
      </c>
      <c r="C18" s="41">
        <v>0</v>
      </c>
      <c r="D18" s="41">
        <v>0</v>
      </c>
    </row>
    <row r="19" spans="1:4" ht="15.75" customHeight="1" x14ac:dyDescent="0.25">
      <c r="A19" s="23" t="s">
        <v>23</v>
      </c>
      <c r="B19" s="41">
        <v>0</v>
      </c>
      <c r="C19" s="41">
        <v>0</v>
      </c>
      <c r="D19" s="41">
        <v>0</v>
      </c>
    </row>
    <row r="20" spans="1:4" x14ac:dyDescent="0.25">
      <c r="A20" s="12" t="s">
        <v>24</v>
      </c>
      <c r="B20" s="41">
        <v>0</v>
      </c>
      <c r="C20" s="41">
        <v>0</v>
      </c>
      <c r="D20" s="41">
        <v>0</v>
      </c>
    </row>
    <row r="21" spans="1:4" x14ac:dyDescent="0.25">
      <c r="A21" s="23" t="s">
        <v>25</v>
      </c>
      <c r="B21" s="41">
        <v>0</v>
      </c>
      <c r="C21" s="41">
        <v>0</v>
      </c>
      <c r="D21" s="41">
        <v>0</v>
      </c>
    </row>
    <row r="22" spans="1:4" x14ac:dyDescent="0.25">
      <c r="A22" s="12" t="s">
        <v>26</v>
      </c>
      <c r="B22" s="41">
        <v>0</v>
      </c>
      <c r="C22" s="41">
        <v>0</v>
      </c>
      <c r="D22" s="41">
        <v>0</v>
      </c>
    </row>
    <row r="23" spans="1:4" x14ac:dyDescent="0.25">
      <c r="A23" s="23" t="s">
        <v>27</v>
      </c>
      <c r="B23" s="41">
        <v>0</v>
      </c>
      <c r="C23" s="41">
        <v>0</v>
      </c>
      <c r="D23" s="41">
        <v>0</v>
      </c>
    </row>
    <row r="24" spans="1:4" x14ac:dyDescent="0.25">
      <c r="A24" s="12" t="s">
        <v>28</v>
      </c>
      <c r="B24" s="41">
        <v>0</v>
      </c>
      <c r="C24" s="41">
        <v>0</v>
      </c>
      <c r="D24" s="41">
        <v>0</v>
      </c>
    </row>
    <row r="25" spans="1:4" x14ac:dyDescent="0.25">
      <c r="A25" s="23" t="s">
        <v>29</v>
      </c>
      <c r="B25" s="41">
        <v>0</v>
      </c>
      <c r="C25" s="41">
        <v>0</v>
      </c>
      <c r="D25" s="41">
        <v>0</v>
      </c>
    </row>
    <row r="26" spans="1:4" x14ac:dyDescent="0.25">
      <c r="A26" s="12" t="s">
        <v>30</v>
      </c>
      <c r="B26" s="41">
        <v>0</v>
      </c>
      <c r="C26" s="41">
        <v>0</v>
      </c>
      <c r="D26" s="41">
        <v>0</v>
      </c>
    </row>
    <row r="27" spans="1:4" ht="15.75" customHeight="1" thickBot="1" x14ac:dyDescent="0.3">
      <c r="A27" s="42" t="s">
        <v>31</v>
      </c>
      <c r="B27" s="41">
        <v>0</v>
      </c>
      <c r="C27" s="41">
        <v>0</v>
      </c>
      <c r="D27" s="41">
        <v>0</v>
      </c>
    </row>
    <row r="28" spans="1:4" ht="15.75" customHeight="1" thickTop="1" x14ac:dyDescent="0.25">
      <c r="A28" s="27" t="s">
        <v>32</v>
      </c>
      <c r="B28" s="41">
        <v>0</v>
      </c>
      <c r="C28" s="41">
        <v>0</v>
      </c>
      <c r="D28" s="41">
        <v>0</v>
      </c>
    </row>
    <row r="29" spans="1:4" x14ac:dyDescent="0.25">
      <c r="A29" s="23" t="s">
        <v>33</v>
      </c>
      <c r="B29" s="41">
        <v>0</v>
      </c>
      <c r="C29" s="41">
        <v>0</v>
      </c>
      <c r="D29" s="41">
        <v>0</v>
      </c>
    </row>
    <row r="30" spans="1:4" x14ac:dyDescent="0.25">
      <c r="A30" s="12" t="s">
        <v>34</v>
      </c>
      <c r="B30" s="41">
        <v>0</v>
      </c>
      <c r="C30" s="41">
        <v>0</v>
      </c>
      <c r="D30" s="41">
        <v>0</v>
      </c>
    </row>
  </sheetData>
  <mergeCells count="1">
    <mergeCell ref="B1:C1"/>
  </mergeCells>
  <conditionalFormatting sqref="B3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Changes</vt:lpstr>
      <vt:lpstr>Template</vt:lpstr>
      <vt:lpstr>Mar 03 13_47_18</vt:lpstr>
      <vt:lpstr>Mar 03 13_37_53</vt:lpstr>
      <vt:lpstr>Mar 03 13_24_06</vt:lpstr>
      <vt:lpstr>Mar 03 13_12_57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Jevgenijs Galaktionovs</cp:lastModifiedBy>
  <dcterms:created xsi:type="dcterms:W3CDTF">2024-02-14T13:50:14Z</dcterms:created>
  <dcterms:modified xsi:type="dcterms:W3CDTF">2024-03-03T12:50:58Z</dcterms:modified>
</cp:coreProperties>
</file>