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/Users/eugene/Downloads/"/>
    </mc:Choice>
  </mc:AlternateContent>
  <xr:revisionPtr revIDLastSave="0" documentId="13_ncr:1_{32D60F10-4093-BF41-833A-8D1E995C1AF2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5" i="1" l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W5" i="1"/>
  <c r="X5" i="1"/>
  <c r="Y5" i="1"/>
  <c r="Z5" i="1"/>
  <c r="AA5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V7" i="1"/>
  <c r="W7" i="1"/>
  <c r="X7" i="1"/>
  <c r="Y7" i="1"/>
  <c r="Z7" i="1"/>
  <c r="AA7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X9" i="1"/>
  <c r="Y9" i="1"/>
  <c r="Z9" i="1"/>
  <c r="AA9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W12" i="1"/>
  <c r="X12" i="1"/>
  <c r="Y12" i="1"/>
  <c r="Z12" i="1"/>
  <c r="AA12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A4" i="1"/>
  <c r="Z4" i="1"/>
  <c r="Y4" i="1"/>
  <c r="X4" i="1"/>
  <c r="W4" i="1"/>
  <c r="V4" i="1"/>
  <c r="U4" i="1"/>
  <c r="T4" i="1"/>
  <c r="S4" i="1"/>
  <c r="R4" i="1"/>
  <c r="I4" i="1"/>
  <c r="J4" i="1"/>
  <c r="K4" i="1"/>
  <c r="L4" i="1"/>
  <c r="M4" i="1"/>
  <c r="N4" i="1"/>
  <c r="O4" i="1"/>
  <c r="P4" i="1"/>
  <c r="Q4" i="1"/>
  <c r="H4" i="1"/>
  <c r="C26" i="1" l="1"/>
  <c r="D26" i="1" s="1"/>
  <c r="E26" i="1" s="1"/>
  <c r="C22" i="1"/>
  <c r="D22" i="1" s="1"/>
  <c r="C18" i="1"/>
  <c r="D18" i="1" s="1"/>
  <c r="E18" i="1" s="1"/>
  <c r="F18" i="1" s="1"/>
  <c r="G18" i="1" s="1"/>
  <c r="H18" i="1" s="1"/>
  <c r="I18" i="1" s="1"/>
  <c r="E22" i="1" l="1"/>
  <c r="F22" i="1" s="1"/>
  <c r="G22" i="1" s="1"/>
  <c r="F26" i="1"/>
  <c r="G26" i="1" s="1"/>
</calcChain>
</file>

<file path=xl/sharedStrings.xml><?xml version="1.0" encoding="utf-8"?>
<sst xmlns="http://schemas.openxmlformats.org/spreadsheetml/2006/main" count="114" uniqueCount="62">
  <si>
    <t>Job 1</t>
    <phoneticPr fontId="1" type="noConversion"/>
  </si>
  <si>
    <t>Job 2</t>
  </si>
  <si>
    <t>Job 3</t>
  </si>
  <si>
    <t>Job 4</t>
  </si>
  <si>
    <t>Job 5</t>
  </si>
  <si>
    <t>Job 7</t>
  </si>
  <si>
    <t>Job 8</t>
  </si>
  <si>
    <t>Job 9</t>
  </si>
  <si>
    <t>Job 10</t>
  </si>
  <si>
    <t>Machine 1</t>
    <phoneticPr fontId="1" type="noConversion"/>
  </si>
  <si>
    <t>Machine 2</t>
  </si>
  <si>
    <t>Machine 3</t>
  </si>
  <si>
    <t>Job 1</t>
    <phoneticPr fontId="1" type="noConversion"/>
  </si>
  <si>
    <t>Job 3</t>
    <phoneticPr fontId="1" type="noConversion"/>
  </si>
  <si>
    <t>Job 5</t>
    <phoneticPr fontId="1" type="noConversion"/>
  </si>
  <si>
    <t>Job 6</t>
    <phoneticPr fontId="1" type="noConversion"/>
  </si>
  <si>
    <t>Job 2</t>
    <phoneticPr fontId="1" type="noConversion"/>
  </si>
  <si>
    <t>Job 9</t>
    <phoneticPr fontId="1" type="noConversion"/>
  </si>
  <si>
    <t>Job 10</t>
    <phoneticPr fontId="1" type="noConversion"/>
  </si>
  <si>
    <t>Job 7</t>
    <phoneticPr fontId="1" type="noConversion"/>
  </si>
  <si>
    <t>Job 4</t>
    <phoneticPr fontId="1" type="noConversion"/>
  </si>
  <si>
    <t>Job 8</t>
    <phoneticPr fontId="1" type="noConversion"/>
  </si>
  <si>
    <r>
      <rPr>
        <sz val="12"/>
        <color theme="1"/>
        <rFont val="標楷體"/>
        <family val="4"/>
        <charset val="136"/>
      </rPr>
      <t>開始時間</t>
    </r>
    <phoneticPr fontId="1" type="noConversion"/>
  </si>
  <si>
    <r>
      <rPr>
        <sz val="12"/>
        <color theme="1"/>
        <rFont val="標楷體"/>
        <family val="4"/>
        <charset val="136"/>
      </rPr>
      <t>結束時間</t>
    </r>
    <phoneticPr fontId="1" type="noConversion"/>
  </si>
  <si>
    <r>
      <rPr>
        <sz val="12"/>
        <color theme="1"/>
        <rFont val="標楷體"/>
        <family val="4"/>
        <charset val="136"/>
      </rPr>
      <t>開始時間</t>
    </r>
    <phoneticPr fontId="1" type="noConversion"/>
  </si>
  <si>
    <r>
      <rPr>
        <sz val="12"/>
        <color theme="1"/>
        <rFont val="標楷體"/>
        <family val="4"/>
        <charset val="136"/>
      </rPr>
      <t>結束時間</t>
    </r>
    <phoneticPr fontId="1" type="noConversion"/>
  </si>
  <si>
    <r>
      <rPr>
        <sz val="12"/>
        <color theme="1"/>
        <rFont val="標楷體"/>
        <family val="4"/>
        <charset val="136"/>
      </rPr>
      <t>步驟</t>
    </r>
    <r>
      <rPr>
        <sz val="12"/>
        <color theme="1"/>
        <rFont val="Times New Roman"/>
        <family val="1"/>
      </rPr>
      <t>2:</t>
    </r>
  </si>
  <si>
    <r>
      <rPr>
        <sz val="12"/>
        <color theme="1"/>
        <rFont val="標楷體"/>
        <family val="4"/>
        <charset val="136"/>
      </rPr>
      <t>決定每個</t>
    </r>
    <r>
      <rPr>
        <sz val="12"/>
        <color theme="1"/>
        <rFont val="Times New Roman"/>
        <family val="1"/>
      </rPr>
      <t>Job</t>
    </r>
    <r>
      <rPr>
        <sz val="12"/>
        <color theme="1"/>
        <rFont val="標楷體"/>
        <family val="4"/>
        <charset val="136"/>
      </rPr>
      <t>在三個機台中的先後順序</t>
    </r>
    <phoneticPr fontId="1" type="noConversion"/>
  </si>
  <si>
    <r>
      <rPr>
        <sz val="12"/>
        <color theme="1"/>
        <rFont val="標楷體"/>
        <family val="4"/>
        <charset val="136"/>
      </rPr>
      <t>步驟</t>
    </r>
    <r>
      <rPr>
        <sz val="12"/>
        <color theme="1"/>
        <rFont val="Times New Roman"/>
        <family val="1"/>
      </rPr>
      <t>3:</t>
    </r>
  </si>
  <si>
    <r>
      <rPr>
        <sz val="12"/>
        <color theme="1"/>
        <rFont val="標楷體"/>
        <family val="4"/>
        <charset val="136"/>
      </rPr>
      <t>計算每個</t>
    </r>
    <r>
      <rPr>
        <sz val="12"/>
        <color theme="1"/>
        <rFont val="Times New Roman"/>
        <family val="1"/>
      </rPr>
      <t>Job</t>
    </r>
    <r>
      <rPr>
        <sz val="12"/>
        <color theme="1"/>
        <rFont val="標楷體"/>
        <family val="4"/>
        <charset val="136"/>
      </rPr>
      <t>的開始與結束時間</t>
    </r>
    <phoneticPr fontId="1" type="noConversion"/>
  </si>
  <si>
    <r>
      <rPr>
        <sz val="12"/>
        <color theme="1"/>
        <rFont val="標楷體"/>
        <family val="4"/>
        <charset val="136"/>
      </rPr>
      <t>範例</t>
    </r>
    <r>
      <rPr>
        <sz val="12"/>
        <color theme="1"/>
        <rFont val="Times New Roman"/>
        <family val="1"/>
      </rPr>
      <t xml:space="preserve"> (</t>
    </r>
    <r>
      <rPr>
        <sz val="12"/>
        <color theme="1"/>
        <rFont val="標楷體"/>
        <family val="4"/>
        <charset val="136"/>
      </rPr>
      <t>僅為示意，非最佳解</t>
    </r>
    <r>
      <rPr>
        <sz val="12"/>
        <color theme="1"/>
        <rFont val="Times New Roman"/>
        <family val="1"/>
      </rPr>
      <t>):</t>
    </r>
    <phoneticPr fontId="1" type="noConversion"/>
  </si>
  <si>
    <r>
      <rPr>
        <sz val="12"/>
        <color theme="1"/>
        <rFont val="標楷體"/>
        <family val="4"/>
        <charset val="136"/>
      </rPr>
      <t>步驟</t>
    </r>
    <r>
      <rPr>
        <sz val="12"/>
        <color theme="1"/>
        <rFont val="Times New Roman"/>
        <family val="1"/>
      </rPr>
      <t>1:</t>
    </r>
    <phoneticPr fontId="1" type="noConversion"/>
  </si>
  <si>
    <r>
      <rPr>
        <sz val="12"/>
        <color theme="1"/>
        <rFont val="標楷體"/>
        <family val="4"/>
        <charset val="136"/>
      </rPr>
      <t>將每個</t>
    </r>
    <r>
      <rPr>
        <sz val="12"/>
        <color theme="1"/>
        <rFont val="Times New Roman"/>
        <family val="1"/>
      </rPr>
      <t xml:space="preserve">Job </t>
    </r>
    <r>
      <rPr>
        <sz val="12"/>
        <color theme="1"/>
        <rFont val="標楷體"/>
        <family val="4"/>
        <charset val="136"/>
      </rPr>
      <t>亂數指派到</t>
    </r>
    <r>
      <rPr>
        <sz val="12"/>
        <color theme="1"/>
        <rFont val="Times New Roman"/>
        <family val="1"/>
      </rPr>
      <t>Machine 1~3</t>
    </r>
    <r>
      <rPr>
        <sz val="12"/>
        <color theme="1"/>
        <rFont val="標楷體"/>
        <family val="4"/>
        <charset val="136"/>
      </rPr>
      <t>之一</t>
    </r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</si>
  <si>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</si>
  <si>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</si>
  <si>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</si>
  <si>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Process time:</t>
    <phoneticPr fontId="1" type="noConversion"/>
  </si>
  <si>
    <t>X</t>
    <phoneticPr fontId="1" type="noConversion"/>
  </si>
  <si>
    <t>Job 6</t>
    <phoneticPr fontId="1" type="noConversion"/>
  </si>
  <si>
    <t>選機</t>
    <phoneticPr fontId="1" type="noConversion"/>
  </si>
  <si>
    <t>優先順序</t>
    <phoneticPr fontId="1" type="noConversion"/>
  </si>
  <si>
    <t>Chromosome 1</t>
    <phoneticPr fontId="1" type="noConversion"/>
  </si>
  <si>
    <t>Obj</t>
    <phoneticPr fontId="1" type="noConversion"/>
  </si>
  <si>
    <t>Chromosome 2</t>
  </si>
  <si>
    <t>Chromosome 3</t>
  </si>
  <si>
    <t>Chromosome 4</t>
  </si>
  <si>
    <t>Chromosome 5</t>
  </si>
  <si>
    <t>Chromosome 6</t>
  </si>
  <si>
    <t>Chromosome 7</t>
  </si>
  <si>
    <t>Chromosome 8</t>
  </si>
  <si>
    <t>Chromosome 9</t>
  </si>
  <si>
    <t>Chromosome 10</t>
  </si>
  <si>
    <t>vv</t>
    <phoneticPr fontId="1" type="noConversion"/>
  </si>
  <si>
    <t>vv</t>
    <phoneticPr fontId="1" type="noConversion"/>
  </si>
  <si>
    <t>vv</t>
    <phoneticPr fontId="1" type="noConversion"/>
  </si>
  <si>
    <t>vv</t>
    <phoneticPr fontId="1" type="noConversion"/>
  </si>
  <si>
    <t>vv</t>
    <phoneticPr fontId="1" type="noConversion"/>
  </si>
  <si>
    <t>vv</t>
    <phoneticPr fontId="1" type="noConversion"/>
  </si>
  <si>
    <t>Job 1</t>
    <phoneticPr fontId="1" type="noConversion"/>
  </si>
  <si>
    <t>Job 6</t>
  </si>
  <si>
    <t>ST</t>
    <phoneticPr fontId="1" type="noConversion"/>
  </si>
  <si>
    <t>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</si>
</sst>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12"/>
      <color theme="1"/>
      <name val="Times New Roman"/>
      <family val="1"/>
    </font>
    <font>
      <sz val="12"/>
      <color theme="1"/>
      <name val="細明體"/>
      <family val="3"/>
      <charset val="136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0" fontId="3" fillId="0" borderId="0" xfId="0" applyFont="1" applyFill="1">
      <alignment vertical="center"/>
    </xf>
    <xf numFmtId="0" fontId="3" fillId="3" borderId="1" xfId="0" applyFont="1" applyFill="1" applyBorder="1">
      <alignment vertical="center"/>
    </xf>
    <xf numFmtId="0" fontId="3" fillId="0" borderId="0" xfId="0" applyFont="1" applyFill="1" applyAlignment="1">
      <alignment horizontal="center" vertical="center"/>
    </xf>
    <xf numFmtId="0" fontId="3" fillId="4" borderId="1" xfId="0" applyFont="1" applyFill="1" applyBorder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3" fillId="3" borderId="0" xfId="0" applyFont="1" applyFill="1">
      <alignment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0" xfId="0" applyFont="1" applyFill="1">
      <alignment vertical="center"/>
    </xf>
    <xf numFmtId="0" fontId="3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2"/>
  <sheetViews>
    <sheetView tabSelected="1" topLeftCell="A13" zoomScale="142" zoomScaleNormal="85" workbookViewId="0">
      <selection activeCell="Q34" sqref="Q34"/>
    </sheetView>
  </sheetViews>
  <sheetFormatPr baseColWidth="10" defaultColWidth="9" defaultRowHeight="16"/>
  <cols>
    <col min="1" max="16384" width="9" style="1"/>
  </cols>
  <sheetData>
    <row r="1" spans="1:29">
      <c r="A1" s="9" t="s">
        <v>36</v>
      </c>
      <c r="B1" s="8"/>
      <c r="C1" s="8"/>
      <c r="D1" s="8"/>
    </row>
    <row r="2" spans="1:29">
      <c r="A2" s="2"/>
      <c r="B2" s="2" t="s">
        <v>9</v>
      </c>
      <c r="C2" s="2" t="s">
        <v>10</v>
      </c>
      <c r="D2" s="2" t="s">
        <v>11</v>
      </c>
      <c r="H2" s="18" t="s">
        <v>39</v>
      </c>
      <c r="I2" s="18"/>
      <c r="J2" s="18"/>
      <c r="K2" s="18"/>
      <c r="L2" s="18"/>
      <c r="M2" s="18"/>
      <c r="N2" s="18"/>
      <c r="O2" s="18"/>
      <c r="P2" s="18"/>
      <c r="Q2" s="18"/>
      <c r="R2" s="19" t="s">
        <v>40</v>
      </c>
      <c r="S2" s="19"/>
      <c r="T2" s="19"/>
      <c r="U2" s="19"/>
      <c r="V2" s="19"/>
      <c r="W2" s="19"/>
      <c r="X2" s="19"/>
      <c r="Y2" s="19"/>
      <c r="Z2" s="19"/>
      <c r="AA2" s="19"/>
      <c r="AC2" s="1" t="s">
        <v>42</v>
      </c>
    </row>
    <row r="3" spans="1:29">
      <c r="A3" s="2" t="s">
        <v>0</v>
      </c>
      <c r="B3" s="2">
        <v>80</v>
      </c>
      <c r="C3" s="2" t="s">
        <v>33</v>
      </c>
      <c r="D3" s="2">
        <v>60</v>
      </c>
      <c r="G3" s="11"/>
      <c r="H3" s="10" t="s">
        <v>0</v>
      </c>
      <c r="I3" s="10" t="s">
        <v>1</v>
      </c>
      <c r="J3" s="10" t="s">
        <v>2</v>
      </c>
      <c r="K3" s="10" t="s">
        <v>3</v>
      </c>
      <c r="L3" s="10" t="s">
        <v>4</v>
      </c>
      <c r="M3" s="10" t="s">
        <v>38</v>
      </c>
      <c r="N3" s="10" t="s">
        <v>5</v>
      </c>
      <c r="O3" s="10" t="s">
        <v>6</v>
      </c>
      <c r="P3" s="10" t="s">
        <v>7</v>
      </c>
      <c r="Q3" s="10" t="s">
        <v>8</v>
      </c>
      <c r="R3" s="13" t="s">
        <v>0</v>
      </c>
      <c r="S3" s="13" t="s">
        <v>1</v>
      </c>
      <c r="T3" s="13" t="s">
        <v>2</v>
      </c>
      <c r="U3" s="13" t="s">
        <v>3</v>
      </c>
      <c r="V3" s="13" t="s">
        <v>4</v>
      </c>
      <c r="W3" s="13" t="s">
        <v>38</v>
      </c>
      <c r="X3" s="13" t="s">
        <v>5</v>
      </c>
      <c r="Y3" s="13" t="s">
        <v>6</v>
      </c>
      <c r="Z3" s="13" t="s">
        <v>7</v>
      </c>
      <c r="AA3" s="13" t="s">
        <v>8</v>
      </c>
    </row>
    <row r="4" spans="1:29">
      <c r="A4" s="2" t="s">
        <v>1</v>
      </c>
      <c r="B4" s="2">
        <v>75</v>
      </c>
      <c r="C4" s="2">
        <v>86</v>
      </c>
      <c r="D4" s="2">
        <v>94</v>
      </c>
      <c r="F4" s="1" t="s">
        <v>41</v>
      </c>
      <c r="H4" s="12">
        <f ca="1">RAND()</f>
        <v>0.45980813813204491</v>
      </c>
      <c r="I4" s="12">
        <f t="shared" ref="I4:X13" ca="1" si="0">RAND()</f>
        <v>0.78130699438465068</v>
      </c>
      <c r="J4" s="12">
        <f t="shared" ca="1" si="0"/>
        <v>0.48301904547998231</v>
      </c>
      <c r="K4" s="12">
        <f t="shared" ca="1" si="0"/>
        <v>4.4885257748734309E-2</v>
      </c>
      <c r="L4" s="12">
        <f t="shared" ca="1" si="0"/>
        <v>0.4454725007527548</v>
      </c>
      <c r="M4" s="12">
        <f t="shared" ca="1" si="0"/>
        <v>0.1159487083961398</v>
      </c>
      <c r="N4" s="12">
        <f t="shared" ca="1" si="0"/>
        <v>0.38983956342035275</v>
      </c>
      <c r="O4" s="12">
        <f t="shared" ca="1" si="0"/>
        <v>0.2383075806539614</v>
      </c>
      <c r="P4" s="12">
        <f t="shared" ca="1" si="0"/>
        <v>0.6027097959845481</v>
      </c>
      <c r="Q4" s="12">
        <f t="shared" ca="1" si="0"/>
        <v>0.90061787323840159</v>
      </c>
      <c r="R4" s="14">
        <f t="shared" ref="R4:AA4" ca="1" si="1">RAND()</f>
        <v>0.88007576358016792</v>
      </c>
      <c r="S4" s="14">
        <f t="shared" ca="1" si="1"/>
        <v>0.27436175391905993</v>
      </c>
      <c r="T4" s="14">
        <f t="shared" ca="1" si="1"/>
        <v>0.15114298839707063</v>
      </c>
      <c r="U4" s="14">
        <f t="shared" ca="1" si="1"/>
        <v>0.27773655225777805</v>
      </c>
      <c r="V4" s="14">
        <f t="shared" ca="1" si="1"/>
        <v>0.71362812454986346</v>
      </c>
      <c r="W4" s="14">
        <f t="shared" ca="1" si="1"/>
        <v>0.24689646233214468</v>
      </c>
      <c r="X4" s="14">
        <f t="shared" ca="1" si="1"/>
        <v>0.12450938271743595</v>
      </c>
      <c r="Y4" s="14">
        <f t="shared" ca="1" si="1"/>
        <v>0.30101068468075931</v>
      </c>
      <c r="Z4" s="14">
        <f t="shared" ca="1" si="1"/>
        <v>0.11655873687075435</v>
      </c>
      <c r="AA4" s="14">
        <f t="shared" ca="1" si="1"/>
        <v>0.89653997271726205</v>
      </c>
      <c r="AC4" s="1">
        <v>192</v>
      </c>
    </row>
    <row r="5" spans="1:29">
      <c r="A5" s="2" t="s">
        <v>2</v>
      </c>
      <c r="B5" s="2">
        <v>25</v>
      </c>
      <c r="C5" s="2" t="s">
        <v>37</v>
      </c>
      <c r="D5" s="2">
        <v>96</v>
      </c>
      <c r="F5" s="1" t="s">
        <v>43</v>
      </c>
      <c r="G5" s="11"/>
      <c r="H5" s="12">
        <f t="shared" ref="H5:H13" ca="1" si="2">RAND()</f>
        <v>0.80370485001755321</v>
      </c>
      <c r="I5" s="12">
        <f t="shared" ca="1" si="0"/>
        <v>0.9471732854508943</v>
      </c>
      <c r="J5" s="12">
        <f t="shared" ca="1" si="0"/>
        <v>0.42395415319138796</v>
      </c>
      <c r="K5" s="12">
        <f t="shared" ca="1" si="0"/>
        <v>0.71370765264427483</v>
      </c>
      <c r="L5" s="12">
        <f t="shared" ca="1" si="0"/>
        <v>0.86573717726593813</v>
      </c>
      <c r="M5" s="12">
        <f t="shared" ca="1" si="0"/>
        <v>0.13773686017035225</v>
      </c>
      <c r="N5" s="12">
        <f t="shared" ca="1" si="0"/>
        <v>0.48022927301301577</v>
      </c>
      <c r="O5" s="12">
        <f t="shared" ca="1" si="0"/>
        <v>0.22897815097169794</v>
      </c>
      <c r="P5" s="12">
        <f t="shared" ca="1" si="0"/>
        <v>0.25556315541030217</v>
      </c>
      <c r="Q5" s="12">
        <f t="shared" ca="1" si="0"/>
        <v>0.54517226439082522</v>
      </c>
      <c r="R5" s="14">
        <f t="shared" ca="1" si="0"/>
        <v>0.79655318705666978</v>
      </c>
      <c r="S5" s="14">
        <f t="shared" ca="1" si="0"/>
        <v>0.76644505061568879</v>
      </c>
      <c r="T5" s="14">
        <f t="shared" ca="1" si="0"/>
        <v>0.8461798211251651</v>
      </c>
      <c r="U5" s="14">
        <f t="shared" ca="1" si="0"/>
        <v>0.64230913952073498</v>
      </c>
      <c r="V5" s="14">
        <f t="shared" ca="1" si="0"/>
        <v>0.88617171632942737</v>
      </c>
      <c r="W5" s="14">
        <f t="shared" ca="1" si="0"/>
        <v>0.25282960672201404</v>
      </c>
      <c r="X5" s="14">
        <f t="shared" ca="1" si="0"/>
        <v>0.63687075403269489</v>
      </c>
      <c r="Y5" s="14">
        <f t="shared" ref="Y5:AA13" ca="1" si="3">RAND()</f>
        <v>0.4641900345066966</v>
      </c>
      <c r="Z5" s="14">
        <f t="shared" ca="1" si="3"/>
        <v>0.42065012636284793</v>
      </c>
      <c r="AA5" s="14">
        <f t="shared" ca="1" si="3"/>
        <v>0.82289142350665057</v>
      </c>
      <c r="AC5" s="1" t="s">
        <v>52</v>
      </c>
    </row>
    <row r="6" spans="1:29">
      <c r="A6" s="2" t="s">
        <v>3</v>
      </c>
      <c r="B6" s="2">
        <v>78</v>
      </c>
      <c r="C6" s="2">
        <v>95</v>
      </c>
      <c r="D6" s="2">
        <v>89</v>
      </c>
      <c r="F6" s="1" t="s">
        <v>44</v>
      </c>
      <c r="H6" s="12">
        <f t="shared" ca="1" si="2"/>
        <v>0.83378515232003669</v>
      </c>
      <c r="I6" s="12">
        <f t="shared" ca="1" si="0"/>
        <v>0.46686780456140986</v>
      </c>
      <c r="J6" s="12">
        <f t="shared" ca="1" si="0"/>
        <v>0.96910458083221185</v>
      </c>
      <c r="K6" s="12">
        <f t="shared" ca="1" si="0"/>
        <v>0.82804313037423183</v>
      </c>
      <c r="L6" s="12">
        <f t="shared" ca="1" si="0"/>
        <v>0.97602377706648136</v>
      </c>
      <c r="M6" s="12">
        <f t="shared" ca="1" si="0"/>
        <v>0.91121764734142174</v>
      </c>
      <c r="N6" s="12">
        <f t="shared" ca="1" si="0"/>
        <v>0.99333241877112199</v>
      </c>
      <c r="O6" s="12">
        <f t="shared" ca="1" si="0"/>
        <v>0.15151473677276484</v>
      </c>
      <c r="P6" s="12">
        <f t="shared" ca="1" si="0"/>
        <v>0.56331600213365862</v>
      </c>
      <c r="Q6" s="12">
        <f t="shared" ca="1" si="0"/>
        <v>4.1989014049111595E-2</v>
      </c>
      <c r="R6" s="14">
        <f t="shared" ca="1" si="0"/>
        <v>0.29463100145423637</v>
      </c>
      <c r="S6" s="14">
        <f t="shared" ca="1" si="0"/>
        <v>8.1834616195577858E-2</v>
      </c>
      <c r="T6" s="14">
        <f t="shared" ca="1" si="0"/>
        <v>0.21373989020570672</v>
      </c>
      <c r="U6" s="14">
        <f t="shared" ca="1" si="0"/>
        <v>0.54849418928668037</v>
      </c>
      <c r="V6" s="14">
        <f t="shared" ca="1" si="0"/>
        <v>0.26524229043883585</v>
      </c>
      <c r="W6" s="14">
        <f t="shared" ca="1" si="0"/>
        <v>8.0771123988476301E-2</v>
      </c>
      <c r="X6" s="14">
        <f t="shared" ca="1" si="0"/>
        <v>0.92014626988172543</v>
      </c>
      <c r="Y6" s="14">
        <f t="shared" ca="1" si="3"/>
        <v>0.96858216049101642</v>
      </c>
      <c r="Z6" s="14">
        <f t="shared" ca="1" si="3"/>
        <v>0.53244780475799292</v>
      </c>
      <c r="AA6" s="14">
        <f t="shared" ca="1" si="3"/>
        <v>0.34093961996853717</v>
      </c>
      <c r="AC6" s="1" t="s">
        <v>53</v>
      </c>
    </row>
    <row r="7" spans="1:29">
      <c r="A7" s="2" t="s">
        <v>4</v>
      </c>
      <c r="B7" s="2">
        <v>45</v>
      </c>
      <c r="C7" s="2">
        <v>78</v>
      </c>
      <c r="D7" s="2" t="s">
        <v>35</v>
      </c>
      <c r="F7" s="1" t="s">
        <v>45</v>
      </c>
      <c r="H7" s="12">
        <f t="shared" ca="1" si="2"/>
        <v>0.10690125361994163</v>
      </c>
      <c r="I7" s="12">
        <f t="shared" ca="1" si="0"/>
        <v>0.34942369299278764</v>
      </c>
      <c r="J7" s="12">
        <f t="shared" ca="1" si="0"/>
        <v>3.6363397140303899E-2</v>
      </c>
      <c r="K7" s="12">
        <f t="shared" ca="1" si="0"/>
        <v>0.71186518932309406</v>
      </c>
      <c r="L7" s="12">
        <f t="shared" ca="1" si="0"/>
        <v>0.52013972654771923</v>
      </c>
      <c r="M7" s="12">
        <f t="shared" ca="1" si="0"/>
        <v>0.38306663377062666</v>
      </c>
      <c r="N7" s="12">
        <f t="shared" ca="1" si="0"/>
        <v>0.81126694805696309</v>
      </c>
      <c r="O7" s="12">
        <f t="shared" ca="1" si="0"/>
        <v>0.64728213570871884</v>
      </c>
      <c r="P7" s="12">
        <f t="shared" ca="1" si="0"/>
        <v>0.35895267172514933</v>
      </c>
      <c r="Q7" s="12">
        <f t="shared" ca="1" si="0"/>
        <v>0.56244234980341379</v>
      </c>
      <c r="R7" s="14">
        <f t="shared" ca="1" si="0"/>
        <v>0.24872438206193692</v>
      </c>
      <c r="S7" s="14">
        <f t="shared" ca="1" si="0"/>
        <v>0.56555693700092169</v>
      </c>
      <c r="T7" s="14">
        <f t="shared" ca="1" si="0"/>
        <v>0.32254855067643684</v>
      </c>
      <c r="U7" s="14">
        <f t="shared" ca="1" si="0"/>
        <v>0.10519569888573321</v>
      </c>
      <c r="V7" s="14">
        <f t="shared" ca="1" si="0"/>
        <v>0.37675419250625841</v>
      </c>
      <c r="W7" s="14">
        <f t="shared" ca="1" si="0"/>
        <v>0.41787339039184912</v>
      </c>
      <c r="X7" s="14">
        <f t="shared" ca="1" si="0"/>
        <v>0.87947364768313718</v>
      </c>
      <c r="Y7" s="14">
        <f t="shared" ca="1" si="3"/>
        <v>0.15217343589426202</v>
      </c>
      <c r="Z7" s="14">
        <f t="shared" ca="1" si="3"/>
        <v>0.58108950126279724</v>
      </c>
      <c r="AA7" s="14">
        <f t="shared" ca="1" si="3"/>
        <v>0.86289107518284391</v>
      </c>
      <c r="AC7" s="1" t="s">
        <v>53</v>
      </c>
    </row>
    <row r="8" spans="1:29">
      <c r="A8" s="2" t="s">
        <v>38</v>
      </c>
      <c r="B8" s="2">
        <v>12</v>
      </c>
      <c r="C8" s="2" t="s">
        <v>34</v>
      </c>
      <c r="D8" s="2">
        <v>65</v>
      </c>
      <c r="F8" s="1" t="s">
        <v>46</v>
      </c>
      <c r="H8" s="12">
        <f t="shared" ca="1" si="2"/>
        <v>0.21004898763143598</v>
      </c>
      <c r="I8" s="12">
        <f t="shared" ca="1" si="0"/>
        <v>0.79439537565403151</v>
      </c>
      <c r="J8" s="12">
        <f t="shared" ca="1" si="0"/>
        <v>0.74683135054457883</v>
      </c>
      <c r="K8" s="12">
        <f t="shared" ca="1" si="0"/>
        <v>0.26549050587217227</v>
      </c>
      <c r="L8" s="12">
        <f t="shared" ca="1" si="0"/>
        <v>0.59133359310300937</v>
      </c>
      <c r="M8" s="12">
        <f t="shared" ca="1" si="0"/>
        <v>0.32936355919339078</v>
      </c>
      <c r="N8" s="12">
        <f t="shared" ca="1" si="0"/>
        <v>0.60603845608215701</v>
      </c>
      <c r="O8" s="12">
        <f t="shared" ca="1" si="0"/>
        <v>0.22251719649512869</v>
      </c>
      <c r="P8" s="12">
        <f t="shared" ca="1" si="0"/>
        <v>0.15714922094214956</v>
      </c>
      <c r="Q8" s="12">
        <f t="shared" ca="1" si="0"/>
        <v>0.40889522074538709</v>
      </c>
      <c r="R8" s="14">
        <f t="shared" ca="1" si="0"/>
        <v>0.81685282607781129</v>
      </c>
      <c r="S8" s="14">
        <f t="shared" ca="1" si="0"/>
        <v>7.4771765905059073E-2</v>
      </c>
      <c r="T8" s="14">
        <f t="shared" ca="1" si="0"/>
        <v>0.70139371542025331</v>
      </c>
      <c r="U8" s="14">
        <f t="shared" ca="1" si="0"/>
        <v>0.63107015076320083</v>
      </c>
      <c r="V8" s="14">
        <f t="shared" ca="1" si="0"/>
        <v>0.16346292383770522</v>
      </c>
      <c r="W8" s="14">
        <f t="shared" ca="1" si="0"/>
        <v>0.571169422950912</v>
      </c>
      <c r="X8" s="14">
        <f t="shared" ca="1" si="0"/>
        <v>0.12599244877896532</v>
      </c>
      <c r="Y8" s="14">
        <f t="shared" ca="1" si="3"/>
        <v>0.30899712318009287</v>
      </c>
      <c r="Z8" s="14">
        <f t="shared" ca="1" si="3"/>
        <v>0.91860327411938048</v>
      </c>
      <c r="AA8" s="14">
        <f t="shared" ca="1" si="3"/>
        <v>0.5763289263709056</v>
      </c>
      <c r="AC8" s="1" t="s">
        <v>54</v>
      </c>
    </row>
    <row r="9" spans="1:29">
      <c r="A9" s="2" t="s">
        <v>5</v>
      </c>
      <c r="B9" s="2">
        <v>55</v>
      </c>
      <c r="C9" s="2">
        <v>99</v>
      </c>
      <c r="D9" s="2">
        <v>87</v>
      </c>
      <c r="F9" s="1" t="s">
        <v>47</v>
      </c>
      <c r="H9" s="12">
        <f t="shared" ca="1" si="2"/>
        <v>0.61232775880004364</v>
      </c>
      <c r="I9" s="12">
        <f t="shared" ca="1" si="0"/>
        <v>0.10144607809145811</v>
      </c>
      <c r="J9" s="12">
        <f t="shared" ca="1" si="0"/>
        <v>0.2392428978647082</v>
      </c>
      <c r="K9" s="12">
        <f t="shared" ca="1" si="0"/>
        <v>0.29136387243363038</v>
      </c>
      <c r="L9" s="12">
        <f t="shared" ca="1" si="0"/>
        <v>0.88974071285003375</v>
      </c>
      <c r="M9" s="12">
        <f t="shared" ca="1" si="0"/>
        <v>0.92321974300944387</v>
      </c>
      <c r="N9" s="12">
        <f t="shared" ca="1" si="0"/>
        <v>0.43278778495465653</v>
      </c>
      <c r="O9" s="12">
        <f t="shared" ca="1" si="0"/>
        <v>0.41342418928006119</v>
      </c>
      <c r="P9" s="12">
        <f t="shared" ca="1" si="0"/>
        <v>0.21194274465162</v>
      </c>
      <c r="Q9" s="12">
        <f t="shared" ca="1" si="0"/>
        <v>0.82281453144640693</v>
      </c>
      <c r="R9" s="14">
        <f t="shared" ca="1" si="0"/>
        <v>0.72120403372013431</v>
      </c>
      <c r="S9" s="14">
        <f t="shared" ca="1" si="0"/>
        <v>0.71387951910396819</v>
      </c>
      <c r="T9" s="14">
        <f t="shared" ca="1" si="0"/>
        <v>0.38823346982424367</v>
      </c>
      <c r="U9" s="14">
        <f t="shared" ca="1" si="0"/>
        <v>0.37098961048059187</v>
      </c>
      <c r="V9" s="14">
        <f t="shared" ca="1" si="0"/>
        <v>9.5906409927286385E-2</v>
      </c>
      <c r="W9" s="14">
        <f t="shared" ca="1" si="0"/>
        <v>8.5956726173828102E-3</v>
      </c>
      <c r="X9" s="14">
        <f t="shared" ca="1" si="0"/>
        <v>0.84424454899989121</v>
      </c>
      <c r="Y9" s="14">
        <f t="shared" ca="1" si="3"/>
        <v>0.11011929419905797</v>
      </c>
      <c r="Z9" s="14">
        <f t="shared" ca="1" si="3"/>
        <v>0.14372322703419083</v>
      </c>
      <c r="AA9" s="14">
        <f t="shared" ca="1" si="3"/>
        <v>0.76092257730063328</v>
      </c>
      <c r="AC9" s="1" t="s">
        <v>53</v>
      </c>
    </row>
    <row r="10" spans="1:29">
      <c r="A10" s="2" t="s">
        <v>6</v>
      </c>
      <c r="B10" s="2">
        <v>11</v>
      </c>
      <c r="C10" s="2" t="s">
        <v>34</v>
      </c>
      <c r="D10" s="2">
        <v>16</v>
      </c>
      <c r="F10" s="1" t="s">
        <v>48</v>
      </c>
      <c r="H10" s="12">
        <f t="shared" ca="1" si="2"/>
        <v>0.14391102796710453</v>
      </c>
      <c r="I10" s="12">
        <f t="shared" ca="1" si="0"/>
        <v>0.2341569258036823</v>
      </c>
      <c r="J10" s="12">
        <f t="shared" ca="1" si="0"/>
        <v>0.15188126798099177</v>
      </c>
      <c r="K10" s="12">
        <f t="shared" ca="1" si="0"/>
        <v>4.5921624722460974E-2</v>
      </c>
      <c r="L10" s="12">
        <f t="shared" ca="1" si="0"/>
        <v>0.20839813735084578</v>
      </c>
      <c r="M10" s="12">
        <f t="shared" ca="1" si="0"/>
        <v>0.16940432522322468</v>
      </c>
      <c r="N10" s="12">
        <f t="shared" ca="1" si="0"/>
        <v>0.89414317330764481</v>
      </c>
      <c r="O10" s="12">
        <f t="shared" ca="1" si="0"/>
        <v>0.87891977891244988</v>
      </c>
      <c r="P10" s="12">
        <f t="shared" ca="1" si="0"/>
        <v>0.29661461669351286</v>
      </c>
      <c r="Q10" s="12">
        <f t="shared" ca="1" si="0"/>
        <v>0.55636539642799732</v>
      </c>
      <c r="R10" s="14">
        <f t="shared" ca="1" si="0"/>
        <v>0.79838566571576475</v>
      </c>
      <c r="S10" s="14">
        <f t="shared" ca="1" si="0"/>
        <v>0.19092159993489932</v>
      </c>
      <c r="T10" s="14">
        <f t="shared" ca="1" si="0"/>
        <v>0.5541248217743131</v>
      </c>
      <c r="U10" s="14">
        <f t="shared" ca="1" si="0"/>
        <v>1.5248003184670011E-2</v>
      </c>
      <c r="V10" s="14">
        <f t="shared" ca="1" si="0"/>
        <v>0.66872647782121375</v>
      </c>
      <c r="W10" s="14">
        <f t="shared" ca="1" si="0"/>
        <v>0.33353764795009178</v>
      </c>
      <c r="X10" s="14">
        <f t="shared" ca="1" si="0"/>
        <v>0.57453085389544367</v>
      </c>
      <c r="Y10" s="14">
        <f t="shared" ca="1" si="3"/>
        <v>0.88322313209158454</v>
      </c>
      <c r="Z10" s="14">
        <f t="shared" ca="1" si="3"/>
        <v>0.55514227431107122</v>
      </c>
      <c r="AA10" s="14">
        <f t="shared" ca="1" si="3"/>
        <v>0.81198786143512713</v>
      </c>
      <c r="AC10" s="1" t="s">
        <v>55</v>
      </c>
    </row>
    <row r="11" spans="1:29">
      <c r="A11" s="2" t="s">
        <v>7</v>
      </c>
      <c r="B11" s="2" t="s">
        <v>34</v>
      </c>
      <c r="C11" s="2">
        <v>16</v>
      </c>
      <c r="D11" s="2">
        <v>45</v>
      </c>
      <c r="F11" s="1" t="s">
        <v>49</v>
      </c>
      <c r="H11" s="12">
        <f t="shared" ca="1" si="2"/>
        <v>0.6119760279313915</v>
      </c>
      <c r="I11" s="12">
        <f t="shared" ca="1" si="0"/>
        <v>0.53069247498814198</v>
      </c>
      <c r="J11" s="12">
        <f t="shared" ca="1" si="0"/>
        <v>0.21150283077465437</v>
      </c>
      <c r="K11" s="12">
        <f t="shared" ca="1" si="0"/>
        <v>0.50237211194600573</v>
      </c>
      <c r="L11" s="12">
        <f t="shared" ca="1" si="0"/>
        <v>0.11915687348999993</v>
      </c>
      <c r="M11" s="12">
        <f t="shared" ca="1" si="0"/>
        <v>0.96786723915755513</v>
      </c>
      <c r="N11" s="12">
        <f t="shared" ca="1" si="0"/>
        <v>0.25295432983350818</v>
      </c>
      <c r="O11" s="12">
        <f t="shared" ca="1" si="0"/>
        <v>0.67510586995436517</v>
      </c>
      <c r="P11" s="12">
        <f t="shared" ca="1" si="0"/>
        <v>0.37136185307944236</v>
      </c>
      <c r="Q11" s="12">
        <f t="shared" ca="1" si="0"/>
        <v>0.78940941995140934</v>
      </c>
      <c r="R11" s="14">
        <f t="shared" ca="1" si="0"/>
        <v>6.8598807293894448E-2</v>
      </c>
      <c r="S11" s="14">
        <f t="shared" ca="1" si="0"/>
        <v>0.53847566883763698</v>
      </c>
      <c r="T11" s="14">
        <f t="shared" ca="1" si="0"/>
        <v>0.71155677325589972</v>
      </c>
      <c r="U11" s="14">
        <f t="shared" ca="1" si="0"/>
        <v>0.98826222011792209</v>
      </c>
      <c r="V11" s="14">
        <f t="shared" ca="1" si="0"/>
        <v>0.22515768199399744</v>
      </c>
      <c r="W11" s="14">
        <f t="shared" ca="1" si="0"/>
        <v>0.73329998373213412</v>
      </c>
      <c r="X11" s="14">
        <f t="shared" ca="1" si="0"/>
        <v>0.15976923277380328</v>
      </c>
      <c r="Y11" s="14">
        <f t="shared" ca="1" si="3"/>
        <v>0.46570469395857161</v>
      </c>
      <c r="Z11" s="14">
        <f t="shared" ca="1" si="3"/>
        <v>0.61995554165761679</v>
      </c>
      <c r="AA11" s="14">
        <f t="shared" ca="1" si="3"/>
        <v>0.68777141372362094</v>
      </c>
      <c r="AC11" s="1" t="s">
        <v>53</v>
      </c>
    </row>
    <row r="12" spans="1:29">
      <c r="A12" s="2" t="s">
        <v>8</v>
      </c>
      <c r="B12" s="2">
        <v>43</v>
      </c>
      <c r="C12" s="2">
        <v>56</v>
      </c>
      <c r="D12" s="2">
        <v>21</v>
      </c>
      <c r="F12" s="1" t="s">
        <v>50</v>
      </c>
      <c r="H12" s="12">
        <f t="shared" ca="1" si="2"/>
        <v>0.97536073169435678</v>
      </c>
      <c r="I12" s="12">
        <f t="shared" ca="1" si="0"/>
        <v>0.59383132613858081</v>
      </c>
      <c r="J12" s="12">
        <f t="shared" ca="1" si="0"/>
        <v>0.45031977460609918</v>
      </c>
      <c r="K12" s="12">
        <f t="shared" ca="1" si="0"/>
        <v>0.95787973184557562</v>
      </c>
      <c r="L12" s="12">
        <f t="shared" ca="1" si="0"/>
        <v>0.33501902893129454</v>
      </c>
      <c r="M12" s="12">
        <f t="shared" ca="1" si="0"/>
        <v>0.64631888748127986</v>
      </c>
      <c r="N12" s="12">
        <f t="shared" ca="1" si="0"/>
        <v>0.54993612354626353</v>
      </c>
      <c r="O12" s="12">
        <f t="shared" ca="1" si="0"/>
        <v>0.51563000964731154</v>
      </c>
      <c r="P12" s="12">
        <f t="shared" ca="1" si="0"/>
        <v>0.13647232237584239</v>
      </c>
      <c r="Q12" s="12">
        <f t="shared" ca="1" si="0"/>
        <v>0.66434011810978533</v>
      </c>
      <c r="R12" s="14">
        <f t="shared" ca="1" si="0"/>
        <v>0.8493935337219185</v>
      </c>
      <c r="S12" s="14">
        <f t="shared" ca="1" si="0"/>
        <v>0.70481362255029134</v>
      </c>
      <c r="T12" s="14">
        <f t="shared" ca="1" si="0"/>
        <v>0.50280840974416119</v>
      </c>
      <c r="U12" s="14">
        <f t="shared" ca="1" si="0"/>
        <v>0.85352582081353856</v>
      </c>
      <c r="V12" s="14">
        <f t="shared" ca="1" si="0"/>
        <v>0.24783844835148083</v>
      </c>
      <c r="W12" s="14">
        <f t="shared" ca="1" si="0"/>
        <v>0.59671179903210692</v>
      </c>
      <c r="X12" s="14">
        <f t="shared" ca="1" si="0"/>
        <v>0.65202207914406707</v>
      </c>
      <c r="Y12" s="14">
        <f t="shared" ca="1" si="3"/>
        <v>4.5156528686927322E-2</v>
      </c>
      <c r="Z12" s="14">
        <f t="shared" ca="1" si="3"/>
        <v>0.63565111655606288</v>
      </c>
      <c r="AA12" s="14">
        <f t="shared" ca="1" si="3"/>
        <v>0.3028516977322292</v>
      </c>
      <c r="AC12" s="1" t="s">
        <v>56</v>
      </c>
    </row>
    <row r="13" spans="1:29">
      <c r="F13" s="1" t="s">
        <v>51</v>
      </c>
      <c r="H13" s="12">
        <f t="shared" ca="1" si="2"/>
        <v>4.74404512662846E-2</v>
      </c>
      <c r="I13" s="12">
        <f t="shared" ca="1" si="0"/>
        <v>0.41871698221445131</v>
      </c>
      <c r="J13" s="12">
        <f t="shared" ca="1" si="0"/>
        <v>3.2337171944172072E-2</v>
      </c>
      <c r="K13" s="12">
        <f t="shared" ca="1" si="0"/>
        <v>0.50121111692115439</v>
      </c>
      <c r="L13" s="12">
        <f t="shared" ca="1" si="0"/>
        <v>5.8182273776358651E-2</v>
      </c>
      <c r="M13" s="12">
        <f t="shared" ca="1" si="0"/>
        <v>0.91598469364243151</v>
      </c>
      <c r="N13" s="12">
        <f t="shared" ca="1" si="0"/>
        <v>0.60356170519159669</v>
      </c>
      <c r="O13" s="12">
        <f t="shared" ca="1" si="0"/>
        <v>0.86695271407189944</v>
      </c>
      <c r="P13" s="12">
        <f t="shared" ca="1" si="0"/>
        <v>2.4904553724132916E-2</v>
      </c>
      <c r="Q13" s="12">
        <f t="shared" ca="1" si="0"/>
        <v>0.24902604999011402</v>
      </c>
      <c r="R13" s="14">
        <f t="shared" ca="1" si="0"/>
        <v>2.5943775404516201E-2</v>
      </c>
      <c r="S13" s="14">
        <f t="shared" ca="1" si="0"/>
        <v>0.5271016985032918</v>
      </c>
      <c r="T13" s="14">
        <f t="shared" ca="1" si="0"/>
        <v>0.36881558816654514</v>
      </c>
      <c r="U13" s="14">
        <f t="shared" ca="1" si="0"/>
        <v>0.90695383246533601</v>
      </c>
      <c r="V13" s="14">
        <f t="shared" ca="1" si="0"/>
        <v>0.9146486098244051</v>
      </c>
      <c r="W13" s="14">
        <f t="shared" ca="1" si="0"/>
        <v>0.29124462924645267</v>
      </c>
      <c r="X13" s="14">
        <f t="shared" ca="1" si="0"/>
        <v>0.77522737992725488</v>
      </c>
      <c r="Y13" s="14">
        <f t="shared" ca="1" si="3"/>
        <v>0.34832878749175578</v>
      </c>
      <c r="Z13" s="14">
        <f t="shared" ca="1" si="3"/>
        <v>0.16944425197332491</v>
      </c>
      <c r="AA13" s="14">
        <f t="shared" ca="1" si="3"/>
        <v>0.76773664887658566</v>
      </c>
      <c r="AC13" s="1" t="s">
        <v>57</v>
      </c>
    </row>
    <row r="15" spans="1:29">
      <c r="A15" s="1" t="s">
        <v>30</v>
      </c>
    </row>
    <row r="16" spans="1:29">
      <c r="A16" s="17" t="s">
        <v>9</v>
      </c>
      <c r="B16" s="17" t="s">
        <v>12</v>
      </c>
      <c r="C16" s="17"/>
      <c r="D16" s="17" t="s">
        <v>13</v>
      </c>
      <c r="E16" s="17"/>
      <c r="F16" s="17" t="s">
        <v>14</v>
      </c>
      <c r="G16" s="17"/>
      <c r="H16" s="17" t="s">
        <v>15</v>
      </c>
      <c r="I16" s="17"/>
      <c r="M16" s="1" t="s">
        <v>60</v>
      </c>
      <c r="N16" s="1" t="s">
        <v>61</v>
      </c>
    </row>
    <row r="17" spans="1:14">
      <c r="A17" s="17"/>
      <c r="B17" s="3" t="s">
        <v>22</v>
      </c>
      <c r="C17" s="3" t="s">
        <v>23</v>
      </c>
      <c r="D17" s="3" t="s">
        <v>22</v>
      </c>
      <c r="E17" s="3" t="s">
        <v>23</v>
      </c>
      <c r="F17" s="3" t="s">
        <v>22</v>
      </c>
      <c r="G17" s="3" t="s">
        <v>23</v>
      </c>
      <c r="H17" s="3" t="s">
        <v>22</v>
      </c>
      <c r="I17" s="3" t="s">
        <v>23</v>
      </c>
      <c r="L17" s="1" t="s">
        <v>58</v>
      </c>
      <c r="M17" s="1">
        <v>0</v>
      </c>
      <c r="N17" s="1">
        <v>80</v>
      </c>
    </row>
    <row r="18" spans="1:14">
      <c r="A18" s="17"/>
      <c r="B18" s="3">
        <v>0</v>
      </c>
      <c r="C18" s="3">
        <f>B18+B3</f>
        <v>80</v>
      </c>
      <c r="D18" s="3">
        <f>C18</f>
        <v>80</v>
      </c>
      <c r="E18" s="3">
        <f>D18+B5</f>
        <v>105</v>
      </c>
      <c r="F18" s="3">
        <f>E18</f>
        <v>105</v>
      </c>
      <c r="G18" s="3">
        <f>F18+B7</f>
        <v>150</v>
      </c>
      <c r="H18" s="3">
        <f>G18</f>
        <v>150</v>
      </c>
      <c r="I18" s="3">
        <f>H18+B8</f>
        <v>162</v>
      </c>
      <c r="L18" s="1" t="s">
        <v>1</v>
      </c>
      <c r="M18" s="1">
        <v>0</v>
      </c>
      <c r="N18" s="1">
        <v>86</v>
      </c>
    </row>
    <row r="19" spans="1:14">
      <c r="L19" s="1" t="s">
        <v>2</v>
      </c>
    </row>
    <row r="20" spans="1:14">
      <c r="A20" s="16" t="s">
        <v>10</v>
      </c>
      <c r="B20" s="16" t="s">
        <v>16</v>
      </c>
      <c r="C20" s="16"/>
      <c r="D20" s="16" t="s">
        <v>17</v>
      </c>
      <c r="E20" s="16"/>
      <c r="F20" s="16" t="s">
        <v>18</v>
      </c>
      <c r="G20" s="16"/>
      <c r="H20" s="4"/>
      <c r="L20" s="1" t="s">
        <v>3</v>
      </c>
    </row>
    <row r="21" spans="1:14">
      <c r="A21" s="16"/>
      <c r="B21" s="5" t="s">
        <v>22</v>
      </c>
      <c r="C21" s="5" t="s">
        <v>23</v>
      </c>
      <c r="D21" s="5" t="s">
        <v>22</v>
      </c>
      <c r="E21" s="5" t="s">
        <v>23</v>
      </c>
      <c r="F21" s="5" t="s">
        <v>22</v>
      </c>
      <c r="G21" s="5" t="s">
        <v>23</v>
      </c>
      <c r="H21" s="4"/>
      <c r="L21" s="1" t="s">
        <v>4</v>
      </c>
    </row>
    <row r="22" spans="1:14">
      <c r="A22" s="16"/>
      <c r="B22" s="5">
        <v>0</v>
      </c>
      <c r="C22" s="5">
        <f>B22+C4</f>
        <v>86</v>
      </c>
      <c r="D22" s="5">
        <f>C22</f>
        <v>86</v>
      </c>
      <c r="E22" s="5">
        <f>D22+C11</f>
        <v>102</v>
      </c>
      <c r="F22" s="5">
        <f>E22</f>
        <v>102</v>
      </c>
      <c r="G22" s="5">
        <f>F22+C12</f>
        <v>158</v>
      </c>
      <c r="H22" s="4"/>
      <c r="L22" s="1" t="s">
        <v>59</v>
      </c>
    </row>
    <row r="23" spans="1:14">
      <c r="L23" s="1" t="s">
        <v>5</v>
      </c>
    </row>
    <row r="24" spans="1:14">
      <c r="A24" s="15" t="s">
        <v>11</v>
      </c>
      <c r="B24" s="15" t="s">
        <v>19</v>
      </c>
      <c r="C24" s="15"/>
      <c r="D24" s="15" t="s">
        <v>20</v>
      </c>
      <c r="E24" s="15"/>
      <c r="F24" s="15" t="s">
        <v>21</v>
      </c>
      <c r="G24" s="15"/>
      <c r="H24" s="6"/>
      <c r="L24" s="1" t="s">
        <v>6</v>
      </c>
    </row>
    <row r="25" spans="1:14">
      <c r="A25" s="15"/>
      <c r="B25" s="7" t="s">
        <v>24</v>
      </c>
      <c r="C25" s="7" t="s">
        <v>25</v>
      </c>
      <c r="D25" s="7" t="s">
        <v>22</v>
      </c>
      <c r="E25" s="7" t="s">
        <v>23</v>
      </c>
      <c r="F25" s="7" t="s">
        <v>22</v>
      </c>
      <c r="G25" s="7" t="s">
        <v>23</v>
      </c>
      <c r="H25" s="4"/>
      <c r="L25" s="1" t="s">
        <v>7</v>
      </c>
    </row>
    <row r="26" spans="1:14">
      <c r="A26" s="15"/>
      <c r="B26" s="7">
        <v>0</v>
      </c>
      <c r="C26" s="7">
        <f>B26+D9</f>
        <v>87</v>
      </c>
      <c r="D26" s="7">
        <f>C26</f>
        <v>87</v>
      </c>
      <c r="E26" s="7">
        <f>D26+D6</f>
        <v>176</v>
      </c>
      <c r="F26" s="7">
        <f>E26</f>
        <v>176</v>
      </c>
      <c r="G26" s="7">
        <f>F26+D10</f>
        <v>192</v>
      </c>
      <c r="H26" s="4"/>
      <c r="L26" s="1" t="s">
        <v>8</v>
      </c>
    </row>
    <row r="30" spans="1:14">
      <c r="A30" s="1" t="s">
        <v>31</v>
      </c>
      <c r="B30" s="1" t="s">
        <v>32</v>
      </c>
    </row>
    <row r="31" spans="1:14">
      <c r="A31" s="1" t="s">
        <v>26</v>
      </c>
      <c r="B31" s="1" t="s">
        <v>27</v>
      </c>
    </row>
    <row r="32" spans="1:14">
      <c r="A32" s="1" t="s">
        <v>28</v>
      </c>
      <c r="B32" s="1" t="s">
        <v>29</v>
      </c>
    </row>
  </sheetData>
  <mergeCells count="15">
    <mergeCell ref="H2:Q2"/>
    <mergeCell ref="R2:AA2"/>
    <mergeCell ref="F24:G24"/>
    <mergeCell ref="F16:G16"/>
    <mergeCell ref="H16:I16"/>
    <mergeCell ref="F20:G20"/>
    <mergeCell ref="A16:A18"/>
    <mergeCell ref="A20:A22"/>
    <mergeCell ref="B16:C16"/>
    <mergeCell ref="D16:E16"/>
    <mergeCell ref="A24:A26"/>
    <mergeCell ref="B24:C24"/>
    <mergeCell ref="D24:E24"/>
    <mergeCell ref="B20:C20"/>
    <mergeCell ref="D20:E2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林友鈞</cp:lastModifiedBy>
  <dcterms:created xsi:type="dcterms:W3CDTF">2018-03-26T16:06:53Z</dcterms:created>
  <dcterms:modified xsi:type="dcterms:W3CDTF">2020-07-13T04:20:11Z</dcterms:modified>
</cp:coreProperties>
</file>