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 Documents\D\Programing\Git\Java_11\Practice_43_Voice_Recorder\"/>
    </mc:Choice>
  </mc:AlternateContent>
  <bookViews>
    <workbookView xWindow="0" yWindow="0" windowWidth="25200" windowHeight="1176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" i="4" l="1"/>
  <c r="Q2" i="4"/>
  <c r="H25" i="4"/>
  <c r="H24" i="4"/>
  <c r="H23" i="4"/>
  <c r="Q24" i="4"/>
  <c r="H22" i="4"/>
  <c r="Q23" i="4"/>
  <c r="H21" i="4"/>
  <c r="Q22" i="4"/>
  <c r="H20" i="4"/>
  <c r="Q21" i="4"/>
  <c r="H19" i="4"/>
  <c r="Q20" i="4"/>
  <c r="H18" i="4"/>
  <c r="Q19" i="4"/>
  <c r="H17" i="4"/>
  <c r="Q18" i="4"/>
  <c r="H16" i="4"/>
  <c r="Q17" i="4"/>
  <c r="H15" i="4"/>
  <c r="Q16" i="4"/>
  <c r="H14" i="4"/>
  <c r="Q15" i="4"/>
  <c r="H13" i="4"/>
  <c r="Q14" i="4"/>
  <c r="H12" i="4"/>
  <c r="Q13" i="4"/>
  <c r="H11" i="4"/>
  <c r="Q12" i="4"/>
  <c r="H10" i="4"/>
  <c r="Q11" i="4"/>
  <c r="H9" i="4"/>
  <c r="Q10" i="4"/>
  <c r="H8" i="4"/>
  <c r="Q9" i="4"/>
  <c r="H7" i="4"/>
  <c r="Q8" i="4"/>
  <c r="H6" i="4"/>
  <c r="Q7" i="4"/>
  <c r="H5" i="4"/>
  <c r="Q6" i="4"/>
  <c r="H4" i="4"/>
  <c r="Q5" i="4"/>
  <c r="H3" i="4"/>
  <c r="Q4" i="4"/>
  <c r="H2" i="4"/>
  <c r="Q3" i="4"/>
  <c r="H1" i="4"/>
  <c r="Q2" i="3" l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1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1" i="3"/>
  <c r="D31" i="3" l="1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H26" i="2" l="1"/>
  <c r="G26" i="2"/>
  <c r="I2" i="2"/>
  <c r="I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R2" i="2"/>
  <c r="R3" i="2"/>
  <c r="R4" i="2"/>
  <c r="R5" i="2"/>
  <c r="R6" i="2"/>
  <c r="R1" i="2"/>
  <c r="R8" i="2" l="1"/>
  <c r="R9" i="2"/>
  <c r="R10" i="2"/>
  <c r="R11" i="2"/>
  <c r="R7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B4" i="2"/>
  <c r="R14" i="2"/>
  <c r="B3" i="2"/>
  <c r="R13" i="2"/>
  <c r="B2" i="2"/>
  <c r="R12" i="2"/>
  <c r="B1" i="2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1" i="1"/>
  <c r="B2" i="1"/>
  <c r="B3" i="1"/>
  <c r="B4" i="1"/>
  <c r="B5" i="1"/>
  <c r="B6" i="1"/>
  <c r="B7" i="1"/>
  <c r="B8" i="1"/>
  <c r="B9" i="1"/>
  <c r="B10" i="1"/>
  <c r="B11" i="1"/>
  <c r="B12" i="1"/>
  <c r="B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1" i="1"/>
</calcChain>
</file>

<file path=xl/sharedStrings.xml><?xml version="1.0" encoding="utf-8"?>
<sst xmlns="http://schemas.openxmlformats.org/spreadsheetml/2006/main" count="111" uniqueCount="1">
  <si>
    <t>SIN(d1​)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</si>
</sst>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L31" sqref="L31"/>
    </sheetView>
  </sheetViews>
  <sheetFormatPr defaultRowHeight="15" x14ac:dyDescent="0.25"/>
  <sheetData>
    <row r="1" spans="1:18" x14ac:dyDescent="0.25">
      <c r="A1">
        <v>25</v>
      </c>
      <c r="B1">
        <f t="shared" ref="B1:B12" si="0">LOG(A1,$D$1)+$E$1</f>
        <v>0.33724572403328779</v>
      </c>
      <c r="D1">
        <v>1.1299999999999999</v>
      </c>
      <c r="E1">
        <v>-26</v>
      </c>
      <c r="G1">
        <v>300</v>
      </c>
      <c r="H1">
        <f t="shared" ref="H1:H25" si="1">G1/$J$1+$K$1</f>
        <v>30.767441860465112</v>
      </c>
      <c r="J1">
        <v>4.3</v>
      </c>
      <c r="K1">
        <v>-39</v>
      </c>
      <c r="M1">
        <v>900</v>
      </c>
      <c r="O1">
        <f t="shared" ref="O1:O22" si="2">LOG(M1,$Q$1)+$R$1</f>
        <v>170.29048769311675</v>
      </c>
      <c r="Q1">
        <v>1.0409999999999999</v>
      </c>
      <c r="R1">
        <v>1</v>
      </c>
    </row>
    <row r="2" spans="1:18" x14ac:dyDescent="0.25">
      <c r="A2">
        <v>50</v>
      </c>
      <c r="B2">
        <f t="shared" si="0"/>
        <v>6.0086628928132129</v>
      </c>
      <c r="G2">
        <v>325</v>
      </c>
      <c r="H2">
        <f t="shared" si="1"/>
        <v>36.581395348837219</v>
      </c>
      <c r="M2">
        <v>1000</v>
      </c>
      <c r="O2">
        <f t="shared" si="2"/>
        <v>172.91258383718042</v>
      </c>
    </row>
    <row r="3" spans="1:18" x14ac:dyDescent="0.25">
      <c r="A3">
        <v>75</v>
      </c>
      <c r="B3">
        <f t="shared" si="0"/>
        <v>9.3262292624956089</v>
      </c>
      <c r="G3">
        <v>350</v>
      </c>
      <c r="H3">
        <f t="shared" si="1"/>
        <v>42.395348837209312</v>
      </c>
      <c r="M3">
        <v>1100</v>
      </c>
      <c r="O3">
        <f t="shared" si="2"/>
        <v>175.28455832301685</v>
      </c>
    </row>
    <row r="4" spans="1:18" x14ac:dyDescent="0.25">
      <c r="A4">
        <v>100</v>
      </c>
      <c r="B4">
        <f t="shared" si="0"/>
        <v>11.680080061593138</v>
      </c>
      <c r="G4">
        <v>375</v>
      </c>
      <c r="H4">
        <f t="shared" si="1"/>
        <v>48.209302325581405</v>
      </c>
      <c r="M4">
        <v>1200</v>
      </c>
      <c r="O4">
        <f t="shared" si="2"/>
        <v>177.45000137034532</v>
      </c>
    </row>
    <row r="5" spans="1:18" x14ac:dyDescent="0.25">
      <c r="A5">
        <v>125</v>
      </c>
      <c r="B5">
        <f t="shared" si="0"/>
        <v>13.505868586049935</v>
      </c>
      <c r="G5">
        <v>400</v>
      </c>
      <c r="H5">
        <f t="shared" si="1"/>
        <v>54.023255813953497</v>
      </c>
      <c r="M5">
        <v>1300</v>
      </c>
      <c r="O5">
        <f t="shared" si="2"/>
        <v>179.44201587255989</v>
      </c>
    </row>
    <row r="6" spans="1:18" x14ac:dyDescent="0.25">
      <c r="A6">
        <v>150</v>
      </c>
      <c r="B6">
        <f t="shared" si="0"/>
        <v>14.997646431275534</v>
      </c>
      <c r="G6">
        <v>425</v>
      </c>
      <c r="H6">
        <f t="shared" si="1"/>
        <v>59.83720930232559</v>
      </c>
      <c r="M6">
        <v>1400</v>
      </c>
      <c r="O6">
        <f t="shared" si="2"/>
        <v>181.28633323201294</v>
      </c>
    </row>
    <row r="7" spans="1:18" x14ac:dyDescent="0.25">
      <c r="A7">
        <v>175</v>
      </c>
      <c r="B7">
        <f t="shared" si="0"/>
        <v>16.258926627849611</v>
      </c>
      <c r="G7">
        <v>450</v>
      </c>
      <c r="H7">
        <f t="shared" si="1"/>
        <v>65.651162790697683</v>
      </c>
      <c r="M7">
        <v>1500</v>
      </c>
      <c r="O7">
        <f t="shared" si="2"/>
        <v>183.00335161564857</v>
      </c>
    </row>
    <row r="8" spans="1:18" x14ac:dyDescent="0.25">
      <c r="A8">
        <v>200</v>
      </c>
      <c r="B8">
        <f t="shared" si="0"/>
        <v>17.351497230373056</v>
      </c>
      <c r="G8">
        <v>475</v>
      </c>
      <c r="H8">
        <f t="shared" si="1"/>
        <v>71.465116279069775</v>
      </c>
      <c r="M8">
        <v>1600</v>
      </c>
      <c r="O8">
        <f t="shared" si="2"/>
        <v>184.60951504757389</v>
      </c>
    </row>
    <row r="9" spans="1:18" x14ac:dyDescent="0.25">
      <c r="A9">
        <v>225</v>
      </c>
      <c r="B9">
        <f t="shared" si="0"/>
        <v>18.315212800957937</v>
      </c>
      <c r="G9">
        <v>500</v>
      </c>
      <c r="H9">
        <f t="shared" si="1"/>
        <v>77.279069767441868</v>
      </c>
      <c r="M9">
        <v>1700</v>
      </c>
      <c r="O9">
        <f t="shared" si="2"/>
        <v>186.11827367605719</v>
      </c>
    </row>
    <row r="10" spans="1:18" x14ac:dyDescent="0.25">
      <c r="A10">
        <v>250</v>
      </c>
      <c r="B10">
        <f t="shared" si="0"/>
        <v>19.177285754829853</v>
      </c>
      <c r="G10">
        <v>525</v>
      </c>
      <c r="H10">
        <f t="shared" si="1"/>
        <v>83.093023255813961</v>
      </c>
      <c r="M10">
        <v>1800</v>
      </c>
      <c r="O10">
        <f t="shared" si="2"/>
        <v>187.54076914881347</v>
      </c>
    </row>
    <row r="11" spans="1:18" x14ac:dyDescent="0.25">
      <c r="A11">
        <v>275</v>
      </c>
      <c r="B11">
        <f t="shared" si="0"/>
        <v>19.957125600192974</v>
      </c>
      <c r="G11">
        <v>550</v>
      </c>
      <c r="H11">
        <f t="shared" si="1"/>
        <v>88.906976744186053</v>
      </c>
      <c r="M11">
        <v>1900</v>
      </c>
      <c r="O11">
        <f t="shared" si="2"/>
        <v>188.88633443508681</v>
      </c>
    </row>
    <row r="12" spans="1:18" x14ac:dyDescent="0.25">
      <c r="A12">
        <v>300</v>
      </c>
      <c r="B12">
        <f t="shared" si="0"/>
        <v>20.669063600055459</v>
      </c>
      <c r="G12">
        <v>575</v>
      </c>
      <c r="H12">
        <f t="shared" si="1"/>
        <v>94.720930232558146</v>
      </c>
      <c r="M12">
        <v>2000</v>
      </c>
      <c r="O12">
        <f t="shared" si="2"/>
        <v>190.16286529287714</v>
      </c>
    </row>
    <row r="13" spans="1:18" x14ac:dyDescent="0.25">
      <c r="G13">
        <v>600</v>
      </c>
      <c r="H13">
        <f t="shared" si="1"/>
        <v>100.53488372093022</v>
      </c>
      <c r="M13">
        <v>2100</v>
      </c>
      <c r="O13">
        <f t="shared" si="2"/>
        <v>191.37710101048108</v>
      </c>
    </row>
    <row r="14" spans="1:18" x14ac:dyDescent="0.25">
      <c r="G14">
        <v>625</v>
      </c>
      <c r="H14">
        <f t="shared" si="1"/>
        <v>106.34883720930233</v>
      </c>
      <c r="M14">
        <v>2200</v>
      </c>
      <c r="O14">
        <f t="shared" si="2"/>
        <v>192.5348397787136</v>
      </c>
    </row>
    <row r="15" spans="1:18" x14ac:dyDescent="0.25">
      <c r="G15">
        <v>650</v>
      </c>
      <c r="H15">
        <f t="shared" si="1"/>
        <v>112.16279069767444</v>
      </c>
      <c r="M15">
        <v>2300</v>
      </c>
      <c r="O15">
        <f t="shared" si="2"/>
        <v>193.64110614905252</v>
      </c>
    </row>
    <row r="16" spans="1:18" x14ac:dyDescent="0.25">
      <c r="G16">
        <v>675</v>
      </c>
      <c r="H16">
        <f t="shared" si="1"/>
        <v>117.97674418604652</v>
      </c>
      <c r="M16">
        <v>2400</v>
      </c>
      <c r="O16">
        <f t="shared" si="2"/>
        <v>194.70028282604207</v>
      </c>
    </row>
    <row r="17" spans="7:15" x14ac:dyDescent="0.25">
      <c r="G17">
        <v>700</v>
      </c>
      <c r="H17">
        <f t="shared" si="1"/>
        <v>123.79069767441862</v>
      </c>
      <c r="M17">
        <v>2500</v>
      </c>
      <c r="O17">
        <f t="shared" si="2"/>
        <v>195.71621553818039</v>
      </c>
    </row>
    <row r="18" spans="7:15" x14ac:dyDescent="0.25">
      <c r="G18">
        <v>725</v>
      </c>
      <c r="H18">
        <f t="shared" si="1"/>
        <v>129.6046511627907</v>
      </c>
      <c r="M18">
        <v>2600</v>
      </c>
      <c r="O18">
        <f t="shared" si="2"/>
        <v>196.69229732825664</v>
      </c>
    </row>
    <row r="19" spans="7:15" x14ac:dyDescent="0.25">
      <c r="G19">
        <v>750</v>
      </c>
      <c r="H19">
        <f t="shared" si="1"/>
        <v>135.41860465116281</v>
      </c>
      <c r="M19">
        <v>2700</v>
      </c>
      <c r="O19">
        <f t="shared" si="2"/>
        <v>197.63153692728162</v>
      </c>
    </row>
    <row r="20" spans="7:15" x14ac:dyDescent="0.25">
      <c r="G20">
        <v>775</v>
      </c>
      <c r="H20">
        <f t="shared" si="1"/>
        <v>141.23255813953489</v>
      </c>
      <c r="M20">
        <v>2800</v>
      </c>
      <c r="O20">
        <f t="shared" si="2"/>
        <v>198.53661468770969</v>
      </c>
    </row>
    <row r="21" spans="7:15" x14ac:dyDescent="0.25">
      <c r="G21">
        <v>800</v>
      </c>
      <c r="H21">
        <f t="shared" si="1"/>
        <v>147.04651162790699</v>
      </c>
      <c r="M21">
        <v>2900</v>
      </c>
      <c r="O21">
        <f t="shared" si="2"/>
        <v>199.40992869716331</v>
      </c>
    </row>
    <row r="22" spans="7:15" x14ac:dyDescent="0.25">
      <c r="G22">
        <v>825</v>
      </c>
      <c r="H22">
        <f t="shared" si="1"/>
        <v>152.86046511627907</v>
      </c>
      <c r="M22">
        <v>3000</v>
      </c>
      <c r="O22">
        <f t="shared" si="2"/>
        <v>200.25363307134529</v>
      </c>
    </row>
    <row r="23" spans="7:15" x14ac:dyDescent="0.25">
      <c r="G23">
        <v>850</v>
      </c>
      <c r="H23">
        <f t="shared" si="1"/>
        <v>158.67441860465118</v>
      </c>
    </row>
    <row r="24" spans="7:15" x14ac:dyDescent="0.25">
      <c r="G24">
        <v>875</v>
      </c>
      <c r="H24">
        <f t="shared" si="1"/>
        <v>164.48837209302326</v>
      </c>
    </row>
    <row r="25" spans="7:15" x14ac:dyDescent="0.25">
      <c r="G25">
        <v>900</v>
      </c>
      <c r="H25">
        <f t="shared" si="1"/>
        <v>170.30232558139537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I1" sqref="I1"/>
    </sheetView>
  </sheetViews>
  <sheetFormatPr defaultRowHeight="15" x14ac:dyDescent="0.25"/>
  <sheetData>
    <row r="1" spans="1:20" x14ac:dyDescent="0.25">
      <c r="A1">
        <v>25</v>
      </c>
      <c r="B1">
        <f t="shared" ref="B1:B4" si="0">LOG(A1,$D$1)+$E$1</f>
        <v>-0.58099628221500055</v>
      </c>
      <c r="D1">
        <v>1.135</v>
      </c>
      <c r="E1">
        <v>-26</v>
      </c>
      <c r="H1">
        <v>100</v>
      </c>
      <c r="I1">
        <f>H1/$L$1*$M$1-$N$1</f>
        <v>10</v>
      </c>
      <c r="L1">
        <v>40</v>
      </c>
      <c r="M1">
        <v>6</v>
      </c>
      <c r="N1">
        <v>5</v>
      </c>
      <c r="P1">
        <v>625</v>
      </c>
      <c r="R1">
        <f t="shared" ref="R1:R6" si="1">LOG(P1,$S$1)+$T$1</f>
        <v>90.392019345274576</v>
      </c>
      <c r="S1">
        <v>1.1639999999999999</v>
      </c>
      <c r="T1">
        <v>48</v>
      </c>
    </row>
    <row r="2" spans="1:20" x14ac:dyDescent="0.25">
      <c r="A2">
        <v>50</v>
      </c>
      <c r="B2">
        <f t="shared" si="0"/>
        <v>4.8926882332002108</v>
      </c>
      <c r="H2">
        <v>125</v>
      </c>
      <c r="I2">
        <f>H2/$L$1*$M$1</f>
        <v>18.75</v>
      </c>
      <c r="P2">
        <v>650</v>
      </c>
      <c r="R2">
        <f t="shared" si="1"/>
        <v>90.650284236682339</v>
      </c>
    </row>
    <row r="3" spans="1:20" x14ac:dyDescent="0.25">
      <c r="A3">
        <v>75</v>
      </c>
      <c r="B3">
        <f t="shared" si="0"/>
        <v>8.0945884154961618</v>
      </c>
      <c r="H3">
        <v>150</v>
      </c>
      <c r="I3">
        <f t="shared" ref="I3:I21" si="2">H3/($L$1)*$M$1</f>
        <v>22.5</v>
      </c>
      <c r="P3">
        <v>675</v>
      </c>
      <c r="R3">
        <f t="shared" si="1"/>
        <v>90.898800924027896</v>
      </c>
    </row>
    <row r="4" spans="1:20" x14ac:dyDescent="0.25">
      <c r="A4">
        <v>100</v>
      </c>
      <c r="B4">
        <f t="shared" si="0"/>
        <v>10.366372748615426</v>
      </c>
      <c r="H4">
        <v>175</v>
      </c>
      <c r="I4">
        <f t="shared" si="2"/>
        <v>26.25</v>
      </c>
      <c r="P4">
        <v>700</v>
      </c>
      <c r="R4">
        <f t="shared" si="1"/>
        <v>91.138278611132662</v>
      </c>
    </row>
    <row r="5" spans="1:20" x14ac:dyDescent="0.25">
      <c r="H5">
        <v>200</v>
      </c>
      <c r="I5">
        <f t="shared" si="2"/>
        <v>30</v>
      </c>
      <c r="P5">
        <v>725</v>
      </c>
      <c r="R5">
        <f t="shared" si="1"/>
        <v>91.369351816379947</v>
      </c>
    </row>
    <row r="6" spans="1:20" x14ac:dyDescent="0.25">
      <c r="H6">
        <v>225</v>
      </c>
      <c r="I6">
        <f t="shared" si="2"/>
        <v>33.75</v>
      </c>
      <c r="P6">
        <v>750</v>
      </c>
      <c r="R6">
        <f t="shared" si="1"/>
        <v>91.592590504770357</v>
      </c>
    </row>
    <row r="7" spans="1:20" x14ac:dyDescent="0.25">
      <c r="H7">
        <v>250</v>
      </c>
      <c r="I7">
        <f t="shared" si="2"/>
        <v>37.5</v>
      </c>
      <c r="P7">
        <v>775</v>
      </c>
      <c r="R7">
        <f t="shared" ref="R7:R11" si="3">LOG(P7,$S$1)+$T$1</f>
        <v>91.80850855800827</v>
      </c>
    </row>
    <row r="8" spans="1:20" x14ac:dyDescent="0.25">
      <c r="H8">
        <v>275</v>
      </c>
      <c r="I8">
        <f t="shared" si="2"/>
        <v>41.25</v>
      </c>
      <c r="P8">
        <v>800</v>
      </c>
      <c r="R8">
        <f t="shared" si="3"/>
        <v>92.017570899391714</v>
      </c>
    </row>
    <row r="9" spans="1:20" x14ac:dyDescent="0.25">
      <c r="H9">
        <v>300</v>
      </c>
      <c r="I9">
        <f t="shared" si="2"/>
        <v>45</v>
      </c>
      <c r="P9">
        <v>825</v>
      </c>
      <c r="R9">
        <f t="shared" si="3"/>
        <v>92.220199522001082</v>
      </c>
    </row>
    <row r="10" spans="1:20" x14ac:dyDescent="0.25">
      <c r="H10">
        <v>325</v>
      </c>
      <c r="I10">
        <f t="shared" si="2"/>
        <v>48.75</v>
      </c>
      <c r="P10">
        <v>850</v>
      </c>
      <c r="R10">
        <f t="shared" si="3"/>
        <v>92.416778616723832</v>
      </c>
    </row>
    <row r="11" spans="1:20" x14ac:dyDescent="0.25">
      <c r="H11">
        <v>350</v>
      </c>
      <c r="I11">
        <f t="shared" si="2"/>
        <v>52.5</v>
      </c>
      <c r="P11">
        <v>875</v>
      </c>
      <c r="R11">
        <f t="shared" si="3"/>
        <v>92.607658956749532</v>
      </c>
    </row>
    <row r="12" spans="1:20" x14ac:dyDescent="0.25">
      <c r="H12">
        <v>375</v>
      </c>
      <c r="I12">
        <f t="shared" si="2"/>
        <v>56.25</v>
      </c>
      <c r="P12">
        <v>900</v>
      </c>
      <c r="R12">
        <f t="shared" ref="R12:R33" si="4">LOG(P12,$S$1)+$T$1</f>
        <v>92.793161664266137</v>
      </c>
    </row>
    <row r="13" spans="1:20" x14ac:dyDescent="0.25">
      <c r="H13">
        <v>400</v>
      </c>
      <c r="I13">
        <f t="shared" si="2"/>
        <v>60</v>
      </c>
      <c r="P13">
        <v>1000</v>
      </c>
      <c r="R13">
        <f t="shared" si="4"/>
        <v>93.486951245008584</v>
      </c>
    </row>
    <row r="14" spans="1:20" x14ac:dyDescent="0.25">
      <c r="H14">
        <v>425</v>
      </c>
      <c r="I14">
        <f t="shared" si="2"/>
        <v>63.75</v>
      </c>
      <c r="P14">
        <v>1100</v>
      </c>
      <c r="R14">
        <f t="shared" si="4"/>
        <v>94.114560262239308</v>
      </c>
    </row>
    <row r="15" spans="1:20" x14ac:dyDescent="0.25">
      <c r="H15">
        <v>450</v>
      </c>
      <c r="I15">
        <f t="shared" si="2"/>
        <v>67.5</v>
      </c>
      <c r="P15">
        <v>1200</v>
      </c>
      <c r="R15">
        <f t="shared" si="4"/>
        <v>94.687522404504364</v>
      </c>
    </row>
    <row r="16" spans="1:20" x14ac:dyDescent="0.25">
      <c r="H16">
        <v>475</v>
      </c>
      <c r="I16">
        <f t="shared" si="2"/>
        <v>71.25</v>
      </c>
      <c r="P16">
        <v>1300</v>
      </c>
      <c r="R16">
        <f t="shared" si="4"/>
        <v>95.214596482033215</v>
      </c>
    </row>
    <row r="17" spans="7:18" x14ac:dyDescent="0.25">
      <c r="H17">
        <v>500</v>
      </c>
      <c r="I17">
        <f t="shared" si="2"/>
        <v>75</v>
      </c>
      <c r="P17">
        <v>1400</v>
      </c>
      <c r="R17">
        <f t="shared" si="4"/>
        <v>95.702590856483539</v>
      </c>
    </row>
    <row r="18" spans="7:18" x14ac:dyDescent="0.25">
      <c r="H18">
        <v>525</v>
      </c>
      <c r="I18">
        <f t="shared" si="2"/>
        <v>78.75</v>
      </c>
      <c r="P18">
        <v>1500</v>
      </c>
      <c r="R18">
        <f t="shared" si="4"/>
        <v>96.156902750121233</v>
      </c>
    </row>
    <row r="19" spans="7:18" x14ac:dyDescent="0.25">
      <c r="H19">
        <v>550</v>
      </c>
      <c r="I19">
        <f t="shared" si="2"/>
        <v>82.5</v>
      </c>
      <c r="P19">
        <v>1600</v>
      </c>
      <c r="R19">
        <f t="shared" si="4"/>
        <v>96.581883144742591</v>
      </c>
    </row>
    <row r="20" spans="7:18" x14ac:dyDescent="0.25">
      <c r="H20">
        <v>575</v>
      </c>
      <c r="I20">
        <f t="shared" si="2"/>
        <v>86.25</v>
      </c>
      <c r="P20">
        <v>1700</v>
      </c>
      <c r="R20">
        <f t="shared" si="4"/>
        <v>96.981090862074694</v>
      </c>
    </row>
    <row r="21" spans="7:18" x14ac:dyDescent="0.25">
      <c r="H21">
        <v>600</v>
      </c>
      <c r="I21">
        <f t="shared" si="2"/>
        <v>90</v>
      </c>
      <c r="P21">
        <v>1800</v>
      </c>
      <c r="R21">
        <f t="shared" si="4"/>
        <v>97.357473909617013</v>
      </c>
    </row>
    <row r="22" spans="7:18" x14ac:dyDescent="0.25">
      <c r="P22">
        <v>1900</v>
      </c>
      <c r="R22">
        <f t="shared" si="4"/>
        <v>97.713501730312558</v>
      </c>
    </row>
    <row r="23" spans="7:18" x14ac:dyDescent="0.25">
      <c r="P23">
        <v>2000</v>
      </c>
      <c r="R23">
        <f t="shared" si="4"/>
        <v>98.051263490359474</v>
      </c>
    </row>
    <row r="24" spans="7:18" x14ac:dyDescent="0.25">
      <c r="P24">
        <v>2100</v>
      </c>
      <c r="R24">
        <f t="shared" si="4"/>
        <v>98.372542361596203</v>
      </c>
    </row>
    <row r="25" spans="7:18" x14ac:dyDescent="0.25">
      <c r="P25">
        <v>2200</v>
      </c>
      <c r="R25">
        <f t="shared" si="4"/>
        <v>98.678872507590199</v>
      </c>
    </row>
    <row r="26" spans="7:18" x14ac:dyDescent="0.25">
      <c r="G26">
        <f>100/40</f>
        <v>2.5</v>
      </c>
      <c r="H26">
        <f>2.5*6</f>
        <v>15</v>
      </c>
      <c r="P26">
        <v>2300</v>
      </c>
      <c r="R26">
        <f t="shared" si="4"/>
        <v>98.971583391973496</v>
      </c>
    </row>
    <row r="27" spans="7:18" x14ac:dyDescent="0.25">
      <c r="P27">
        <v>2400</v>
      </c>
      <c r="R27">
        <f t="shared" si="4"/>
        <v>99.251834649855255</v>
      </c>
    </row>
    <row r="28" spans="7:18" x14ac:dyDescent="0.25">
      <c r="P28">
        <v>2500</v>
      </c>
      <c r="R28">
        <f t="shared" si="4"/>
        <v>99.52064383597633</v>
      </c>
    </row>
    <row r="29" spans="7:18" x14ac:dyDescent="0.25">
      <c r="P29">
        <v>2600</v>
      </c>
      <c r="R29">
        <f t="shared" si="4"/>
        <v>99.778908727384106</v>
      </c>
    </row>
    <row r="30" spans="7:18" x14ac:dyDescent="0.25">
      <c r="P30">
        <v>2700</v>
      </c>
      <c r="R30">
        <f t="shared" si="4"/>
        <v>100.02742541472966</v>
      </c>
    </row>
    <row r="31" spans="7:18" x14ac:dyDescent="0.25">
      <c r="P31">
        <v>2800</v>
      </c>
      <c r="R31">
        <f t="shared" si="4"/>
        <v>100.26690310183443</v>
      </c>
    </row>
    <row r="32" spans="7:18" x14ac:dyDescent="0.25">
      <c r="P32">
        <v>2900</v>
      </c>
      <c r="R32">
        <f t="shared" si="4"/>
        <v>100.49797630708171</v>
      </c>
    </row>
    <row r="33" spans="16:18" x14ac:dyDescent="0.25">
      <c r="P33">
        <v>3000</v>
      </c>
      <c r="R33">
        <f t="shared" si="4"/>
        <v>100.72121499547211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1"/>
  <sheetViews>
    <sheetView topLeftCell="C1" workbookViewId="0">
      <selection activeCell="D110" sqref="D110"/>
    </sheetView>
  </sheetViews>
  <sheetFormatPr defaultRowHeight="15" x14ac:dyDescent="0.25"/>
  <cols>
    <col min="3" max="3" width="20.42578125" customWidth="1"/>
  </cols>
  <sheetData>
    <row r="1" spans="1:19" x14ac:dyDescent="0.25">
      <c r="A1">
        <v>100</v>
      </c>
      <c r="C1" t="s">
        <v>0</v>
      </c>
      <c r="D1">
        <f>2*3.14*A1*1/22050</f>
        <v>2.8480725623582767E-2</v>
      </c>
      <c r="G1">
        <v>100</v>
      </c>
      <c r="H1">
        <f>G1/$K$1*$L$1-$M$1</f>
        <v>1.1111111111111107</v>
      </c>
      <c r="K1">
        <v>54</v>
      </c>
      <c r="L1">
        <v>6</v>
      </c>
      <c r="M1">
        <v>10</v>
      </c>
      <c r="O1">
        <v>900</v>
      </c>
      <c r="Q1">
        <f>LOG(O1,$R$1)+$S$1</f>
        <v>90.915477152750867</v>
      </c>
      <c r="R1">
        <v>1.1399999999999999</v>
      </c>
      <c r="S1">
        <v>39</v>
      </c>
    </row>
    <row r="2" spans="1:19" x14ac:dyDescent="0.25">
      <c r="A2">
        <v>200</v>
      </c>
      <c r="C2" t="s">
        <v>0</v>
      </c>
      <c r="D2">
        <f t="shared" ref="D2:D30" si="0">2*3.14*A2*1/22050</f>
        <v>5.6961451247165534E-2</v>
      </c>
      <c r="G2">
        <v>125</v>
      </c>
      <c r="H2">
        <f t="shared" ref="H2:H33" si="1">G2/$K$1*$L$1-$M$1</f>
        <v>3.8888888888888893</v>
      </c>
      <c r="O2">
        <v>1000</v>
      </c>
      <c r="Q2">
        <f t="shared" ref="Q2:Q22" si="2">LOG(O2,$R$1)+$S$1</f>
        <v>91.719582417697694</v>
      </c>
    </row>
    <row r="3" spans="1:19" x14ac:dyDescent="0.25">
      <c r="A3">
        <v>300</v>
      </c>
      <c r="C3" t="s">
        <v>0</v>
      </c>
      <c r="D3">
        <f t="shared" si="0"/>
        <v>8.5442176870748301E-2</v>
      </c>
      <c r="G3">
        <v>150</v>
      </c>
      <c r="H3">
        <f t="shared" si="1"/>
        <v>6.6666666666666643</v>
      </c>
      <c r="O3">
        <v>1100</v>
      </c>
      <c r="Q3">
        <f t="shared" si="2"/>
        <v>92.446984109927314</v>
      </c>
    </row>
    <row r="4" spans="1:19" x14ac:dyDescent="0.25">
      <c r="A4">
        <v>400</v>
      </c>
      <c r="C4" t="s">
        <v>0</v>
      </c>
      <c r="D4">
        <f t="shared" si="0"/>
        <v>0.11392290249433107</v>
      </c>
      <c r="G4">
        <v>175</v>
      </c>
      <c r="H4">
        <f t="shared" si="1"/>
        <v>9.4444444444444464</v>
      </c>
      <c r="O4">
        <v>1200</v>
      </c>
      <c r="Q4">
        <f t="shared" si="2"/>
        <v>93.111049826678965</v>
      </c>
    </row>
    <row r="5" spans="1:19" x14ac:dyDescent="0.25">
      <c r="A5">
        <v>500</v>
      </c>
      <c r="C5" t="s">
        <v>0</v>
      </c>
      <c r="D5">
        <f t="shared" si="0"/>
        <v>0.14240362811791382</v>
      </c>
      <c r="G5">
        <v>200</v>
      </c>
      <c r="H5">
        <f t="shared" si="1"/>
        <v>12.222222222222221</v>
      </c>
      <c r="O5">
        <v>1300</v>
      </c>
      <c r="Q5">
        <f t="shared" si="2"/>
        <v>93.721931068660723</v>
      </c>
    </row>
    <row r="6" spans="1:19" x14ac:dyDescent="0.25">
      <c r="A6">
        <v>600</v>
      </c>
      <c r="C6" t="s">
        <v>0</v>
      </c>
      <c r="D6">
        <f t="shared" si="0"/>
        <v>0.1708843537414966</v>
      </c>
      <c r="G6">
        <v>225</v>
      </c>
      <c r="H6">
        <f t="shared" si="1"/>
        <v>15</v>
      </c>
      <c r="O6">
        <v>1400</v>
      </c>
      <c r="Q6">
        <f t="shared" si="2"/>
        <v>94.287518757856077</v>
      </c>
    </row>
    <row r="7" spans="1:19" x14ac:dyDescent="0.25">
      <c r="A7">
        <v>700</v>
      </c>
      <c r="C7" t="s">
        <v>0</v>
      </c>
      <c r="D7">
        <f t="shared" si="0"/>
        <v>0.19936507936507936</v>
      </c>
      <c r="G7">
        <v>250</v>
      </c>
      <c r="H7">
        <f t="shared" si="1"/>
        <v>17.777777777777779</v>
      </c>
      <c r="O7">
        <v>1500</v>
      </c>
      <c r="Q7">
        <f t="shared" si="2"/>
        <v>94.814068299305092</v>
      </c>
    </row>
    <row r="8" spans="1:19" x14ac:dyDescent="0.25">
      <c r="A8">
        <v>800</v>
      </c>
      <c r="C8" t="s">
        <v>0</v>
      </c>
      <c r="D8">
        <f t="shared" si="0"/>
        <v>0.22784580498866214</v>
      </c>
      <c r="G8">
        <v>275</v>
      </c>
      <c r="H8">
        <f t="shared" si="1"/>
        <v>20.555555555555557</v>
      </c>
      <c r="O8">
        <v>1600</v>
      </c>
      <c r="Q8">
        <f t="shared" si="2"/>
        <v>95.306622500607048</v>
      </c>
    </row>
    <row r="9" spans="1:19" x14ac:dyDescent="0.25">
      <c r="A9">
        <v>900</v>
      </c>
      <c r="C9" t="s">
        <v>0</v>
      </c>
      <c r="D9">
        <f t="shared" si="0"/>
        <v>0.25632653061224492</v>
      </c>
      <c r="G9">
        <v>300</v>
      </c>
      <c r="H9">
        <f t="shared" si="1"/>
        <v>23.333333333333329</v>
      </c>
      <c r="O9">
        <v>1700</v>
      </c>
      <c r="Q9">
        <f t="shared" si="2"/>
        <v>95.769306052254848</v>
      </c>
    </row>
    <row r="10" spans="1:19" x14ac:dyDescent="0.25">
      <c r="A10">
        <v>1000</v>
      </c>
      <c r="C10" t="s">
        <v>0</v>
      </c>
      <c r="D10">
        <f t="shared" si="0"/>
        <v>0.28480725623582764</v>
      </c>
      <c r="G10">
        <v>325</v>
      </c>
      <c r="H10">
        <f t="shared" si="1"/>
        <v>26.111111111111107</v>
      </c>
      <c r="O10">
        <v>1800</v>
      </c>
      <c r="Q10">
        <f t="shared" si="2"/>
        <v>96.205535708286334</v>
      </c>
    </row>
    <row r="11" spans="1:19" x14ac:dyDescent="0.25">
      <c r="A11">
        <v>1100</v>
      </c>
      <c r="C11" t="s">
        <v>0</v>
      </c>
      <c r="D11">
        <f t="shared" si="0"/>
        <v>0.31328798185941042</v>
      </c>
      <c r="G11">
        <v>350</v>
      </c>
      <c r="H11">
        <f t="shared" si="1"/>
        <v>28.888888888888893</v>
      </c>
      <c r="O11">
        <v>1900</v>
      </c>
      <c r="Q11">
        <f t="shared" si="2"/>
        <v>96.618173564251933</v>
      </c>
    </row>
    <row r="12" spans="1:19" x14ac:dyDescent="0.25">
      <c r="A12">
        <v>1200</v>
      </c>
      <c r="C12" t="s">
        <v>0</v>
      </c>
      <c r="D12">
        <f t="shared" si="0"/>
        <v>0.34176870748299321</v>
      </c>
      <c r="G12">
        <v>375</v>
      </c>
      <c r="H12">
        <f t="shared" si="1"/>
        <v>31.666666666666671</v>
      </c>
      <c r="O12">
        <v>2000</v>
      </c>
      <c r="Q12">
        <f t="shared" si="2"/>
        <v>97.009640973233189</v>
      </c>
    </row>
    <row r="13" spans="1:19" x14ac:dyDescent="0.25">
      <c r="A13">
        <v>1300</v>
      </c>
      <c r="C13" t="s">
        <v>0</v>
      </c>
      <c r="D13">
        <f t="shared" si="0"/>
        <v>0.37024943310657599</v>
      </c>
      <c r="G13">
        <v>400</v>
      </c>
      <c r="H13">
        <f t="shared" si="1"/>
        <v>34.444444444444443</v>
      </c>
      <c r="O13">
        <v>2100</v>
      </c>
      <c r="Q13">
        <f t="shared" si="2"/>
        <v>97.38200463946346</v>
      </c>
    </row>
    <row r="14" spans="1:19" x14ac:dyDescent="0.25">
      <c r="A14">
        <v>1400</v>
      </c>
      <c r="C14" t="s">
        <v>0</v>
      </c>
      <c r="D14">
        <f t="shared" si="0"/>
        <v>0.39873015873015871</v>
      </c>
      <c r="G14">
        <v>425</v>
      </c>
      <c r="H14">
        <f t="shared" si="1"/>
        <v>37.222222222222221</v>
      </c>
      <c r="O14">
        <v>2200</v>
      </c>
      <c r="Q14">
        <f t="shared" si="2"/>
        <v>97.737042665462795</v>
      </c>
    </row>
    <row r="15" spans="1:19" x14ac:dyDescent="0.25">
      <c r="A15">
        <v>1500</v>
      </c>
      <c r="C15" t="s">
        <v>0</v>
      </c>
      <c r="D15">
        <f t="shared" si="0"/>
        <v>0.42721088435374149</v>
      </c>
      <c r="G15">
        <v>450</v>
      </c>
      <c r="H15">
        <f t="shared" si="1"/>
        <v>40</v>
      </c>
      <c r="O15">
        <v>2300</v>
      </c>
      <c r="Q15">
        <f t="shared" si="2"/>
        <v>98.076295905599352</v>
      </c>
    </row>
    <row r="16" spans="1:19" x14ac:dyDescent="0.25">
      <c r="A16">
        <v>1600</v>
      </c>
      <c r="C16" t="s">
        <v>0</v>
      </c>
      <c r="D16">
        <f t="shared" si="0"/>
        <v>0.45569160997732427</v>
      </c>
      <c r="G16">
        <v>475</v>
      </c>
      <c r="H16">
        <f t="shared" si="1"/>
        <v>42.777777777777771</v>
      </c>
      <c r="O16">
        <v>2400</v>
      </c>
      <c r="Q16">
        <f t="shared" si="2"/>
        <v>98.401108382214431</v>
      </c>
    </row>
    <row r="17" spans="1:17" x14ac:dyDescent="0.25">
      <c r="A17">
        <v>1700</v>
      </c>
      <c r="C17" t="s">
        <v>0</v>
      </c>
      <c r="D17">
        <f t="shared" si="0"/>
        <v>0.48417233560090706</v>
      </c>
      <c r="G17">
        <v>500</v>
      </c>
      <c r="H17">
        <f t="shared" si="1"/>
        <v>45.555555555555557</v>
      </c>
      <c r="O17">
        <v>2500</v>
      </c>
      <c r="Q17">
        <f t="shared" si="2"/>
        <v>98.712659445859316</v>
      </c>
    </row>
    <row r="18" spans="1:17" x14ac:dyDescent="0.25">
      <c r="A18">
        <v>1800</v>
      </c>
      <c r="C18" t="s">
        <v>0</v>
      </c>
      <c r="D18">
        <f t="shared" si="0"/>
        <v>0.51265306122448984</v>
      </c>
      <c r="G18">
        <v>525</v>
      </c>
      <c r="H18">
        <f t="shared" si="1"/>
        <v>48.333333333333329</v>
      </c>
      <c r="O18">
        <v>2600</v>
      </c>
      <c r="Q18">
        <f t="shared" si="2"/>
        <v>99.01198962419619</v>
      </c>
    </row>
    <row r="19" spans="1:17" x14ac:dyDescent="0.25">
      <c r="A19">
        <v>1900</v>
      </c>
      <c r="C19" t="s">
        <v>0</v>
      </c>
      <c r="D19">
        <f t="shared" si="0"/>
        <v>0.54113378684807256</v>
      </c>
      <c r="G19">
        <v>550</v>
      </c>
      <c r="H19">
        <f t="shared" si="1"/>
        <v>51.111111111111114</v>
      </c>
      <c r="O19">
        <v>2700</v>
      </c>
      <c r="Q19">
        <f t="shared" si="2"/>
        <v>99.300021589893717</v>
      </c>
    </row>
    <row r="20" spans="1:17" x14ac:dyDescent="0.25">
      <c r="A20">
        <v>2000</v>
      </c>
      <c r="C20" t="s">
        <v>0</v>
      </c>
      <c r="D20">
        <f t="shared" si="0"/>
        <v>0.56961451247165529</v>
      </c>
      <c r="G20">
        <v>575</v>
      </c>
      <c r="H20">
        <f t="shared" si="1"/>
        <v>53.888888888888893</v>
      </c>
      <c r="O20">
        <v>2800</v>
      </c>
      <c r="Q20">
        <f t="shared" si="2"/>
        <v>99.577577313391558</v>
      </c>
    </row>
    <row r="21" spans="1:17" x14ac:dyDescent="0.25">
      <c r="A21">
        <v>2100</v>
      </c>
      <c r="C21" t="s">
        <v>0</v>
      </c>
      <c r="D21">
        <f t="shared" si="0"/>
        <v>0.59809523809523812</v>
      </c>
      <c r="G21">
        <v>600</v>
      </c>
      <c r="H21">
        <f t="shared" si="1"/>
        <v>56.666666666666657</v>
      </c>
      <c r="O21">
        <v>2900</v>
      </c>
      <c r="Q21">
        <f t="shared" si="2"/>
        <v>99.845392204368508</v>
      </c>
    </row>
    <row r="22" spans="1:17" x14ac:dyDescent="0.25">
      <c r="A22">
        <v>2200</v>
      </c>
      <c r="C22" t="s">
        <v>0</v>
      </c>
      <c r="D22">
        <f t="shared" si="0"/>
        <v>0.62657596371882085</v>
      </c>
      <c r="G22">
        <v>625</v>
      </c>
      <c r="H22">
        <f t="shared" si="1"/>
        <v>59.444444444444443</v>
      </c>
      <c r="O22">
        <v>3000</v>
      </c>
      <c r="Q22">
        <f t="shared" si="2"/>
        <v>100.10412685484056</v>
      </c>
    </row>
    <row r="23" spans="1:17" x14ac:dyDescent="0.25">
      <c r="A23">
        <v>2300</v>
      </c>
      <c r="C23" t="s">
        <v>0</v>
      </c>
      <c r="D23">
        <f t="shared" si="0"/>
        <v>0.65505668934240358</v>
      </c>
      <c r="G23">
        <v>650</v>
      </c>
      <c r="H23">
        <f t="shared" si="1"/>
        <v>62.222222222222214</v>
      </c>
    </row>
    <row r="24" spans="1:17" x14ac:dyDescent="0.25">
      <c r="A24">
        <v>2400</v>
      </c>
      <c r="C24" t="s">
        <v>0</v>
      </c>
      <c r="D24">
        <f t="shared" si="0"/>
        <v>0.68353741496598641</v>
      </c>
      <c r="G24">
        <v>675</v>
      </c>
      <c r="H24">
        <f t="shared" si="1"/>
        <v>65</v>
      </c>
    </row>
    <row r="25" spans="1:17" x14ac:dyDescent="0.25">
      <c r="A25">
        <v>2500</v>
      </c>
      <c r="C25" t="s">
        <v>0</v>
      </c>
      <c r="D25">
        <f t="shared" si="0"/>
        <v>0.71201814058956914</v>
      </c>
      <c r="G25">
        <v>700</v>
      </c>
      <c r="H25">
        <f t="shared" si="1"/>
        <v>67.777777777777786</v>
      </c>
    </row>
    <row r="26" spans="1:17" x14ac:dyDescent="0.25">
      <c r="A26">
        <v>2600</v>
      </c>
      <c r="C26" t="s">
        <v>0</v>
      </c>
      <c r="D26">
        <f t="shared" si="0"/>
        <v>0.74049886621315197</v>
      </c>
      <c r="G26">
        <v>725</v>
      </c>
      <c r="H26">
        <f t="shared" si="1"/>
        <v>70.555555555555557</v>
      </c>
    </row>
    <row r="27" spans="1:17" x14ac:dyDescent="0.25">
      <c r="A27">
        <v>2700</v>
      </c>
      <c r="C27" t="s">
        <v>0</v>
      </c>
      <c r="D27">
        <f t="shared" si="0"/>
        <v>0.7689795918367347</v>
      </c>
      <c r="G27">
        <v>750</v>
      </c>
      <c r="H27">
        <f t="shared" si="1"/>
        <v>73.333333333333343</v>
      </c>
    </row>
    <row r="28" spans="1:17" x14ac:dyDescent="0.25">
      <c r="A28">
        <v>2800</v>
      </c>
      <c r="C28" t="s">
        <v>0</v>
      </c>
      <c r="D28">
        <f t="shared" si="0"/>
        <v>0.79746031746031742</v>
      </c>
      <c r="G28">
        <v>775</v>
      </c>
      <c r="H28">
        <f t="shared" si="1"/>
        <v>76.111111111111114</v>
      </c>
    </row>
    <row r="29" spans="1:17" x14ac:dyDescent="0.25">
      <c r="A29">
        <v>2900</v>
      </c>
      <c r="C29" t="s">
        <v>0</v>
      </c>
      <c r="D29">
        <f t="shared" si="0"/>
        <v>0.82594104308390026</v>
      </c>
      <c r="G29">
        <v>800</v>
      </c>
      <c r="H29">
        <f t="shared" si="1"/>
        <v>78.888888888888886</v>
      </c>
    </row>
    <row r="30" spans="1:17" x14ac:dyDescent="0.25">
      <c r="A30">
        <v>3000</v>
      </c>
      <c r="C30" t="s">
        <v>0</v>
      </c>
      <c r="D30">
        <f t="shared" si="0"/>
        <v>0.85442176870748299</v>
      </c>
      <c r="G30">
        <v>825</v>
      </c>
      <c r="H30">
        <f t="shared" si="1"/>
        <v>81.666666666666671</v>
      </c>
    </row>
    <row r="31" spans="1:17" x14ac:dyDescent="0.25">
      <c r="A31">
        <v>3100</v>
      </c>
      <c r="C31" t="s">
        <v>0</v>
      </c>
      <c r="D31">
        <f t="shared" ref="D31:D94" si="3">2*3.14*A31*1/22050</f>
        <v>0.88290249433106571</v>
      </c>
      <c r="G31">
        <v>850</v>
      </c>
      <c r="H31">
        <f t="shared" si="1"/>
        <v>84.444444444444443</v>
      </c>
    </row>
    <row r="32" spans="1:17" x14ac:dyDescent="0.25">
      <c r="A32">
        <v>3200</v>
      </c>
      <c r="C32" t="s">
        <v>0</v>
      </c>
      <c r="D32">
        <f t="shared" si="3"/>
        <v>0.91138321995464855</v>
      </c>
      <c r="G32">
        <v>875</v>
      </c>
      <c r="H32">
        <f t="shared" si="1"/>
        <v>87.222222222222214</v>
      </c>
    </row>
    <row r="33" spans="1:8" x14ac:dyDescent="0.25">
      <c r="A33">
        <v>3300</v>
      </c>
      <c r="C33" t="s">
        <v>0</v>
      </c>
      <c r="D33">
        <f t="shared" si="3"/>
        <v>0.93986394557823127</v>
      </c>
      <c r="G33">
        <v>900</v>
      </c>
      <c r="H33">
        <f t="shared" si="1"/>
        <v>90</v>
      </c>
    </row>
    <row r="34" spans="1:8" x14ac:dyDescent="0.25">
      <c r="A34">
        <v>3400</v>
      </c>
      <c r="C34" t="s">
        <v>0</v>
      </c>
      <c r="D34">
        <f t="shared" si="3"/>
        <v>0.96834467120181411</v>
      </c>
    </row>
    <row r="35" spans="1:8" x14ac:dyDescent="0.25">
      <c r="A35">
        <v>3500</v>
      </c>
      <c r="C35" t="s">
        <v>0</v>
      </c>
      <c r="D35">
        <f t="shared" si="3"/>
        <v>0.99682539682539684</v>
      </c>
    </row>
    <row r="36" spans="1:8" x14ac:dyDescent="0.25">
      <c r="A36">
        <v>3600</v>
      </c>
      <c r="C36" t="s">
        <v>0</v>
      </c>
      <c r="D36">
        <f t="shared" si="3"/>
        <v>1.0253061224489797</v>
      </c>
    </row>
    <row r="37" spans="1:8" x14ac:dyDescent="0.25">
      <c r="A37">
        <v>3700</v>
      </c>
      <c r="C37" t="s">
        <v>0</v>
      </c>
      <c r="D37">
        <f t="shared" si="3"/>
        <v>1.0537868480725623</v>
      </c>
    </row>
    <row r="38" spans="1:8" x14ac:dyDescent="0.25">
      <c r="A38">
        <v>3800</v>
      </c>
      <c r="C38" t="s">
        <v>0</v>
      </c>
      <c r="D38">
        <f t="shared" si="3"/>
        <v>1.0822675736961451</v>
      </c>
    </row>
    <row r="39" spans="1:8" x14ac:dyDescent="0.25">
      <c r="A39">
        <v>3900</v>
      </c>
      <c r="C39" t="s">
        <v>0</v>
      </c>
      <c r="D39">
        <f t="shared" si="3"/>
        <v>1.110748299319728</v>
      </c>
    </row>
    <row r="40" spans="1:8" x14ac:dyDescent="0.25">
      <c r="A40">
        <v>4000</v>
      </c>
      <c r="C40" t="s">
        <v>0</v>
      </c>
      <c r="D40">
        <f t="shared" si="3"/>
        <v>1.1392290249433106</v>
      </c>
    </row>
    <row r="41" spans="1:8" x14ac:dyDescent="0.25">
      <c r="A41">
        <v>4100</v>
      </c>
      <c r="C41" t="s">
        <v>0</v>
      </c>
      <c r="D41">
        <f t="shared" si="3"/>
        <v>1.1677097505668934</v>
      </c>
    </row>
    <row r="42" spans="1:8" x14ac:dyDescent="0.25">
      <c r="A42">
        <v>4200</v>
      </c>
      <c r="C42" t="s">
        <v>0</v>
      </c>
      <c r="D42">
        <f t="shared" si="3"/>
        <v>1.1961904761904762</v>
      </c>
    </row>
    <row r="43" spans="1:8" x14ac:dyDescent="0.25">
      <c r="A43">
        <v>4300</v>
      </c>
      <c r="C43" t="s">
        <v>0</v>
      </c>
      <c r="D43">
        <f t="shared" si="3"/>
        <v>1.2246712018140589</v>
      </c>
    </row>
    <row r="44" spans="1:8" x14ac:dyDescent="0.25">
      <c r="A44">
        <v>4400</v>
      </c>
      <c r="C44" t="s">
        <v>0</v>
      </c>
      <c r="D44">
        <f t="shared" si="3"/>
        <v>1.2531519274376417</v>
      </c>
    </row>
    <row r="45" spans="1:8" x14ac:dyDescent="0.25">
      <c r="A45">
        <v>4500</v>
      </c>
      <c r="C45" t="s">
        <v>0</v>
      </c>
      <c r="D45">
        <f t="shared" si="3"/>
        <v>1.2816326530612245</v>
      </c>
    </row>
    <row r="46" spans="1:8" x14ac:dyDescent="0.25">
      <c r="A46">
        <v>4600</v>
      </c>
      <c r="C46" t="s">
        <v>0</v>
      </c>
      <c r="D46">
        <f t="shared" si="3"/>
        <v>1.3101133786848072</v>
      </c>
    </row>
    <row r="47" spans="1:8" x14ac:dyDescent="0.25">
      <c r="A47">
        <v>4700</v>
      </c>
      <c r="C47" t="s">
        <v>0</v>
      </c>
      <c r="D47">
        <f t="shared" si="3"/>
        <v>1.33859410430839</v>
      </c>
    </row>
    <row r="48" spans="1:8" x14ac:dyDescent="0.25">
      <c r="A48">
        <v>4800</v>
      </c>
      <c r="C48" t="s">
        <v>0</v>
      </c>
      <c r="D48">
        <f t="shared" si="3"/>
        <v>1.3670748299319728</v>
      </c>
    </row>
    <row r="49" spans="1:4" x14ac:dyDescent="0.25">
      <c r="A49">
        <v>4900</v>
      </c>
      <c r="C49" t="s">
        <v>0</v>
      </c>
      <c r="D49">
        <f t="shared" si="3"/>
        <v>1.3955555555555557</v>
      </c>
    </row>
    <row r="50" spans="1:4" x14ac:dyDescent="0.25">
      <c r="A50">
        <v>5000</v>
      </c>
      <c r="C50" t="s">
        <v>0</v>
      </c>
      <c r="D50">
        <f t="shared" si="3"/>
        <v>1.4240362811791383</v>
      </c>
    </row>
    <row r="51" spans="1:4" x14ac:dyDescent="0.25">
      <c r="A51">
        <v>5100</v>
      </c>
      <c r="C51" t="s">
        <v>0</v>
      </c>
      <c r="D51">
        <f t="shared" si="3"/>
        <v>1.4525170068027211</v>
      </c>
    </row>
    <row r="52" spans="1:4" x14ac:dyDescent="0.25">
      <c r="A52">
        <v>5200</v>
      </c>
      <c r="C52" t="s">
        <v>0</v>
      </c>
      <c r="D52">
        <f t="shared" si="3"/>
        <v>1.4809977324263039</v>
      </c>
    </row>
    <row r="53" spans="1:4" x14ac:dyDescent="0.25">
      <c r="A53">
        <v>5300</v>
      </c>
      <c r="C53" t="s">
        <v>0</v>
      </c>
      <c r="D53">
        <f t="shared" si="3"/>
        <v>1.5094784580498866</v>
      </c>
    </row>
    <row r="54" spans="1:4" x14ac:dyDescent="0.25">
      <c r="A54">
        <v>5400</v>
      </c>
      <c r="C54" t="s">
        <v>0</v>
      </c>
      <c r="D54">
        <f t="shared" si="3"/>
        <v>1.5379591836734694</v>
      </c>
    </row>
    <row r="55" spans="1:4" x14ac:dyDescent="0.25">
      <c r="A55">
        <v>5500</v>
      </c>
      <c r="C55" t="s">
        <v>0</v>
      </c>
      <c r="D55">
        <f t="shared" si="3"/>
        <v>1.5664399092970522</v>
      </c>
    </row>
    <row r="56" spans="1:4" x14ac:dyDescent="0.25">
      <c r="A56">
        <v>5600</v>
      </c>
      <c r="C56" t="s">
        <v>0</v>
      </c>
      <c r="D56">
        <f t="shared" si="3"/>
        <v>1.5949206349206348</v>
      </c>
    </row>
    <row r="57" spans="1:4" x14ac:dyDescent="0.25">
      <c r="A57">
        <v>5700</v>
      </c>
      <c r="C57" t="s">
        <v>0</v>
      </c>
      <c r="D57">
        <f t="shared" si="3"/>
        <v>1.6234013605442177</v>
      </c>
    </row>
    <row r="58" spans="1:4" x14ac:dyDescent="0.25">
      <c r="A58">
        <v>5800</v>
      </c>
      <c r="C58" t="s">
        <v>0</v>
      </c>
      <c r="D58">
        <f t="shared" si="3"/>
        <v>1.6518820861678005</v>
      </c>
    </row>
    <row r="59" spans="1:4" x14ac:dyDescent="0.25">
      <c r="A59">
        <v>5900</v>
      </c>
      <c r="C59" t="s">
        <v>0</v>
      </c>
      <c r="D59">
        <f t="shared" si="3"/>
        <v>1.6803628117913831</v>
      </c>
    </row>
    <row r="60" spans="1:4" x14ac:dyDescent="0.25">
      <c r="A60">
        <v>6000</v>
      </c>
      <c r="C60" t="s">
        <v>0</v>
      </c>
      <c r="D60">
        <f t="shared" si="3"/>
        <v>1.708843537414966</v>
      </c>
    </row>
    <row r="61" spans="1:4" x14ac:dyDescent="0.25">
      <c r="A61">
        <v>6100</v>
      </c>
      <c r="C61" t="s">
        <v>0</v>
      </c>
      <c r="D61">
        <f t="shared" si="3"/>
        <v>1.7373242630385488</v>
      </c>
    </row>
    <row r="62" spans="1:4" x14ac:dyDescent="0.25">
      <c r="A62">
        <v>6200</v>
      </c>
      <c r="C62" t="s">
        <v>0</v>
      </c>
      <c r="D62">
        <f t="shared" si="3"/>
        <v>1.7658049886621314</v>
      </c>
    </row>
    <row r="63" spans="1:4" x14ac:dyDescent="0.25">
      <c r="A63">
        <v>6300</v>
      </c>
      <c r="C63" t="s">
        <v>0</v>
      </c>
      <c r="D63">
        <f t="shared" si="3"/>
        <v>1.7942857142857143</v>
      </c>
    </row>
    <row r="64" spans="1:4" x14ac:dyDescent="0.25">
      <c r="A64">
        <v>6400</v>
      </c>
      <c r="C64" t="s">
        <v>0</v>
      </c>
      <c r="D64">
        <f t="shared" si="3"/>
        <v>1.8227664399092971</v>
      </c>
    </row>
    <row r="65" spans="1:4" x14ac:dyDescent="0.25">
      <c r="A65">
        <v>6500</v>
      </c>
      <c r="C65" t="s">
        <v>0</v>
      </c>
      <c r="D65">
        <f t="shared" si="3"/>
        <v>1.8512471655328797</v>
      </c>
    </row>
    <row r="66" spans="1:4" x14ac:dyDescent="0.25">
      <c r="A66">
        <v>6600</v>
      </c>
      <c r="C66" t="s">
        <v>0</v>
      </c>
      <c r="D66">
        <f t="shared" si="3"/>
        <v>1.8797278911564625</v>
      </c>
    </row>
    <row r="67" spans="1:4" x14ac:dyDescent="0.25">
      <c r="A67">
        <v>6700</v>
      </c>
      <c r="C67" t="s">
        <v>0</v>
      </c>
      <c r="D67">
        <f t="shared" si="3"/>
        <v>1.9082086167800454</v>
      </c>
    </row>
    <row r="68" spans="1:4" x14ac:dyDescent="0.25">
      <c r="A68">
        <v>6800</v>
      </c>
      <c r="C68" t="s">
        <v>0</v>
      </c>
      <c r="D68">
        <f t="shared" si="3"/>
        <v>1.9366893424036282</v>
      </c>
    </row>
    <row r="69" spans="1:4" x14ac:dyDescent="0.25">
      <c r="A69">
        <v>6900</v>
      </c>
      <c r="C69" t="s">
        <v>0</v>
      </c>
      <c r="D69">
        <f t="shared" si="3"/>
        <v>1.9651700680272108</v>
      </c>
    </row>
    <row r="70" spans="1:4" x14ac:dyDescent="0.25">
      <c r="A70">
        <v>7000</v>
      </c>
      <c r="C70" t="s">
        <v>0</v>
      </c>
      <c r="D70">
        <f t="shared" si="3"/>
        <v>1.9936507936507937</v>
      </c>
    </row>
    <row r="71" spans="1:4" x14ac:dyDescent="0.25">
      <c r="A71">
        <v>7100</v>
      </c>
      <c r="C71" t="s">
        <v>0</v>
      </c>
      <c r="D71">
        <f t="shared" si="3"/>
        <v>2.0221315192743763</v>
      </c>
    </row>
    <row r="72" spans="1:4" x14ac:dyDescent="0.25">
      <c r="A72">
        <v>7200</v>
      </c>
      <c r="C72" t="s">
        <v>0</v>
      </c>
      <c r="D72">
        <f t="shared" si="3"/>
        <v>2.0506122448979593</v>
      </c>
    </row>
    <row r="73" spans="1:4" x14ac:dyDescent="0.25">
      <c r="A73">
        <v>7300</v>
      </c>
      <c r="C73" t="s">
        <v>0</v>
      </c>
      <c r="D73">
        <f t="shared" si="3"/>
        <v>2.079092970521542</v>
      </c>
    </row>
    <row r="74" spans="1:4" x14ac:dyDescent="0.25">
      <c r="A74">
        <v>7400</v>
      </c>
      <c r="C74" t="s">
        <v>0</v>
      </c>
      <c r="D74">
        <f t="shared" si="3"/>
        <v>2.1075736961451246</v>
      </c>
    </row>
    <row r="75" spans="1:4" x14ac:dyDescent="0.25">
      <c r="A75">
        <v>7500</v>
      </c>
      <c r="C75" t="s">
        <v>0</v>
      </c>
      <c r="D75">
        <f t="shared" si="3"/>
        <v>2.1360544217687076</v>
      </c>
    </row>
    <row r="76" spans="1:4" x14ac:dyDescent="0.25">
      <c r="A76">
        <v>7600</v>
      </c>
      <c r="C76" t="s">
        <v>0</v>
      </c>
      <c r="D76">
        <f t="shared" si="3"/>
        <v>2.1645351473922902</v>
      </c>
    </row>
    <row r="77" spans="1:4" x14ac:dyDescent="0.25">
      <c r="A77">
        <v>7700</v>
      </c>
      <c r="C77" t="s">
        <v>0</v>
      </c>
      <c r="D77">
        <f t="shared" si="3"/>
        <v>2.1930158730158729</v>
      </c>
    </row>
    <row r="78" spans="1:4" x14ac:dyDescent="0.25">
      <c r="A78">
        <v>7800</v>
      </c>
      <c r="C78" t="s">
        <v>0</v>
      </c>
      <c r="D78">
        <f t="shared" si="3"/>
        <v>2.2214965986394559</v>
      </c>
    </row>
    <row r="79" spans="1:4" x14ac:dyDescent="0.25">
      <c r="A79">
        <v>7900</v>
      </c>
      <c r="C79" t="s">
        <v>0</v>
      </c>
      <c r="D79">
        <f t="shared" si="3"/>
        <v>2.2499773242630385</v>
      </c>
    </row>
    <row r="80" spans="1:4" x14ac:dyDescent="0.25">
      <c r="A80">
        <v>8000</v>
      </c>
      <c r="C80" t="s">
        <v>0</v>
      </c>
      <c r="D80">
        <f t="shared" si="3"/>
        <v>2.2784580498866212</v>
      </c>
    </row>
    <row r="81" spans="1:4" x14ac:dyDescent="0.25">
      <c r="A81">
        <v>8100</v>
      </c>
      <c r="C81" t="s">
        <v>0</v>
      </c>
      <c r="D81">
        <f t="shared" si="3"/>
        <v>2.3069387755102042</v>
      </c>
    </row>
    <row r="82" spans="1:4" x14ac:dyDescent="0.25">
      <c r="A82">
        <v>8200</v>
      </c>
      <c r="C82" t="s">
        <v>0</v>
      </c>
      <c r="D82">
        <f t="shared" si="3"/>
        <v>2.3354195011337868</v>
      </c>
    </row>
    <row r="83" spans="1:4" x14ac:dyDescent="0.25">
      <c r="A83">
        <v>8300</v>
      </c>
      <c r="C83" t="s">
        <v>0</v>
      </c>
      <c r="D83">
        <f t="shared" si="3"/>
        <v>2.3639002267573694</v>
      </c>
    </row>
    <row r="84" spans="1:4" x14ac:dyDescent="0.25">
      <c r="A84">
        <v>8400</v>
      </c>
      <c r="C84" t="s">
        <v>0</v>
      </c>
      <c r="D84">
        <f t="shared" si="3"/>
        <v>2.3923809523809525</v>
      </c>
    </row>
    <row r="85" spans="1:4" x14ac:dyDescent="0.25">
      <c r="A85">
        <v>8500</v>
      </c>
      <c r="C85" t="s">
        <v>0</v>
      </c>
      <c r="D85">
        <f t="shared" si="3"/>
        <v>2.4208616780045351</v>
      </c>
    </row>
    <row r="86" spans="1:4" x14ac:dyDescent="0.25">
      <c r="A86">
        <v>8600</v>
      </c>
      <c r="C86" t="s">
        <v>0</v>
      </c>
      <c r="D86">
        <f t="shared" si="3"/>
        <v>2.4493424036281177</v>
      </c>
    </row>
    <row r="87" spans="1:4" x14ac:dyDescent="0.25">
      <c r="A87">
        <v>8700</v>
      </c>
      <c r="C87" t="s">
        <v>0</v>
      </c>
      <c r="D87">
        <f t="shared" si="3"/>
        <v>2.4778231292517008</v>
      </c>
    </row>
    <row r="88" spans="1:4" x14ac:dyDescent="0.25">
      <c r="A88">
        <v>8800</v>
      </c>
      <c r="C88" t="s">
        <v>0</v>
      </c>
      <c r="D88">
        <f t="shared" si="3"/>
        <v>2.5063038548752834</v>
      </c>
    </row>
    <row r="89" spans="1:4" x14ac:dyDescent="0.25">
      <c r="A89">
        <v>8900</v>
      </c>
      <c r="C89" t="s">
        <v>0</v>
      </c>
      <c r="D89">
        <f t="shared" si="3"/>
        <v>2.534784580498866</v>
      </c>
    </row>
    <row r="90" spans="1:4" x14ac:dyDescent="0.25">
      <c r="A90">
        <v>9000</v>
      </c>
      <c r="C90" t="s">
        <v>0</v>
      </c>
      <c r="D90">
        <f t="shared" si="3"/>
        <v>2.5632653061224491</v>
      </c>
    </row>
    <row r="91" spans="1:4" x14ac:dyDescent="0.25">
      <c r="A91">
        <v>9100</v>
      </c>
      <c r="C91" t="s">
        <v>0</v>
      </c>
      <c r="D91">
        <f t="shared" si="3"/>
        <v>2.5917460317460317</v>
      </c>
    </row>
    <row r="92" spans="1:4" x14ac:dyDescent="0.25">
      <c r="A92">
        <v>9200</v>
      </c>
      <c r="C92" t="s">
        <v>0</v>
      </c>
      <c r="D92">
        <f t="shared" si="3"/>
        <v>2.6202267573696143</v>
      </c>
    </row>
    <row r="93" spans="1:4" x14ac:dyDescent="0.25">
      <c r="A93">
        <v>9300</v>
      </c>
      <c r="C93" t="s">
        <v>0</v>
      </c>
      <c r="D93">
        <f t="shared" si="3"/>
        <v>2.6487074829931974</v>
      </c>
    </row>
    <row r="94" spans="1:4" x14ac:dyDescent="0.25">
      <c r="A94">
        <v>9400</v>
      </c>
      <c r="C94" t="s">
        <v>0</v>
      </c>
      <c r="D94">
        <f t="shared" si="3"/>
        <v>2.67718820861678</v>
      </c>
    </row>
    <row r="95" spans="1:4" x14ac:dyDescent="0.25">
      <c r="A95">
        <v>9500</v>
      </c>
      <c r="C95" t="s">
        <v>0</v>
      </c>
      <c r="D95">
        <f t="shared" ref="D95:D111" si="4">2*3.14*A95*1/22050</f>
        <v>2.705668934240363</v>
      </c>
    </row>
    <row r="96" spans="1:4" x14ac:dyDescent="0.25">
      <c r="A96">
        <v>9600</v>
      </c>
      <c r="C96" t="s">
        <v>0</v>
      </c>
      <c r="D96">
        <f t="shared" si="4"/>
        <v>2.7341496598639456</v>
      </c>
    </row>
    <row r="97" spans="1:4" x14ac:dyDescent="0.25">
      <c r="A97">
        <v>9700</v>
      </c>
      <c r="C97" t="s">
        <v>0</v>
      </c>
      <c r="D97">
        <f t="shared" si="4"/>
        <v>2.7626303854875283</v>
      </c>
    </row>
    <row r="98" spans="1:4" x14ac:dyDescent="0.25">
      <c r="A98">
        <v>9800</v>
      </c>
      <c r="C98" t="s">
        <v>0</v>
      </c>
      <c r="D98">
        <f t="shared" si="4"/>
        <v>2.7911111111111113</v>
      </c>
    </row>
    <row r="99" spans="1:4" x14ac:dyDescent="0.25">
      <c r="A99">
        <v>9900</v>
      </c>
      <c r="C99" t="s">
        <v>0</v>
      </c>
      <c r="D99">
        <f t="shared" si="4"/>
        <v>2.8195918367346939</v>
      </c>
    </row>
    <row r="100" spans="1:4" x14ac:dyDescent="0.25">
      <c r="A100">
        <v>10000</v>
      </c>
      <c r="C100" t="s">
        <v>0</v>
      </c>
      <c r="D100">
        <f t="shared" si="4"/>
        <v>2.8480725623582765</v>
      </c>
    </row>
    <row r="101" spans="1:4" x14ac:dyDescent="0.25">
      <c r="A101">
        <v>10100</v>
      </c>
      <c r="C101" t="s">
        <v>0</v>
      </c>
      <c r="D101">
        <f t="shared" si="4"/>
        <v>2.8765532879818596</v>
      </c>
    </row>
    <row r="102" spans="1:4" x14ac:dyDescent="0.25">
      <c r="A102">
        <v>10200</v>
      </c>
      <c r="C102" t="s">
        <v>0</v>
      </c>
      <c r="D102">
        <f t="shared" si="4"/>
        <v>2.9050340136054422</v>
      </c>
    </row>
    <row r="103" spans="1:4" x14ac:dyDescent="0.25">
      <c r="A103">
        <v>10300</v>
      </c>
      <c r="C103" t="s">
        <v>0</v>
      </c>
      <c r="D103">
        <f t="shared" si="4"/>
        <v>2.9335147392290248</v>
      </c>
    </row>
    <row r="104" spans="1:4" x14ac:dyDescent="0.25">
      <c r="A104">
        <v>10400</v>
      </c>
      <c r="C104" t="s">
        <v>0</v>
      </c>
      <c r="D104">
        <f t="shared" si="4"/>
        <v>2.9619954648526079</v>
      </c>
    </row>
    <row r="105" spans="1:4" x14ac:dyDescent="0.25">
      <c r="A105">
        <v>10500</v>
      </c>
      <c r="C105" t="s">
        <v>0</v>
      </c>
      <c r="D105">
        <f t="shared" si="4"/>
        <v>2.9904761904761905</v>
      </c>
    </row>
    <row r="106" spans="1:4" x14ac:dyDescent="0.25">
      <c r="A106">
        <v>10600</v>
      </c>
      <c r="C106" t="s">
        <v>0</v>
      </c>
      <c r="D106">
        <f t="shared" si="4"/>
        <v>3.0189569160997731</v>
      </c>
    </row>
    <row r="107" spans="1:4" x14ac:dyDescent="0.25">
      <c r="A107">
        <v>10700</v>
      </c>
      <c r="C107" t="s">
        <v>0</v>
      </c>
      <c r="D107">
        <f t="shared" si="4"/>
        <v>3.0474376417233562</v>
      </c>
    </row>
    <row r="108" spans="1:4" x14ac:dyDescent="0.25">
      <c r="A108">
        <v>10800</v>
      </c>
      <c r="C108" t="s">
        <v>0</v>
      </c>
      <c r="D108">
        <f t="shared" si="4"/>
        <v>3.0759183673469388</v>
      </c>
    </row>
    <row r="109" spans="1:4" x14ac:dyDescent="0.25">
      <c r="A109">
        <v>10900</v>
      </c>
      <c r="C109" t="s">
        <v>0</v>
      </c>
      <c r="D109">
        <f t="shared" si="4"/>
        <v>3.1043990929705214</v>
      </c>
    </row>
    <row r="110" spans="1:4" x14ac:dyDescent="0.25">
      <c r="A110">
        <v>11000</v>
      </c>
      <c r="C110" t="s">
        <v>0</v>
      </c>
      <c r="D110">
        <f t="shared" si="4"/>
        <v>3.1328798185941045</v>
      </c>
    </row>
    <row r="111" spans="1:4" x14ac:dyDescent="0.25">
      <c r="A111">
        <v>11100</v>
      </c>
      <c r="C111" t="s">
        <v>0</v>
      </c>
      <c r="D111">
        <f t="shared" si="4"/>
        <v>3.1613605442176871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S25"/>
  <sheetViews>
    <sheetView tabSelected="1" workbookViewId="0">
      <selection activeCell="H1" sqref="H1"/>
    </sheetView>
  </sheetViews>
  <sheetFormatPr defaultRowHeight="15" x14ac:dyDescent="0.25"/>
  <sheetData>
    <row r="1" spans="7:19" x14ac:dyDescent="0.25">
      <c r="G1">
        <v>100</v>
      </c>
      <c r="H1">
        <f>G1/$K$1*$L$1-$M$1</f>
        <v>4.3518518518518512</v>
      </c>
      <c r="K1">
        <v>54</v>
      </c>
      <c r="L1">
        <v>7.75</v>
      </c>
      <c r="M1">
        <v>10</v>
      </c>
      <c r="O1">
        <v>700</v>
      </c>
      <c r="Q1">
        <f>LOG(O1,$R$1)+$S$1</f>
        <v>90.461934055039222</v>
      </c>
      <c r="R1">
        <v>1.155</v>
      </c>
      <c r="S1">
        <v>45</v>
      </c>
    </row>
    <row r="2" spans="7:19" x14ac:dyDescent="0.25">
      <c r="G2">
        <v>125</v>
      </c>
      <c r="H2">
        <f t="shared" ref="H2:H33" si="0">G2/$K$1*$L$1-$M$1</f>
        <v>7.9398148148148167</v>
      </c>
      <c r="O2">
        <v>800</v>
      </c>
      <c r="Q2">
        <f>LOG(O2,$R$1)+$S$1</f>
        <v>91.38858966835852</v>
      </c>
    </row>
    <row r="3" spans="7:19" x14ac:dyDescent="0.25">
      <c r="G3">
        <v>150</v>
      </c>
      <c r="H3">
        <f t="shared" si="0"/>
        <v>11.527777777777779</v>
      </c>
      <c r="O3">
        <v>900</v>
      </c>
      <c r="Q3">
        <f>LOG(O3,$R$1)+$S$1</f>
        <v>92.205957846728964</v>
      </c>
    </row>
    <row r="4" spans="7:19" x14ac:dyDescent="0.25">
      <c r="G4">
        <v>175</v>
      </c>
      <c r="H4">
        <f t="shared" si="0"/>
        <v>15.11574074074074</v>
      </c>
      <c r="O4">
        <v>1000</v>
      </c>
      <c r="Q4">
        <f t="shared" ref="Q4:Q24" si="1">LOG(O4,$R$1)+$S$1</f>
        <v>92.93711859730297</v>
      </c>
    </row>
    <row r="5" spans="7:19" x14ac:dyDescent="0.25">
      <c r="G5">
        <v>200</v>
      </c>
      <c r="H5">
        <f t="shared" si="0"/>
        <v>18.703703703703702</v>
      </c>
      <c r="O5">
        <v>1100</v>
      </c>
      <c r="Q5">
        <f t="shared" si="1"/>
        <v>93.598533949799872</v>
      </c>
    </row>
    <row r="6" spans="7:19" x14ac:dyDescent="0.25">
      <c r="G6">
        <v>225</v>
      </c>
      <c r="H6">
        <f t="shared" si="0"/>
        <v>22.291666666666671</v>
      </c>
      <c r="O6">
        <v>1200</v>
      </c>
      <c r="Q6">
        <f t="shared" si="1"/>
        <v>94.202358858125393</v>
      </c>
    </row>
    <row r="7" spans="7:19" x14ac:dyDescent="0.25">
      <c r="G7">
        <v>250</v>
      </c>
      <c r="H7">
        <f t="shared" si="0"/>
        <v>25.879629629629633</v>
      </c>
      <c r="O7">
        <v>1300</v>
      </c>
      <c r="Q7">
        <f t="shared" si="1"/>
        <v>94.757823928272018</v>
      </c>
    </row>
    <row r="8" spans="7:19" x14ac:dyDescent="0.25">
      <c r="G8">
        <v>275</v>
      </c>
      <c r="H8">
        <f t="shared" si="0"/>
        <v>29.467592592592595</v>
      </c>
      <c r="O8">
        <v>1400</v>
      </c>
      <c r="Q8">
        <f t="shared" si="1"/>
        <v>95.27210425620251</v>
      </c>
    </row>
    <row r="9" spans="7:19" x14ac:dyDescent="0.25">
      <c r="G9">
        <v>300</v>
      </c>
      <c r="H9">
        <f t="shared" si="0"/>
        <v>33.055555555555557</v>
      </c>
      <c r="O9">
        <v>1500</v>
      </c>
      <c r="Q9">
        <f t="shared" si="1"/>
        <v>95.750887787069843</v>
      </c>
    </row>
    <row r="10" spans="7:19" x14ac:dyDescent="0.25">
      <c r="G10">
        <v>325</v>
      </c>
      <c r="H10">
        <f t="shared" si="0"/>
        <v>36.643518518518519</v>
      </c>
      <c r="O10">
        <v>1600</v>
      </c>
      <c r="Q10">
        <f t="shared" si="1"/>
        <v>96.198759869521808</v>
      </c>
    </row>
    <row r="11" spans="7:19" x14ac:dyDescent="0.25">
      <c r="G11">
        <v>350</v>
      </c>
      <c r="H11">
        <f t="shared" si="0"/>
        <v>40.231481481481481</v>
      </c>
      <c r="O11">
        <v>1700</v>
      </c>
      <c r="Q11">
        <f t="shared" si="1"/>
        <v>96.619471022213276</v>
      </c>
    </row>
    <row r="12" spans="7:19" x14ac:dyDescent="0.25">
      <c r="G12">
        <v>375</v>
      </c>
      <c r="H12">
        <f t="shared" si="0"/>
        <v>43.819444444444443</v>
      </c>
      <c r="O12">
        <v>1800</v>
      </c>
      <c r="Q12">
        <f t="shared" si="1"/>
        <v>97.016128047892252</v>
      </c>
    </row>
    <row r="13" spans="7:19" x14ac:dyDescent="0.25">
      <c r="G13">
        <v>400</v>
      </c>
      <c r="H13">
        <f t="shared" si="0"/>
        <v>47.407407407407405</v>
      </c>
      <c r="O13">
        <v>1900</v>
      </c>
      <c r="Q13">
        <f t="shared" si="1"/>
        <v>97.391333406736663</v>
      </c>
    </row>
    <row r="14" spans="7:19" x14ac:dyDescent="0.25">
      <c r="G14">
        <v>425</v>
      </c>
      <c r="H14">
        <f t="shared" si="0"/>
        <v>50.995370370370367</v>
      </c>
      <c r="O14">
        <v>2000</v>
      </c>
      <c r="Q14">
        <f t="shared" si="1"/>
        <v>97.747288798466272</v>
      </c>
    </row>
    <row r="15" spans="7:19" x14ac:dyDescent="0.25">
      <c r="G15">
        <v>450</v>
      </c>
      <c r="H15">
        <f t="shared" si="0"/>
        <v>54.583333333333343</v>
      </c>
      <c r="O15">
        <v>2100</v>
      </c>
      <c r="Q15">
        <f t="shared" si="1"/>
        <v>98.085873445969384</v>
      </c>
    </row>
    <row r="16" spans="7:19" x14ac:dyDescent="0.25">
      <c r="G16">
        <v>475</v>
      </c>
      <c r="H16">
        <f t="shared" si="0"/>
        <v>58.171296296296291</v>
      </c>
      <c r="O16">
        <v>2200</v>
      </c>
      <c r="Q16">
        <f t="shared" si="1"/>
        <v>98.40870415096316</v>
      </c>
    </row>
    <row r="17" spans="7:17" x14ac:dyDescent="0.25">
      <c r="G17">
        <v>500</v>
      </c>
      <c r="H17">
        <f t="shared" si="0"/>
        <v>61.759259259259267</v>
      </c>
      <c r="O17">
        <v>2300</v>
      </c>
      <c r="Q17">
        <f t="shared" si="1"/>
        <v>98.717181989010015</v>
      </c>
    </row>
    <row r="18" spans="7:17" x14ac:dyDescent="0.25">
      <c r="G18">
        <v>525</v>
      </c>
      <c r="H18">
        <f t="shared" si="0"/>
        <v>65.347222222222214</v>
      </c>
      <c r="O18">
        <v>2400</v>
      </c>
      <c r="Q18">
        <f t="shared" si="1"/>
        <v>99.012529059288681</v>
      </c>
    </row>
    <row r="19" spans="7:17" x14ac:dyDescent="0.25">
      <c r="G19">
        <v>550</v>
      </c>
      <c r="H19">
        <f t="shared" si="0"/>
        <v>68.93518518518519</v>
      </c>
      <c r="O19">
        <v>2500</v>
      </c>
      <c r="Q19">
        <f t="shared" si="1"/>
        <v>99.295817727410736</v>
      </c>
    </row>
    <row r="20" spans="7:17" x14ac:dyDescent="0.25">
      <c r="G20">
        <v>575</v>
      </c>
      <c r="H20">
        <f t="shared" si="0"/>
        <v>72.523148148148152</v>
      </c>
      <c r="O20">
        <v>2600</v>
      </c>
      <c r="Q20">
        <f t="shared" si="1"/>
        <v>99.567994129435306</v>
      </c>
    </row>
    <row r="21" spans="7:17" x14ac:dyDescent="0.25">
      <c r="G21">
        <v>600</v>
      </c>
      <c r="H21">
        <f t="shared" si="0"/>
        <v>76.111111111111114</v>
      </c>
      <c r="O21">
        <v>2700</v>
      </c>
      <c r="Q21">
        <f t="shared" si="1"/>
        <v>99.829897237659111</v>
      </c>
    </row>
    <row r="22" spans="7:17" x14ac:dyDescent="0.25">
      <c r="G22">
        <v>625</v>
      </c>
      <c r="H22">
        <f t="shared" si="0"/>
        <v>79.699074074074076</v>
      </c>
      <c r="O22">
        <v>2800</v>
      </c>
      <c r="Q22">
        <f t="shared" si="1"/>
        <v>100.0822744573658</v>
      </c>
    </row>
    <row r="23" spans="7:17" x14ac:dyDescent="0.25">
      <c r="G23">
        <v>650</v>
      </c>
      <c r="H23">
        <f t="shared" si="0"/>
        <v>83.287037037037038</v>
      </c>
      <c r="O23">
        <v>2900</v>
      </c>
      <c r="Q23">
        <f t="shared" si="1"/>
        <v>100.32579448544888</v>
      </c>
    </row>
    <row r="24" spans="7:17" x14ac:dyDescent="0.25">
      <c r="G24">
        <v>675</v>
      </c>
      <c r="H24">
        <f t="shared" si="0"/>
        <v>86.875</v>
      </c>
      <c r="O24">
        <v>3000</v>
      </c>
      <c r="Q24">
        <f t="shared" si="1"/>
        <v>100.56105798823313</v>
      </c>
    </row>
    <row r="25" spans="7:17" x14ac:dyDescent="0.25">
      <c r="G25">
        <v>700</v>
      </c>
      <c r="H25">
        <f t="shared" ref="H25" si="2">G25/$K$1*$L$1-$M$1</f>
        <v>90.462962962962962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skybolt</dc:creator>
  <cp:lastModifiedBy>skybolt</cp:lastModifiedBy>
  <dcterms:created xsi:type="dcterms:W3CDTF">2024-11-02T14:48:43Z</dcterms:created>
  <dcterms:modified xsi:type="dcterms:W3CDTF">2025-02-03T21:00:54Z</dcterms:modified>
</cp:coreProperties>
</file>