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Sheet" sheetId="1" state="visible" r:id="rId2"/>
    <sheet name="Prefixes" sheetId="2" state="visible" r:id="rId3"/>
    <sheet name="Mapping Process" sheetId="3" state="visible" r:id="rId4"/>
    <sheet name="Dictionary Mapping" sheetId="4" state="visible" r:id="rId5"/>
    <sheet name="Codebook" sheetId="5" state="visible" r:id="rId6"/>
    <sheet name="Timeline" sheetId="6" state="visible" r:id="rId7"/>
    <sheet name="New Concepts" sheetId="7" state="visible" r:id="rId8"/>
    <sheet name="Codebook Summary" sheetId="8" state="visible" r:id="rId9"/>
    <sheet name="Dictionary Mapping Summary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<sst xmlns="http://schemas.openxmlformats.org/spreadsheetml/2006/main" count="170" uniqueCount="130">
  <si>
    <t xml:space="preserve">Attribute</t>
  </si>
  <si>
    <t xml:space="preserve">Value</t>
  </si>
  <si>
    <t xml:space="preserve">Study_Name</t>
  </si>
  <si>
    <t xml:space="preserve">Fitbit Demo</t>
  </si>
  <si>
    <t xml:space="preserve">Study_Link</t>
  </si>
  <si>
    <t xml:space="preserve">Data_Dictionary</t>
  </si>
  <si>
    <t xml:space="preserve">#Dictionary Mapping</t>
  </si>
  <si>
    <t xml:space="preserve">Codebook</t>
  </si>
  <si>
    <t xml:space="preserve">#Codebook</t>
  </si>
  <si>
    <t xml:space="preserve">Code_Mappings</t>
  </si>
  <si>
    <t xml:space="preserve">https://drive.google.com/uc?export=download&amp;id=1UKOQ6fQ5vDUDSNBvh1rV0N2ENt6fb1ZI</t>
  </si>
  <si>
    <t xml:space="preserve">Study_ID</t>
  </si>
  <si>
    <t xml:space="preserve">2019-01-ACTIVITY</t>
  </si>
  <si>
    <t xml:space="preserve">Imports</t>
  </si>
  <si>
    <t xml:space="preserve">https://drive.google.com/uc?export=download&amp;id=1sY-eWdgCsHFJ7J_G0pNgCgvbnynx9pZ8</t>
  </si>
  <si>
    <t xml:space="preserve">Timeline</t>
  </si>
  <si>
    <t xml:space="preserve">#Timeline</t>
  </si>
  <si>
    <t xml:space="preserve">Version</t>
  </si>
  <si>
    <t xml:space="preserve">Prefix</t>
  </si>
  <si>
    <t xml:space="preserve">URI</t>
  </si>
  <si>
    <t xml:space="preserve">sio</t>
  </si>
  <si>
    <t xml:space="preserve">chear</t>
  </si>
  <si>
    <t xml:space="preserve">skos</t>
  </si>
  <si>
    <t xml:space="preserve">prov</t>
  </si>
  <si>
    <t xml:space="preserve">dc</t>
  </si>
  <si>
    <t xml:space="preserve">owl</t>
  </si>
  <si>
    <t xml:space="preserve">rdfs</t>
  </si>
  <si>
    <t xml:space="preserve">chebi</t>
  </si>
  <si>
    <t xml:space="preserve">stato</t>
  </si>
  <si>
    <t xml:space="preserve">obo</t>
  </si>
  <si>
    <t xml:space="preserve">pubchem</t>
  </si>
  <si>
    <t xml:space="preserve">hasco</t>
  </si>
  <si>
    <t xml:space="preserve">vstoi</t>
  </si>
  <si>
    <t xml:space="preserve">hasneto</t>
  </si>
  <si>
    <t xml:space="preserve">uberon</t>
  </si>
  <si>
    <t xml:space="preserve">envo</t>
  </si>
  <si>
    <t xml:space="preserve">http://purl.obolibrary.org/obo/envo.owl</t>
  </si>
  <si>
    <t xml:space="preserve">demo</t>
  </si>
  <si>
    <t xml:space="preserve">http://hadatac.org/ont/demo#</t>
  </si>
  <si>
    <t xml:space="preserve">Task</t>
  </si>
  <si>
    <t xml:space="preserve">Owner</t>
  </si>
  <si>
    <t xml:space="preserve">Completed</t>
  </si>
  <si>
    <t xml:space="preserve">Receive Data Dictionary</t>
  </si>
  <si>
    <t xml:space="preserve">MSSM</t>
  </si>
  <si>
    <t xml:space="preserve">yes</t>
  </si>
  <si>
    <t xml:space="preserve">Reformat data dictionary into dictionary mapping</t>
  </si>
  <si>
    <t xml:space="preserve">Determine timeline, if needed</t>
  </si>
  <si>
    <t xml:space="preserve">Map codebook to classes</t>
  </si>
  <si>
    <t xml:space="preserve">extract new concepts to "New Concepts"</t>
  </si>
  <si>
    <t xml:space="preserve">Review new concepts and find mappings in existing ontologies</t>
  </si>
  <si>
    <t xml:space="preserve">RPI</t>
  </si>
  <si>
    <t xml:space="preserve">Approve/finalize suggested mappings</t>
  </si>
  <si>
    <t xml:space="preserve">Deploy new concepts to ontology</t>
  </si>
  <si>
    <t xml:space="preserve">Ingest the dictionary into HADATAC</t>
  </si>
  <si>
    <t xml:space="preserve">Column</t>
  </si>
  <si>
    <t xml:space="preserve">attributeOf</t>
  </si>
  <si>
    <t xml:space="preserve">Unit</t>
  </si>
  <si>
    <t xml:space="preserve">Time</t>
  </si>
  <si>
    <t xml:space="preserve">Entity</t>
  </si>
  <si>
    <t xml:space="preserve">Role</t>
  </si>
  <si>
    <t xml:space="preserve">Relation</t>
  </si>
  <si>
    <t xml:space="preserve">inRelationTo</t>
  </si>
  <si>
    <t xml:space="preserve">wasDerivedFrom</t>
  </si>
  <si>
    <t xml:space="preserve">wasGeneratedBy</t>
  </si>
  <si>
    <t xml:space="preserve">logId</t>
  </si>
  <si>
    <t xml:space="preserve">hasco:uriId</t>
  </si>
  <si>
    <t xml:space="preserve">??Activity</t>
  </si>
  <si>
    <t xml:space="preserve">??subject</t>
  </si>
  <si>
    <t xml:space="preserve">activityName</t>
  </si>
  <si>
    <t xml:space="preserve">sio:Name</t>
  </si>
  <si>
    <t xml:space="preserve">calories</t>
  </si>
  <si>
    <t xml:space="preserve">demo:calories</t>
  </si>
  <si>
    <t xml:space="preserve">activeDuration</t>
  </si>
  <si>
    <t xml:space="preserve">demo:activeDuration</t>
  </si>
  <si>
    <t xml:space="preserve">ms</t>
  </si>
  <si>
    <t xml:space="preserve">steps</t>
  </si>
  <si>
    <t xml:space="preserve">demo:steps</t>
  </si>
  <si>
    <t xml:space="preserve">logType</t>
  </si>
  <si>
    <t xml:space="preserve">hasco:SampleIndicator</t>
  </si>
  <si>
    <t xml:space="preserve">startTime</t>
  </si>
  <si>
    <t xml:space="preserve">sio:StartDate</t>
  </si>
  <si>
    <t xml:space="preserve">demo:Activity</t>
  </si>
  <si>
    <t xml:space="preserve">sio:isPartOf</t>
  </si>
  <si>
    <t xml:space="preserve">demo:Person</t>
  </si>
  <si>
    <t xml:space="preserve">Code</t>
  </si>
  <si>
    <t xml:space="preserve">Label</t>
  </si>
  <si>
    <t xml:space="preserve">Class</t>
  </si>
  <si>
    <t xml:space="preserve">education</t>
  </si>
  <si>
    <t xml:space="preserve">illiterate</t>
  </si>
  <si>
    <t xml:space="preserve">chear:NoFormalEducation</t>
  </si>
  <si>
    <t xml:space="preserve">able to write</t>
  </si>
  <si>
    <t xml:space="preserve">chear:SomeElementarySchool</t>
  </si>
  <si>
    <t xml:space="preserve">primary education</t>
  </si>
  <si>
    <t xml:space="preserve">chear:ElementarySchool</t>
  </si>
  <si>
    <t xml:space="preserve">secondary education</t>
  </si>
  <si>
    <t xml:space="preserve">chear:SomeHighSchool</t>
  </si>
  <si>
    <t xml:space="preserve">college/graduate</t>
  </si>
  <si>
    <t xml:space="preserve">chear:CollegeGraduate</t>
  </si>
  <si>
    <t xml:space="preserve">post-graduate</t>
  </si>
  <si>
    <t xml:space="preserve">chear:AdvancedDegree</t>
  </si>
  <si>
    <t xml:space="preserve">educat</t>
  </si>
  <si>
    <t xml:space="preserve">secondary education or higher</t>
  </si>
  <si>
    <t xml:space="preserve">chear:HigherEducation</t>
  </si>
  <si>
    <t xml:space="preserve">gender</t>
  </si>
  <si>
    <t xml:space="preserve">male</t>
  </si>
  <si>
    <t xml:space="preserve">sio:Male</t>
  </si>
  <si>
    <t xml:space="preserve">female</t>
  </si>
  <si>
    <t xml:space="preserve">sio:Female</t>
  </si>
  <si>
    <t xml:space="preserve">bmicat</t>
  </si>
  <si>
    <t xml:space="preserve">&lt;18.5</t>
  </si>
  <si>
    <t xml:space="preserve">chear:Underweight</t>
  </si>
  <si>
    <t xml:space="preserve">18.5-25</t>
  </si>
  <si>
    <t xml:space="preserve">chear:NormalWeight</t>
  </si>
  <si>
    <t xml:space="preserve">&gt;25</t>
  </si>
  <si>
    <t xml:space="preserve">chear:OverweightOrObese</t>
  </si>
  <si>
    <t xml:space="preserve">Name</t>
  </si>
  <si>
    <t xml:space="preserve">Type</t>
  </si>
  <si>
    <t xml:space="preserve">Start</t>
  </si>
  <si>
    <t xml:space="preserve">End</t>
  </si>
  <si>
    <t xml:space="preserve">Final Class</t>
  </si>
  <si>
    <t xml:space="preserve">Indicator</t>
  </si>
  <si>
    <t xml:space="preserve">Super Class</t>
  </si>
  <si>
    <t xml:space="preserve">Attribute Of</t>
  </si>
  <si>
    <t xml:space="preserve">Unit of Measure</t>
  </si>
  <si>
    <t xml:space="preserve">In Relation To</t>
  </si>
  <si>
    <t xml:space="preserve">Inputs</t>
  </si>
  <si>
    <t xml:space="preserve">Outputs</t>
  </si>
  <si>
    <t xml:space="preserve">Definition</t>
  </si>
  <si>
    <t xml:space="preserve">Source</t>
  </si>
  <si>
    <t xml:space="preserve">Notes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</si>
</sst>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990000"/>
      <name val="Arial"/>
      <family val="2"/>
      <charset val="1"/>
    </font>
    <font>
      <b val="true"/>
      <sz val="10"/>
      <color rgb="FF1155CC"/>
      <name val="Arial"/>
      <family val="2"/>
      <charset val="1"/>
    </font>
    <font>
      <b val="true"/>
      <sz val="10"/>
      <color rgb="FF38761D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AF1F2"/>
        <bgColor rgb="FFCCFFFF"/>
      </patternFill>
    </fill>
    <fill>
      <patternFill patternType="solid">
        <fgColor rgb="FFC6D9F1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AF1F2"/>
      <rgbColor rgb="FFFF0000"/>
      <rgbColor rgb="FF00FF00"/>
      <rgbColor rgb="FF0000FF"/>
      <rgbColor rgb="FFFFFF00"/>
      <rgbColor rgb="FFFF00FF"/>
      <rgbColor rgb="FF00FFFF"/>
      <rgbColor rgb="FF990000"/>
      <rgbColor rgb="FF38761D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uc?export=download&amp;id=1sY-eWdgCsHFJ7J_G0pNgCgvbnynx9pZ8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purl.obolibrary.org/obo/envo.owl" TargetMode="External"/><Relationship Id="rId2" Type="http://schemas.openxmlformats.org/officeDocument/2006/relationships/hyperlink" Target="http://hadatac.org/ont/dem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 t="s">
        <v>2</v>
      </c>
      <c r="B2" s="1" t="s">
        <v>3</v>
      </c>
    </row>
    <row r="3" customFormat="false" ht="15.75" hidden="false" customHeight="true" outlineLevel="0" collapsed="false">
      <c r="A3" s="1" t="s">
        <v>4</v>
      </c>
      <c r="B3" s="1"/>
    </row>
    <row r="4" customFormat="false" ht="15.75" hidden="false" customHeight="true" outlineLevel="0" collapsed="false">
      <c r="A4" s="1" t="s">
        <v>5</v>
      </c>
      <c r="B4" s="2" t="s">
        <v>6</v>
      </c>
    </row>
    <row r="5" customFormat="false" ht="15.75" hidden="false" customHeight="true" outlineLevel="0" collapsed="false">
      <c r="A5" s="1" t="s">
        <v>7</v>
      </c>
      <c r="B5" s="2" t="s">
        <v>8</v>
      </c>
    </row>
    <row r="6" customFormat="false" ht="15.75" hidden="false" customHeight="true" outlineLevel="0" collapsed="false">
      <c r="A6" s="1" t="s">
        <v>9</v>
      </c>
      <c r="B6" s="3" t="s">
        <v>10</v>
      </c>
    </row>
    <row r="7" customFormat="false" ht="15.75" hidden="false" customHeight="true" outlineLevel="0" collapsed="false">
      <c r="A7" s="1" t="s">
        <v>11</v>
      </c>
      <c r="B7" s="1" t="s">
        <v>12</v>
      </c>
    </row>
    <row r="8" customFormat="false" ht="15.75" hidden="false" customHeight="true" outlineLevel="0" collapsed="false">
      <c r="A8" s="4" t="s">
        <v>13</v>
      </c>
      <c r="B8" s="5" t="s">
        <v>14</v>
      </c>
    </row>
    <row r="9" customFormat="false" ht="15.75" hidden="false" customHeight="true" outlineLevel="0" collapsed="false">
      <c r="A9" s="1" t="s">
        <v>15</v>
      </c>
      <c r="B9" s="2" t="s">
        <v>16</v>
      </c>
    </row>
    <row r="10" customFormat="false" ht="15.75" hidden="false" customHeight="true" outlineLevel="0" collapsed="false">
      <c r="A10" s="6" t="s">
        <v>17</v>
      </c>
      <c r="B10" s="6" t="n">
        <v>1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8" r:id="rId1" display="https://drive.google.com/uc?export=download&amp;id=1sY-eWdgCsHFJ7J_G0pNgCgvbnynx9pZ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18</v>
      </c>
      <c r="B1" s="1" t="s">
        <v>19</v>
      </c>
    </row>
    <row r="2" customFormat="false" ht="15.75" hidden="false" customHeight="true" outlineLevel="0" collapsed="false">
      <c r="A2" s="1" t="s">
        <v>20</v>
      </c>
      <c r="B2" s="5" t="str">
        <f aca="false">HYPERLINK("http://semanticscience.org/resource/","http://semanticscience.org/resource/")</f>
        <v>http://semanticscience.org/resource/</v>
      </c>
    </row>
    <row r="3" customFormat="false" ht="15.75" hidden="false" customHeight="true" outlineLevel="0" collapsed="false">
      <c r="A3" s="1" t="s">
        <v>21</v>
      </c>
      <c r="B3" s="5" t="str">
        <f aca="false">HYPERLINK("http://hadatac.org/ont/chear","http://hadatac.org/ont/chear#")</f>
        <v>http://hadatac.org/ont/chear#</v>
      </c>
    </row>
    <row r="4" customFormat="false" ht="15.75" hidden="false" customHeight="true" outlineLevel="0" collapsed="false">
      <c r="A4" s="1" t="s">
        <v>22</v>
      </c>
      <c r="B4" s="5" t="str">
        <f aca="false">HYPERLINK("http://www.w3.org/2004/02/skos/core","http://www.w3.org/2004/02/skos/core#")</f>
        <v>http://www.w3.org/2004/02/skos/core#</v>
      </c>
    </row>
    <row r="5" customFormat="false" ht="15.75" hidden="false" customHeight="true" outlineLevel="0" collapsed="false">
      <c r="A5" s="1" t="s">
        <v>23</v>
      </c>
      <c r="B5" s="5" t="str">
        <f aca="false">HYPERLINK("http://www.w3.org/ns/prov","http://www.w3.org/ns/prov#")</f>
        <v>http://www.w3.org/ns/prov#</v>
      </c>
    </row>
    <row r="6" customFormat="false" ht="15.75" hidden="false" customHeight="true" outlineLevel="0" collapsed="false">
      <c r="A6" s="1" t="s">
        <v>24</v>
      </c>
      <c r="B6" s="5" t="str">
        <f aca="false">HYPERLINK("http://purl.org/dc/terms/","http://purl.org/dc/terms/")</f>
        <v>http://purl.org/dc/terms/</v>
      </c>
    </row>
    <row r="7" customFormat="false" ht="15.75" hidden="false" customHeight="true" outlineLevel="0" collapsed="false">
      <c r="A7" s="1" t="s">
        <v>25</v>
      </c>
      <c r="B7" s="5" t="str">
        <f aca="false">HYPERLINK("http://www.w3.org/2002/07/owl","http://www.w3.org/2002/07/owl#")</f>
        <v>http://www.w3.org/2002/07/owl#</v>
      </c>
    </row>
    <row r="8" customFormat="false" ht="15.75" hidden="false" customHeight="true" outlineLevel="0" collapsed="false">
      <c r="A8" s="1" t="s">
        <v>26</v>
      </c>
      <c r="B8" s="5" t="str">
        <f aca="false">HYPERLINK("http://www.w3.org/2000/01/rdf-schema","http://www.w3.org/2000/01/rdf-schema#")</f>
        <v>http://www.w3.org/2000/01/rdf-schema#</v>
      </c>
    </row>
    <row r="9" customFormat="false" ht="15.75" hidden="false" customHeight="true" outlineLevel="0" collapsed="false">
      <c r="A9" s="1" t="s">
        <v>27</v>
      </c>
      <c r="B9" s="5" t="str">
        <f aca="false">HYPERLINK("http://purl.obolibrary.org/obo/CHEBI_","http://purl.obolibrary.org/obo/CHEBI_")</f>
        <v>http://purl.obolibrary.org/obo/CHEBI_</v>
      </c>
    </row>
    <row r="10" customFormat="false" ht="15.75" hidden="false" customHeight="true" outlineLevel="0" collapsed="false">
      <c r="A10" s="1" t="s">
        <v>28</v>
      </c>
      <c r="B10" s="5" t="str">
        <f aca="false">HYPERLINK("http://purl.obolibrary.org/obo/STATO_","http://purl.obolibrary.org/obo/STATO_")</f>
        <v>http://purl.obolibrary.org/obo/STATO_</v>
      </c>
    </row>
    <row r="11" customFormat="false" ht="15.75" hidden="false" customHeight="true" outlineLevel="0" collapsed="false">
      <c r="A11" s="1" t="s">
        <v>29</v>
      </c>
      <c r="B11" s="5" t="str">
        <f aca="false">HYPERLINK("http://purl.obolibrary.org/obo/","http://purl.obolibrary.org/obo/")</f>
        <v>http://purl.obolibrary.org/obo/</v>
      </c>
    </row>
    <row r="12" customFormat="false" ht="15.75" hidden="false" customHeight="true" outlineLevel="0" collapsed="false">
      <c r="A12" s="1" t="s">
        <v>30</v>
      </c>
      <c r="B12" s="5" t="str">
        <f aca="false">HYPERLINK("http://rdf.ncbi.nlm.nih.gov/pubchem/compound/","http://rdf.ncbi.nlm.nih.gov/pubchem/compound/")</f>
        <v>http://rdf.ncbi.nlm.nih.gov/pubchem/compound/</v>
      </c>
    </row>
    <row r="13" customFormat="false" ht="15.75" hidden="false" customHeight="true" outlineLevel="0" collapsed="false">
      <c r="A13" s="1" t="s">
        <v>31</v>
      </c>
      <c r="B13" s="5" t="str">
        <f aca="false">HYPERLINK("http://hadatac.org/ont/hasco","http://hadatac.org/ont/hasco#")</f>
        <v>http://hadatac.org/ont/hasco#</v>
      </c>
    </row>
    <row r="14" customFormat="false" ht="15.75" hidden="false" customHeight="true" outlineLevel="0" collapsed="false">
      <c r="A14" s="1" t="s">
        <v>32</v>
      </c>
      <c r="B14" s="5" t="str">
        <f aca="false">HYPERLINK("http://hadatac.org/ont/vstoi","http://hadatac.org/ont/vstoi#")</f>
        <v>http://hadatac.org/ont/vstoi#</v>
      </c>
    </row>
    <row r="15" customFormat="false" ht="15.75" hidden="false" customHeight="true" outlineLevel="0" collapsed="false">
      <c r="A15" s="1" t="s">
        <v>33</v>
      </c>
      <c r="B15" s="5" t="str">
        <f aca="false">HYPERLINK("http://hadatac.org/ont/hasneto","http://hadatac.org/ont/hasneto#")</f>
        <v>http://hadatac.org/ont/hasneto#</v>
      </c>
    </row>
    <row r="16" customFormat="false" ht="15.75" hidden="false" customHeight="true" outlineLevel="0" collapsed="false">
      <c r="A16" s="1" t="s">
        <v>34</v>
      </c>
      <c r="B16" s="5" t="str">
        <f aca="false">HYPERLINK("http://purl.obolibrary.org/obo/UBERON_","http://purl.obolibrary.org/obo/UBERON_")</f>
        <v>http://purl.obolibrary.org/obo/UBERON_</v>
      </c>
    </row>
    <row r="17" customFormat="false" ht="15.75" hidden="false" customHeight="true" outlineLevel="0" collapsed="false">
      <c r="A17" s="4" t="s">
        <v>35</v>
      </c>
      <c r="B17" s="7" t="s">
        <v>36</v>
      </c>
    </row>
    <row r="18" customFormat="false" ht="15.75" hidden="false" customHeight="true" outlineLevel="0" collapsed="false">
      <c r="A18" s="0" t="s">
        <v>37</v>
      </c>
      <c r="B18" s="0" t="s">
        <v>38</v>
      </c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17" r:id="rId1" display="http://purl.obolibrary.org/obo/envo.owl"/>
    <hyperlink ref="B18" r:id="rId2" display="http://hadatac.org/ont/demo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0.32"/>
    <col collapsed="false" customWidth="true" hidden="false" outlineLevel="0" max="26" min="2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8" t="s">
        <v>39</v>
      </c>
      <c r="B1" s="1" t="s">
        <v>40</v>
      </c>
      <c r="C1" s="1" t="s">
        <v>41</v>
      </c>
    </row>
    <row r="2" customFormat="false" ht="15.75" hidden="false" customHeight="true" outlineLevel="0" collapsed="false">
      <c r="A2" s="8" t="s">
        <v>42</v>
      </c>
      <c r="B2" s="1" t="s">
        <v>43</v>
      </c>
      <c r="C2" s="4" t="s">
        <v>44</v>
      </c>
    </row>
    <row r="3" customFormat="false" ht="15.75" hidden="false" customHeight="true" outlineLevel="0" collapsed="false">
      <c r="A3" s="8" t="s">
        <v>45</v>
      </c>
      <c r="B3" s="1" t="s">
        <v>43</v>
      </c>
      <c r="C3" s="4" t="s">
        <v>44</v>
      </c>
    </row>
    <row r="4" customFormat="false" ht="15.75" hidden="false" customHeight="true" outlineLevel="0" collapsed="false">
      <c r="A4" s="8" t="s">
        <v>46</v>
      </c>
      <c r="B4" s="1" t="s">
        <v>43</v>
      </c>
      <c r="C4" s="4" t="s">
        <v>44</v>
      </c>
    </row>
    <row r="5" customFormat="false" ht="15.75" hidden="false" customHeight="true" outlineLevel="0" collapsed="false">
      <c r="A5" s="8" t="s">
        <v>47</v>
      </c>
      <c r="B5" s="1" t="s">
        <v>43</v>
      </c>
      <c r="C5" s="4" t="s">
        <v>44</v>
      </c>
    </row>
    <row r="6" customFormat="false" ht="15.75" hidden="false" customHeight="true" outlineLevel="0" collapsed="false">
      <c r="A6" s="8" t="s">
        <v>48</v>
      </c>
      <c r="B6" s="1" t="s">
        <v>43</v>
      </c>
      <c r="C6" s="4" t="s">
        <v>44</v>
      </c>
    </row>
    <row r="7" customFormat="false" ht="15.75" hidden="false" customHeight="true" outlineLevel="0" collapsed="false">
      <c r="A7" s="8" t="s">
        <v>49</v>
      </c>
      <c r="B7" s="1" t="s">
        <v>50</v>
      </c>
      <c r="C7" s="6"/>
    </row>
    <row r="8" customFormat="false" ht="15.75" hidden="false" customHeight="true" outlineLevel="0" collapsed="false">
      <c r="A8" s="8" t="s">
        <v>51</v>
      </c>
      <c r="B8" s="1" t="s">
        <v>43</v>
      </c>
      <c r="C8" s="6"/>
    </row>
    <row r="9" customFormat="false" ht="15.75" hidden="false" customHeight="true" outlineLevel="0" collapsed="false">
      <c r="A9" s="8" t="s">
        <v>52</v>
      </c>
      <c r="B9" s="1" t="s">
        <v>50</v>
      </c>
      <c r="C9" s="6"/>
    </row>
    <row r="10" customFormat="false" ht="15.75" hidden="false" customHeight="true" outlineLevel="0" collapsed="false">
      <c r="A10" s="8" t="s">
        <v>53</v>
      </c>
      <c r="B10" s="1" t="s">
        <v>50</v>
      </c>
      <c r="C10" s="6"/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G10" activeCellId="0" sqref="G10"/>
    </sheetView>
  </sheetViews>
  <sheetFormatPr defaultRowHeight="15" zeroHeight="false" outlineLevelRow="0" outlineLevelCol="0"/>
  <cols>
    <col collapsed="false" customWidth="true" hidden="false" outlineLevel="0" max="1" min="1" style="0" width="16.48"/>
    <col collapsed="false" customWidth="true" hidden="false" outlineLevel="0" max="2" min="2" style="0" width="19"/>
    <col collapsed="false" customWidth="true" hidden="false" outlineLevel="0" max="3" min="3" style="0" width="14.5"/>
    <col collapsed="false" customWidth="true" hidden="false" outlineLevel="0" max="4" min="4" style="0" width="8.67"/>
    <col collapsed="false" customWidth="true" hidden="false" outlineLevel="0" max="5" min="5" style="0" width="14.16"/>
    <col collapsed="false" customWidth="true" hidden="false" outlineLevel="0" max="6" min="6" style="0" width="21.66"/>
    <col collapsed="false" customWidth="true" hidden="false" outlineLevel="0" max="7" min="7" style="0" width="12.17"/>
    <col collapsed="false" customWidth="true" hidden="false" outlineLevel="0" max="8" min="8" style="0" width="16.48"/>
    <col collapsed="false" customWidth="true" hidden="false" outlineLevel="0" max="9" min="9" style="0" width="16.83"/>
    <col collapsed="false" customWidth="true" hidden="false" outlineLevel="0" max="10" min="10" style="0" width="15.15"/>
    <col collapsed="false" customWidth="true" hidden="false" outlineLevel="0" max="11" min="11" style="0" width="19.33"/>
    <col collapsed="false" customWidth="true" hidden="false" outlineLevel="0" max="25" min="12" style="0" width="14.5"/>
    <col collapsed="false" customWidth="true" hidden="false" outlineLevel="0" max="1025" min="26" style="0" width="17.33"/>
  </cols>
  <sheetData>
    <row r="1" customFormat="false" ht="15.75" hidden="false" customHeight="true" outlineLevel="0" collapsed="false">
      <c r="A1" s="1" t="s">
        <v>54</v>
      </c>
      <c r="B1" s="1" t="s">
        <v>0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.75" hidden="false" customHeight="true" outlineLevel="0" collapsed="false">
      <c r="A2" s="1" t="s">
        <v>64</v>
      </c>
      <c r="B2" s="1" t="s">
        <v>65</v>
      </c>
      <c r="C2" s="1" t="s">
        <v>66</v>
      </c>
      <c r="D2" s="2"/>
      <c r="E2" s="2"/>
      <c r="F2" s="1"/>
      <c r="G2" s="1"/>
      <c r="H2" s="1"/>
      <c r="I2" s="0" t="s">
        <v>67</v>
      </c>
      <c r="J2" s="2"/>
      <c r="K2" s="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true" outlineLevel="0" collapsed="false">
      <c r="A3" s="1" t="s">
        <v>68</v>
      </c>
      <c r="B3" s="1" t="s">
        <v>69</v>
      </c>
      <c r="C3" s="1" t="s">
        <v>66</v>
      </c>
      <c r="D3" s="1"/>
      <c r="E3" s="1"/>
      <c r="F3" s="2"/>
      <c r="G3" s="2"/>
      <c r="H3" s="2"/>
      <c r="I3" s="1"/>
      <c r="J3" s="2"/>
      <c r="K3" s="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true" outlineLevel="0" collapsed="false">
      <c r="A4" s="1" t="s">
        <v>70</v>
      </c>
      <c r="B4" s="1" t="s">
        <v>71</v>
      </c>
      <c r="C4" s="1" t="s">
        <v>66</v>
      </c>
      <c r="D4" s="1"/>
      <c r="E4" s="1"/>
      <c r="F4" s="2"/>
      <c r="G4" s="2"/>
      <c r="H4" s="2"/>
      <c r="I4" s="1"/>
      <c r="J4" s="2"/>
      <c r="K4" s="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true" outlineLevel="0" collapsed="false">
      <c r="A5" s="1" t="s">
        <v>72</v>
      </c>
      <c r="B5" s="1" t="s">
        <v>73</v>
      </c>
      <c r="C5" s="1" t="s">
        <v>66</v>
      </c>
      <c r="D5" s="1" t="s">
        <v>74</v>
      </c>
      <c r="E5" s="1"/>
      <c r="F5" s="2"/>
      <c r="G5" s="2"/>
      <c r="H5" s="2"/>
      <c r="I5" s="1"/>
      <c r="J5" s="1"/>
      <c r="K5" s="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true" outlineLevel="0" collapsed="false">
      <c r="A6" s="1" t="s">
        <v>75</v>
      </c>
      <c r="B6" s="1" t="s">
        <v>76</v>
      </c>
      <c r="C6" s="1" t="s">
        <v>66</v>
      </c>
      <c r="D6" s="2"/>
      <c r="E6" s="2"/>
      <c r="F6" s="4"/>
      <c r="G6" s="2"/>
      <c r="H6" s="2"/>
      <c r="I6" s="1"/>
      <c r="J6" s="1"/>
      <c r="K6" s="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true" outlineLevel="0" collapsed="false">
      <c r="A7" s="1" t="s">
        <v>77</v>
      </c>
      <c r="B7" s="1" t="s">
        <v>78</v>
      </c>
      <c r="C7" s="1" t="s">
        <v>66</v>
      </c>
      <c r="D7" s="1"/>
      <c r="E7" s="1"/>
      <c r="F7" s="2"/>
      <c r="G7" s="2"/>
      <c r="H7" s="2"/>
      <c r="I7" s="1"/>
      <c r="J7" s="2"/>
      <c r="K7" s="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true" outlineLevel="0" collapsed="false">
      <c r="A8" s="9" t="s">
        <v>79</v>
      </c>
      <c r="B8" s="1" t="s">
        <v>80</v>
      </c>
      <c r="C8" s="1" t="s">
        <v>66</v>
      </c>
      <c r="D8" s="10"/>
      <c r="E8" s="1"/>
      <c r="F8" s="2"/>
      <c r="G8" s="2"/>
      <c r="H8" s="6"/>
      <c r="I8" s="1"/>
      <c r="J8" s="1"/>
      <c r="K8" s="1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true" outlineLevel="0" collapsed="false">
      <c r="A9" s="1" t="s">
        <v>66</v>
      </c>
      <c r="B9" s="4"/>
      <c r="C9" s="1"/>
      <c r="D9" s="1"/>
      <c r="E9" s="1"/>
      <c r="F9" s="2" t="s">
        <v>81</v>
      </c>
      <c r="G9" s="2" t="s">
        <v>82</v>
      </c>
      <c r="H9" s="2"/>
      <c r="I9" s="0" t="s">
        <v>67</v>
      </c>
      <c r="J9" s="2"/>
      <c r="K9" s="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true" outlineLevel="0" collapsed="false">
      <c r="A10" s="1" t="s">
        <v>67</v>
      </c>
      <c r="B10" s="4"/>
      <c r="C10" s="1"/>
      <c r="D10" s="1"/>
      <c r="E10" s="4"/>
      <c r="F10" s="2" t="s">
        <v>83</v>
      </c>
      <c r="G10" s="2"/>
      <c r="H10" s="2"/>
      <c r="I10" s="2"/>
      <c r="J10" s="2"/>
      <c r="K10" s="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true" outlineLevel="0" collapsed="false">
      <c r="A11" s="1"/>
      <c r="B11" s="1"/>
      <c r="C11" s="1"/>
      <c r="D11" s="1"/>
      <c r="E11" s="1"/>
      <c r="F11" s="11"/>
      <c r="G11" s="11"/>
      <c r="H11" s="11"/>
      <c r="I11" s="11"/>
      <c r="J11" s="2"/>
      <c r="K11" s="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true" outlineLevel="0" collapsed="false">
      <c r="A12" s="1"/>
      <c r="B12" s="2"/>
      <c r="C12" s="1"/>
      <c r="D12" s="2"/>
      <c r="E12" s="2"/>
      <c r="F12" s="1"/>
      <c r="G12" s="1"/>
      <c r="H12" s="1"/>
      <c r="I12" s="1"/>
      <c r="J12" s="2"/>
      <c r="K12" s="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true" outlineLevel="0" collapsed="false">
      <c r="A13" s="1"/>
      <c r="B13" s="2"/>
      <c r="C13" s="1"/>
      <c r="D13" s="2"/>
      <c r="E13" s="2"/>
      <c r="F13" s="1"/>
      <c r="G13" s="1"/>
      <c r="H13" s="1"/>
      <c r="I13" s="1"/>
      <c r="J13" s="2"/>
      <c r="K13" s="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.75" hidden="false" customHeight="true" outlineLevel="0" collapsed="false">
      <c r="A14" s="1"/>
      <c r="B14" s="2"/>
      <c r="C14" s="1"/>
      <c r="D14" s="2"/>
      <c r="E14" s="2"/>
      <c r="F14" s="4"/>
      <c r="G14" s="2"/>
      <c r="H14" s="1"/>
      <c r="I14" s="1"/>
      <c r="J14" s="2"/>
      <c r="K14" s="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.75" hidden="false" customHeight="true" outlineLevel="0" collapsed="false">
      <c r="A15" s="4"/>
      <c r="B15" s="2"/>
      <c r="C15" s="1"/>
      <c r="D15" s="2"/>
      <c r="E15" s="2"/>
      <c r="F15" s="4"/>
      <c r="G15" s="2"/>
      <c r="H15" s="1"/>
      <c r="I15" s="1"/>
      <c r="J15" s="2"/>
      <c r="K15" s="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.75" hidden="false" customHeight="true" outlineLevel="0" collapsed="false">
      <c r="A16" s="1"/>
      <c r="B16" s="2"/>
      <c r="C16" s="6"/>
      <c r="D16" s="2"/>
      <c r="E16" s="2"/>
      <c r="F16" s="4"/>
      <c r="G16" s="2"/>
      <c r="H16" s="2"/>
      <c r="I16" s="1"/>
      <c r="J16" s="2"/>
      <c r="K16" s="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.75" hidden="false" customHeight="true" outlineLevel="0" collapsed="false">
      <c r="A17" s="1"/>
      <c r="B17" s="2"/>
      <c r="C17" s="6"/>
      <c r="D17" s="2"/>
      <c r="E17" s="2"/>
      <c r="F17" s="2"/>
      <c r="G17" s="2"/>
      <c r="H17" s="1"/>
      <c r="I17" s="2"/>
      <c r="J17" s="12"/>
      <c r="K17" s="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.75" hidden="false" customHeight="true" outlineLevel="0" collapsed="false">
      <c r="A18" s="13"/>
      <c r="B18" s="14"/>
      <c r="C18" s="14"/>
      <c r="D18" s="14"/>
      <c r="E18" s="14"/>
      <c r="F18" s="13"/>
      <c r="G18" s="2"/>
      <c r="H18" s="2"/>
      <c r="I18" s="2"/>
      <c r="J18" s="2"/>
      <c r="K18" s="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.75" hidden="false" customHeight="true" outlineLevel="0" collapsed="false">
      <c r="A19" s="1"/>
      <c r="B19" s="2"/>
      <c r="C19" s="6"/>
      <c r="D19" s="2"/>
      <c r="E19" s="2"/>
      <c r="F19" s="1"/>
      <c r="G19" s="2"/>
      <c r="H19" s="2"/>
      <c r="I19" s="1"/>
      <c r="J19" s="2"/>
      <c r="K19" s="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.75" hidden="false" customHeight="true" outlineLevel="0" collapsed="false">
      <c r="A20" s="1"/>
      <c r="B20" s="2"/>
      <c r="C20" s="6"/>
      <c r="D20" s="2"/>
      <c r="E20" s="2"/>
      <c r="F20" s="1"/>
      <c r="G20" s="2"/>
      <c r="H20" s="2"/>
      <c r="I20" s="2"/>
      <c r="J20" s="15"/>
      <c r="K20" s="2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="6" customFormat="true" ht="15.75" hidden="false" customHeight="true" outlineLevel="0" collapsed="false">
      <c r="A21" s="1"/>
      <c r="B21" s="2"/>
      <c r="D21" s="2"/>
      <c r="E21" s="2"/>
      <c r="F21" s="1"/>
      <c r="G21" s="2"/>
      <c r="H21" s="2"/>
      <c r="I21" s="2"/>
      <c r="J21" s="2"/>
      <c r="K21" s="2"/>
    </row>
    <row r="22" customFormat="false" ht="15.75" hidden="false" customHeight="true" outlineLevel="0" collapsed="false">
      <c r="A22" s="12"/>
      <c r="B22" s="12"/>
      <c r="C22" s="12"/>
      <c r="D22" s="12"/>
      <c r="E22" s="12"/>
      <c r="F22" s="2"/>
      <c r="G22" s="16"/>
      <c r="H22" s="16"/>
      <c r="I22" s="16"/>
      <c r="J22" s="2"/>
      <c r="K22" s="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1.33"/>
    <col collapsed="false" customWidth="true" hidden="false" outlineLevel="0" max="3" min="3" style="0" width="28.5"/>
    <col collapsed="false" customWidth="true" hidden="false" outlineLevel="0" max="4" min="4" style="0" width="32.49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54</v>
      </c>
      <c r="B1" s="1" t="s">
        <v>84</v>
      </c>
      <c r="C1" s="1" t="s">
        <v>85</v>
      </c>
      <c r="D1" s="1" t="s">
        <v>86</v>
      </c>
      <c r="E1" s="6"/>
    </row>
    <row r="2" customFormat="false" ht="15.75" hidden="false" customHeight="true" outlineLevel="0" collapsed="false">
      <c r="A2" s="2" t="s">
        <v>87</v>
      </c>
      <c r="B2" s="2" t="n">
        <v>1</v>
      </c>
      <c r="C2" s="14" t="s">
        <v>88</v>
      </c>
      <c r="D2" s="4" t="s">
        <v>89</v>
      </c>
      <c r="E2" s="6"/>
    </row>
    <row r="3" customFormat="false" ht="15.75" hidden="false" customHeight="true" outlineLevel="0" collapsed="false">
      <c r="A3" s="2" t="s">
        <v>87</v>
      </c>
      <c r="B3" s="2" t="n">
        <v>2</v>
      </c>
      <c r="C3" s="14" t="s">
        <v>90</v>
      </c>
      <c r="D3" s="15" t="s">
        <v>91</v>
      </c>
      <c r="E3" s="4"/>
    </row>
    <row r="4" customFormat="false" ht="15.75" hidden="false" customHeight="true" outlineLevel="0" collapsed="false">
      <c r="A4" s="2" t="s">
        <v>87</v>
      </c>
      <c r="B4" s="2" t="n">
        <v>3</v>
      </c>
      <c r="C4" s="14" t="s">
        <v>92</v>
      </c>
      <c r="D4" s="15" t="s">
        <v>93</v>
      </c>
      <c r="E4" s="4"/>
    </row>
    <row r="5" customFormat="false" ht="15.75" hidden="false" customHeight="true" outlineLevel="0" collapsed="false">
      <c r="A5" s="2" t="s">
        <v>87</v>
      </c>
      <c r="B5" s="2" t="n">
        <v>4</v>
      </c>
      <c r="C5" s="14" t="s">
        <v>94</v>
      </c>
      <c r="D5" s="15" t="s">
        <v>95</v>
      </c>
      <c r="E5" s="4"/>
    </row>
    <row r="6" customFormat="false" ht="15.75" hidden="false" customHeight="true" outlineLevel="0" collapsed="false">
      <c r="A6" s="2" t="s">
        <v>87</v>
      </c>
      <c r="B6" s="2" t="n">
        <v>6</v>
      </c>
      <c r="C6" s="14" t="s">
        <v>96</v>
      </c>
      <c r="D6" s="4" t="s">
        <v>97</v>
      </c>
      <c r="E6" s="4"/>
    </row>
    <row r="7" customFormat="false" ht="15.75" hidden="false" customHeight="true" outlineLevel="0" collapsed="false">
      <c r="A7" s="2" t="s">
        <v>87</v>
      </c>
      <c r="B7" s="2" t="n">
        <v>7</v>
      </c>
      <c r="C7" s="14" t="s">
        <v>98</v>
      </c>
      <c r="D7" s="4" t="s">
        <v>99</v>
      </c>
      <c r="E7" s="4"/>
    </row>
    <row r="8" customFormat="false" ht="15.75" hidden="false" customHeight="true" outlineLevel="0" collapsed="false">
      <c r="A8" s="2" t="s">
        <v>100</v>
      </c>
      <c r="B8" s="2" t="n">
        <v>0</v>
      </c>
      <c r="C8" s="2" t="s">
        <v>88</v>
      </c>
      <c r="D8" s="4" t="s">
        <v>89</v>
      </c>
      <c r="E8" s="4"/>
    </row>
    <row r="9" customFormat="false" ht="15.75" hidden="false" customHeight="true" outlineLevel="0" collapsed="false">
      <c r="A9" s="2" t="s">
        <v>100</v>
      </c>
      <c r="B9" s="2" t="n">
        <v>1</v>
      </c>
      <c r="C9" s="2" t="s">
        <v>92</v>
      </c>
      <c r="D9" s="15" t="s">
        <v>91</v>
      </c>
      <c r="E9" s="6"/>
    </row>
    <row r="10" customFormat="false" ht="15.75" hidden="false" customHeight="true" outlineLevel="0" collapsed="false">
      <c r="A10" s="2" t="s">
        <v>100</v>
      </c>
      <c r="B10" s="2" t="n">
        <v>2</v>
      </c>
      <c r="C10" s="2" t="s">
        <v>101</v>
      </c>
      <c r="D10" s="4" t="s">
        <v>102</v>
      </c>
      <c r="E10" s="6"/>
    </row>
    <row r="11" customFormat="false" ht="15.75" hidden="false" customHeight="true" outlineLevel="0" collapsed="false">
      <c r="A11" s="2" t="s">
        <v>103</v>
      </c>
      <c r="B11" s="2" t="n">
        <v>1</v>
      </c>
      <c r="C11" s="2" t="s">
        <v>104</v>
      </c>
      <c r="D11" s="6" t="s">
        <v>105</v>
      </c>
      <c r="E11" s="6"/>
    </row>
    <row r="12" customFormat="false" ht="15.75" hidden="false" customHeight="true" outlineLevel="0" collapsed="false">
      <c r="A12" s="2" t="s">
        <v>103</v>
      </c>
      <c r="B12" s="2" t="n">
        <v>0</v>
      </c>
      <c r="C12" s="2" t="s">
        <v>106</v>
      </c>
      <c r="D12" s="6" t="s">
        <v>107</v>
      </c>
      <c r="E12" s="6"/>
    </row>
    <row r="13" customFormat="false" ht="15.75" hidden="false" customHeight="true" outlineLevel="0" collapsed="false">
      <c r="A13" s="2" t="s">
        <v>108</v>
      </c>
      <c r="B13" s="2" t="n">
        <v>0</v>
      </c>
      <c r="C13" s="2" t="s">
        <v>109</v>
      </c>
      <c r="D13" s="6" t="s">
        <v>110</v>
      </c>
      <c r="E13" s="6"/>
    </row>
    <row r="14" customFormat="false" ht="15.75" hidden="false" customHeight="true" outlineLevel="0" collapsed="false">
      <c r="A14" s="2" t="s">
        <v>108</v>
      </c>
      <c r="B14" s="2" t="n">
        <v>1</v>
      </c>
      <c r="C14" s="2" t="s">
        <v>111</v>
      </c>
      <c r="D14" s="6" t="s">
        <v>112</v>
      </c>
      <c r="E14" s="6"/>
    </row>
    <row r="15" customFormat="false" ht="15.75" hidden="false" customHeight="true" outlineLevel="0" collapsed="false">
      <c r="A15" s="2" t="s">
        <v>108</v>
      </c>
      <c r="B15" s="2" t="n">
        <v>2</v>
      </c>
      <c r="C15" s="2" t="s">
        <v>113</v>
      </c>
      <c r="D15" s="6" t="s">
        <v>114</v>
      </c>
      <c r="E15" s="6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16"/>
    <col collapsed="false" customWidth="true" hidden="false" outlineLevel="0" max="3" min="3" style="0" width="21.17"/>
    <col collapsed="false" customWidth="true" hidden="false" outlineLevel="0" max="4" min="4" style="0" width="5.01"/>
    <col collapsed="false" customWidth="true" hidden="false" outlineLevel="0" max="5" min="5" style="0" width="4.66"/>
    <col collapsed="false" customWidth="true" hidden="false" outlineLevel="0" max="26" min="6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115</v>
      </c>
      <c r="B1" s="1" t="s">
        <v>85</v>
      </c>
      <c r="C1" s="1" t="s">
        <v>116</v>
      </c>
      <c r="D1" s="1" t="s">
        <v>117</v>
      </c>
      <c r="E1" s="1" t="s">
        <v>118</v>
      </c>
      <c r="F1" s="1" t="s">
        <v>56</v>
      </c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7.98"/>
    <col collapsed="false" customWidth="true" hidden="false" outlineLevel="0" max="2" min="2" style="0" width="21.17"/>
    <col collapsed="false" customWidth="true" hidden="false" outlineLevel="0" max="3" min="3" style="0" width="22.5"/>
    <col collapsed="false" customWidth="true" hidden="false" outlineLevel="0" max="4" min="4" style="0" width="17.16"/>
    <col collapsed="false" customWidth="true" hidden="false" outlineLevel="0" max="5" min="5" style="0" width="23.66"/>
    <col collapsed="false" customWidth="true" hidden="false" outlineLevel="0" max="6" min="6" style="0" width="19.65"/>
    <col collapsed="false" customWidth="true" hidden="false" outlineLevel="0" max="7" min="7" style="0" width="15"/>
    <col collapsed="false" customWidth="true" hidden="false" outlineLevel="0" max="8" min="8" style="0" width="14.5"/>
    <col collapsed="false" customWidth="true" hidden="false" outlineLevel="0" max="9" min="9" style="0" width="8"/>
    <col collapsed="false" customWidth="true" hidden="false" outlineLevel="0" max="10" min="10" style="0" width="9.16"/>
    <col collapsed="false" customWidth="true" hidden="false" outlineLevel="0" max="11" min="11" style="0" width="19.99"/>
    <col collapsed="false" customWidth="true" hidden="false" outlineLevel="0" max="12" min="12" style="0" width="15.15"/>
    <col collapsed="false" customWidth="true" hidden="false" outlineLevel="0" max="13" min="13" style="0" width="37.17"/>
    <col collapsed="false" customWidth="true" hidden="false" outlineLevel="0" max="26" min="14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7" t="s">
        <v>119</v>
      </c>
      <c r="B1" s="18" t="s">
        <v>120</v>
      </c>
      <c r="C1" s="17" t="s">
        <v>86</v>
      </c>
      <c r="D1" s="17" t="s">
        <v>85</v>
      </c>
      <c r="E1" s="17" t="s">
        <v>121</v>
      </c>
      <c r="F1" s="19" t="s">
        <v>122</v>
      </c>
      <c r="G1" s="19" t="s">
        <v>123</v>
      </c>
      <c r="H1" s="20" t="s">
        <v>124</v>
      </c>
      <c r="I1" s="21" t="s">
        <v>125</v>
      </c>
      <c r="J1" s="21" t="s">
        <v>126</v>
      </c>
      <c r="K1" s="17" t="s">
        <v>127</v>
      </c>
      <c r="L1" s="17" t="s">
        <v>128</v>
      </c>
      <c r="M1" s="17" t="s">
        <v>129</v>
      </c>
      <c r="N1" s="18"/>
    </row>
    <row r="2" customFormat="false" ht="30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24.34"/>
    <col collapsed="false" customWidth="true" hidden="false" outlineLevel="0" max="3" min="3" style="0" width="21.33"/>
    <col collapsed="false" customWidth="true" hidden="false" outlineLevel="0" max="4" min="4" style="0" width="22.01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B1" s="2"/>
      <c r="C1" s="2"/>
      <c r="D1" s="2"/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1304</TotalTime>
  <Application>LibreOffice/6.0.7.3.0$Linux_X86_64 LibreOffice_project/00$Build-3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2018-03-12T14:40:35Z</dcterms:created>
  <dc:creator/>
  <dc:description/>
  <dc:language>pt-BR</dc:language>
  <cp:lastModifiedBy/>
  <dcterms:modified xsi:type="dcterms:W3CDTF">2019-03-28T12:45:46Z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