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ugene.brink\Desktop\"/>
    </mc:Choice>
  </mc:AlternateContent>
  <xr:revisionPtr revIDLastSave="0" documentId="8_{62BB10FB-79C8-4375-8E84-8E78C831B022}" xr6:coauthVersionLast="40" xr6:coauthVersionMax="40" xr10:uidLastSave="{00000000-0000-0000-0000-000000000000}"/>
  <bookViews>
    <workbookView xWindow="0" yWindow="0" windowWidth="11520" windowHeight="4512" activeTab="3" xr2:uid="{00000000-000D-0000-FFFF-FFFF00000000}"/>
  </bookViews>
  <sheets>
    <sheet name="Outcomes by Catagory" sheetId="2" r:id="rId1"/>
    <sheet name="Outcomes by Sub-catagory" sheetId="3" r:id="rId2"/>
    <sheet name="Outcomes by Launch Date" sheetId="4" r:id="rId3"/>
    <sheet name="Data" sheetId="1" r:id="rId4"/>
    <sheet name="Bonus" sheetId="5" r:id="rId5"/>
  </sheets>
  <calcPr calcId="191029" concurrentCalc="0"/>
  <pivotCaches>
    <pivotCache cacheId="5" r:id="rId6"/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E3" i="5"/>
  <c r="G3" i="5"/>
  <c r="F3" i="5"/>
  <c r="H3" i="5"/>
  <c r="B4" i="5"/>
  <c r="C4" i="5"/>
  <c r="D4" i="5"/>
  <c r="E4" i="5"/>
  <c r="F4" i="5"/>
  <c r="G4" i="5"/>
  <c r="H4" i="5"/>
  <c r="B5" i="5"/>
  <c r="C5" i="5"/>
  <c r="D5" i="5"/>
  <c r="E5" i="5"/>
  <c r="G5" i="5"/>
  <c r="F5" i="5"/>
  <c r="H5" i="5"/>
  <c r="B6" i="5"/>
  <c r="C6" i="5"/>
  <c r="D6" i="5"/>
  <c r="E6" i="5"/>
  <c r="F6" i="5"/>
  <c r="G6" i="5"/>
  <c r="H6" i="5"/>
  <c r="B7" i="5"/>
  <c r="C7" i="5"/>
  <c r="D7" i="5"/>
  <c r="E7" i="5"/>
  <c r="G7" i="5"/>
  <c r="F7" i="5"/>
  <c r="H7" i="5"/>
  <c r="B8" i="5"/>
  <c r="C8" i="5"/>
  <c r="D8" i="5"/>
  <c r="E8" i="5"/>
  <c r="F8" i="5"/>
  <c r="G8" i="5"/>
  <c r="H8" i="5"/>
  <c r="B9" i="5"/>
  <c r="C9" i="5"/>
  <c r="D9" i="5"/>
  <c r="E9" i="5"/>
  <c r="G9" i="5"/>
  <c r="F9" i="5"/>
  <c r="H9" i="5"/>
  <c r="B10" i="5"/>
  <c r="C10" i="5"/>
  <c r="D10" i="5"/>
  <c r="E10" i="5"/>
  <c r="F10" i="5"/>
  <c r="G10" i="5"/>
  <c r="H10" i="5"/>
  <c r="B11" i="5"/>
  <c r="C11" i="5"/>
  <c r="D11" i="5"/>
  <c r="E11" i="5"/>
  <c r="G11" i="5"/>
  <c r="F11" i="5"/>
  <c r="H11" i="5"/>
  <c r="B12" i="5"/>
  <c r="C12" i="5"/>
  <c r="D12" i="5"/>
  <c r="E12" i="5"/>
  <c r="F12" i="5"/>
  <c r="G12" i="5"/>
  <c r="H12" i="5"/>
  <c r="B13" i="5"/>
  <c r="C13" i="5"/>
  <c r="D13" i="5"/>
  <c r="E13" i="5"/>
  <c r="G13" i="5"/>
  <c r="F13" i="5"/>
  <c r="H13" i="5"/>
  <c r="D2" i="5"/>
  <c r="B2" i="5"/>
  <c r="C2" i="5"/>
  <c r="E2" i="5"/>
  <c r="H2" i="5"/>
  <c r="G2" i="5"/>
  <c r="F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<sst xmlns="http://schemas.openxmlformats.org/spreadsheetml/2006/main" count="33022" uniqueCount="8317">
  <si>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</si>
  <si>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</si>
  <si>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</si>
  <si>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</si>
  <si>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</si>
  <si>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</si>
  <si>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</si>
  <si>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</si>
  <si>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</si>
  <si>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</si>
  <si>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</si>
  <si>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</si>
  <si>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</si>
  <si>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</si>
  <si>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</si>
  <si>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</si>
  <si>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</si>
  <si>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</si>
  <si>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</si>
  <si>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</si>
  <si>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</si>
  <si>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</si>
  <si>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</si>
  <si>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</si>
  <si>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</si>
  <si>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</si>
  <si>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</si>
  <si>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</si>
  <si>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</si>
  <si>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</si>
  <si>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</si>
  <si>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</si>
  <si>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</si>
  <si>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</si>
  <si>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</si>
  <si>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</si>
  <si>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</si>
  <si>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</si>
  <si>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</si>
  <si>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</si>
  <si>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</si>
  <si>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</si>
  <si>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</si>
  <si>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</si>
  <si>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</si>
  <si>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</si>
  <si>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</si>
  <si>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</si>
  <si>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</si>
  <si>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</si>
  <si>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</si>
  <si>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</si>
  <si>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</si>
  <si>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</si>
  <si>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</si>
  <si>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</si>
  <si>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</si>
  <si>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</si>
  <si>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</si>
  <si>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</si>
  <si>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</si>
  <si>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</si>
  <si>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</si>
  <si>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</si>
  <si>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</si>
  <si>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</si>
  <si>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</si>
  <si>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</si>
  <si>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</si>
  <si>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</si>
  <si>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</si>
  <si>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</si>
  <si>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</si>
  <si>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</si>
  <si>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</si>
  <si>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</si>
  <si>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</si>
  <si>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</si>
  <si>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</si>
  <si>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</si>
  <si>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</si>
  <si>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</si>
  <si>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</si>
  <si>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</si>
  <si>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</si>
  <si>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</si>
  <si>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</si>
  <si>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</si>
  <si>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</si>
  <si>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</si>
  <si>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</si>
  <si>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</si>
  <si>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</si>
  <si>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</si>
  <si>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</si>
  <si>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</si>
  <si>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</si>
  <si>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</si>
  <si>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</si>
  <si>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</si>
  <si>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</si>
  <si>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</si>
  <si>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</si>
  <si>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</si>
  <si>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</si>
  <si>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</si>
  <si>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</si>
  <si>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</si>
  <si>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</si>
  <si>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</si>
  <si>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</si>
  <si>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</si>
  <si>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</si>
  <si>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</si>
  <si>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</si>
  <si>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</si>
  <si>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</si>
  <si>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</si>
  <si>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</si>
  <si>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</si>
  <si>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</si>
  <si>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</si>
  <si>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</si>
  <si>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</si>
  <si>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</si>
  <si>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</si>
  <si>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</si>
  <si>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</si>
  <si>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</si>
  <si>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</si>
  <si>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</si>
  <si>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</si>
  <si>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</si>
  <si>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</si>
  <si>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</si>
  <si>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</si>
  <si>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</si>
  <si>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</si>
  <si>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</si>
  <si>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</si>
  <si>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</si>
  <si>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</si>
  <si>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</si>
  <si>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</si>
  <si>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</si>
  <si>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</si>
  <si>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</si>
  <si>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</si>
  <si>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</si>
  <si>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</si>
  <si>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</si>
  <si>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</si>
  <si>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</si>
  <si>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</si>
  <si>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</si>
  <si>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</si>
  <si>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</si>
  <si>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</si>
  <si>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</si>
  <si>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</si>
  <si>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</si>
  <si>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</si>
  <si>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</si>
  <si>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</si>
  <si>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</si>
  <si>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</si>
  <si>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</si>
  <si>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</si>
  <si>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</si>
  <si>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</si>
  <si>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</si>
  <si>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</si>
  <si>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</si>
  <si>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</si>
  <si>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</si>
  <si>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</si>
  <si>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</si>
  <si>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</si>
  <si>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</si>
  <si>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</si>
  <si>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</si>
  <si>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</si>
  <si>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</si>
  <si>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</si>
  <si>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</si>
  <si>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</si>
  <si>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</si>
  <si>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</si>
  <si>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</si>
  <si>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</si>
  <si>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</si>
  <si>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</si>
  <si>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</si>
  <si>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</si>
  <si>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</si>
  <si>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</si>
  <si>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</si>
  <si>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</si>
  <si>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</si>
  <si>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</si>
  <si>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</si>
  <si>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</si>
  <si>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</si>
  <si>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</si>
  <si>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</si>
  <si>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</si>
  <si>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</si>
  <si>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</si>
  <si>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</si>
  <si>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</si>
  <si>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</si>
  <si>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</si>
  <si>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</si>
  <si>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</si>
  <si>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</si>
  <si>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</si>
  <si>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</si>
  <si>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</si>
  <si>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</si>
  <si>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</si>
  <si>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</si>
  <si>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</si>
  <si>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</si>
  <si>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</si>
  <si>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</si>
  <si>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</si>
  <si>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</si>
  <si>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</si>
  <si>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</si>
  <si>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</si>
  <si>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</si>
  <si>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</si>
  <si>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</si>
  <si>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</si>
  <si>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</si>
  <si>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</si>
  <si>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</si>
  <si>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</si>
  <si>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</si>
  <si>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</si>
  <si>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</si>
  <si>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</si>
  <si>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</si>
  <si>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</si>
  <si>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</si>
  <si>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</si>
  <si>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</si>
  <si>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</si>
  <si>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</si>
  <si>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</si>
  <si>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</si>
  <si>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</si>
  <si>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</si>
  <si>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</si>
  <si>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</si>
  <si>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</si>
  <si>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</si>
  <si>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</si>
  <si>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</si>
  <si>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</si>
  <si>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</si>
  <si>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</si>
  <si>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</si>
  <si>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</si>
  <si>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</si>
  <si>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</si>
  <si>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</si>
  <si>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</si>
  <si>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</si>
  <si>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</si>
  <si>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</si>
  <si>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</si>
  <si>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</si>
  <si>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</si>
  <si>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</si>
  <si>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</si>
  <si>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</si>
  <si>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</si>
  <si>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</si>
  <si>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</si>
  <si>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</si>
  <si>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</si>
  <si>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</si>
  <si>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</si>
  <si>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</si>
  <si>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</si>
  <si>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</si>
  <si>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</si>
  <si>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</si>
  <si>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</si>
  <si>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</si>
  <si>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</si>
  <si>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</si>
  <si>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</si>
  <si>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</si>
  <si>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</si>
  <si>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</si>
  <si>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</si>
  <si>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</si>
  <si>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</si>
  <si>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</si>
  <si>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</si>
  <si>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</si>
  <si>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</si>
  <si>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</si>
  <si>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</si>
  <si>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</si>
  <si>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</si>
  <si>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</si>
  <si>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</si>
  <si>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</si>
  <si>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</si>
  <si>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</si>
  <si>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</si>
  <si>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</si>
  <si>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</si>
  <si>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</si>
  <si>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</si>
  <si>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</si>
  <si>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</si>
  <si>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</si>
  <si>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</si>
  <si>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</si>
  <si>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</si>
  <si>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</si>
  <si>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</si>
  <si>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</si>
  <si>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</si>
  <si>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</si>
  <si>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</si>
  <si>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</si>
  <si>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</si>
  <si>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</si>
  <si>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</si>
  <si>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</si>
  <si>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</si>
  <si>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</si>
  <si>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</si>
  <si>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</si>
  <si>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</si>
  <si>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</si>
  <si>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</si>
  <si>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</si>
  <si>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</si>
  <si>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</si>
  <si>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</si>
  <si>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</si>
  <si>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</si>
  <si>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</si>
  <si>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</si>
  <si>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</si>
  <si>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</si>
  <si>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</si>
  <si>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</si>
  <si>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</si>
  <si>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</si>
  <si>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</si>
  <si>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</si>
  <si>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</si>
  <si>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</si>
  <si>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</si>
  <si>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</si>
  <si>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</si>
  <si>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</si>
  <si>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</si>
  <si>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</si>
  <si>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</si>
  <si>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</si>
  <si>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</si>
  <si>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</si>
  <si>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</si>
  <si>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</si>
  <si>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</si>
  <si>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</si>
  <si>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</si>
  <si>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</si>
  <si>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</si>
  <si>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</si>
  <si>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</si>
  <si>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</si>
  <si>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</si>
  <si>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</si>
  <si>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</si>
  <si>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</si>
  <si>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</si>
  <si>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</si>
  <si>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</si>
  <si>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</si>
  <si>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</si>
  <si>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</si>
  <si>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</si>
  <si>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</si>
  <si>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</si>
  <si>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</si>
  <si>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</si>
  <si>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</si>
  <si>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</si>
  <si>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</si>
  <si>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</si>
  <si>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</si>
  <si>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</si>
  <si>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</si>
  <si>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</si>
  <si>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</si>
  <si>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</si>
  <si>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</si>
  <si>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</si>
  <si>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</si>
  <si>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</si>
  <si>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</si>
  <si>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</si>
  <si>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</si>
  <si>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</si>
  <si>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</si>
  <si>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</si>
  <si>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</si>
  <si>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</si>
  <si>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</si>
  <si>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</si>
  <si>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</si>
  <si>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</si>
  <si>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</si>
  <si>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</si>
  <si>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</si>
  <si>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</si>
  <si>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</si>
  <si>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</si>
  <si>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</si>
  <si>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</si>
  <si>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</si>
  <si>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</si>
  <si>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</si>
  <si>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</si>
  <si>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</si>
  <si>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</si>
  <si>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</si>
  <si>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</si>
  <si>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</si>
  <si>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</si>
  <si>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</si>
  <si>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</si>
  <si>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</si>
  <si>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</si>
  <si>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</si>
  <si>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</si>
  <si>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</si>
  <si>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</si>
  <si>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</si>
  <si>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</si>
  <si>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</si>
  <si>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</si>
  <si>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</si>
  <si>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</si>
  <si>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</si>
  <si>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</si>
  <si>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</si>
  <si>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</si>
  <si>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</si>
  <si>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</si>
  <si>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</si>
  <si>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</si>
  <si>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</si>
  <si>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</si>
  <si>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</si>
  <si>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</si>
  <si>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</si>
  <si>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</si>
  <si>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</si>
  <si>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</si>
  <si>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</si>
  <si>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</si>
  <si>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</si>
  <si>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</si>
  <si>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</si>
  <si>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</si>
  <si>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</si>
  <si>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</si>
  <si>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</si>
  <si>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</si>
  <si>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</si>
  <si>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</si>
  <si>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</si>
  <si>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</si>
  <si>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</si>
  <si>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</si>
  <si>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</si>
  <si>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</si>
  <si>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</si>
  <si>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</si>
  <si>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</si>
  <si>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</si>
  <si>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</si>
  <si>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</si>
  <si>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</si>
  <si>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</si>
  <si>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</si>
  <si>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</si>
  <si>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</si>
  <si>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</si>
  <si>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</si>
  <si>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</si>
  <si>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</si>
  <si>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</si>
  <si>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</si>
  <si>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</si>
  <si>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</si>
  <si>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</si>
  <si>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</si>
  <si>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</si>
  <si>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</si>
  <si>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</si>
  <si>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</si>
  <si>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</si>
  <si>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</si>
  <si>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</si>
  <si>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</si>
  <si>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</si>
  <si>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</si>
  <si>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</si>
  <si>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</si>
  <si>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</si>
  <si>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</si>
  <si>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</si>
  <si>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</si>
  <si>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</si>
  <si>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</si>
  <si>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</si>
  <si>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</si>
  <si>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</si>
  <si>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</si>
  <si>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</si>
  <si>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</si>
  <si>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</si>
  <si>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</si>
  <si>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</si>
  <si>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</si>
  <si>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</si>
  <si>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</si>
  <si>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</si>
  <si>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</si>
  <si>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</si>
  <si>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</si>
  <si>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</si>
  <si>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</si>
  <si>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</si>
  <si>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</si>
  <si>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</si>
  <si>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</si>
  <si>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</si>
  <si>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</si>
  <si>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</si>
  <si>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</si>
  <si>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</si>
  <si>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</si>
  <si>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</si>
  <si>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</si>
  <si>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</si>
  <si>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</si>
  <si>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</si>
  <si>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</si>
  <si>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</si>
  <si>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</si>
  <si>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</si>
  <si>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</si>
  <si>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</si>
  <si>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</si>
  <si>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</si>
  <si>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</si>
  <si>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</si>
  <si>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</si>
  <si>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</si>
  <si>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</si>
  <si>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</si>
  <si>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</si>
  <si>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</si>
  <si>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</si>
  <si>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</si>
  <si>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</si>
  <si>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</si>
  <si>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</si>
  <si>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</si>
  <si>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</si>
  <si>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</si>
  <si>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</si>
  <si>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</si>
  <si>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</si>
  <si>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</si>
  <si>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</si>
  <si>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</si>
  <si>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</si>
  <si>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</si>
  <si>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</si>
  <si>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</si>
  <si>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</si>
  <si>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</si>
  <si>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</si>
  <si>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</si>
  <si>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</si>
  <si>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</si>
  <si>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</si>
  <si>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</si>
  <si>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</si>
  <si>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</si>
  <si>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</si>
  <si>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</si>
  <si>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</si>
  <si>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</si>
  <si>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</si>
  <si>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</si>
  <si>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</si>
  <si>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</si>
  <si>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</si>
  <si>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</si>
  <si>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</si>
  <si>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</si>
  <si>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</si>
  <si>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</si>
  <si>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</si>
  <si>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</si>
  <si>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</si>
  <si>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</si>
  <si>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</si>
  <si>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</si>
  <si>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</si>
  <si>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</si>
  <si>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</si>
  <si>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</si>
  <si>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</si>
  <si>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</si>
  <si>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</si>
  <si>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</si>
  <si>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</si>
  <si>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</si>
  <si>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</si>
  <si>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</si>
  <si>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</si>
  <si>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</si>
  <si>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</si>
  <si>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</si>
  <si>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</si>
  <si>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</si>
  <si>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</si>
  <si>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</si>
  <si>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</si>
  <si>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</si>
  <si>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</si>
  <si>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</si>
  <si>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</si>
  <si>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</si>
  <si>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</si>
  <si>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</si>
  <si>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</si>
  <si>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</si>
  <si>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</si>
  <si>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</si>
  <si>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</si>
  <si>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</si>
  <si>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</si>
  <si>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</si>
  <si>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</si>
  <si>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</si>
  <si>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</si>
  <si>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</si>
  <si>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</si>
  <si>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</si>
  <si>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</si>
  <si>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</si>
  <si>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</si>
  <si>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</si>
  <si>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</si>
  <si>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</si>
  <si>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</si>
  <si>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</si>
  <si>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</si>
  <si>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</si>
  <si>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</si>
  <si>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</si>
  <si>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</si>
  <si>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</si>
  <si>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</si>
  <si>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</si>
  <si>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</si>
  <si>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</si>
  <si>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</si>
  <si>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</si>
  <si>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</si>
  <si>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</si>
  <si>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</si>
  <si>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</si>
  <si>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</si>
  <si>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</si>
  <si>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</si>
  <si>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</si>
  <si>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</si>
  <si>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</si>
  <si>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</si>
  <si>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</si>
  <si>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</si>
  <si>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</si>
  <si>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</si>
  <si>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</si>
  <si>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</si>
  <si>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</si>
  <si>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</si>
  <si>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</si>
  <si>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</si>
  <si>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</si>
  <si>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</si>
  <si>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</si>
  <si>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</si>
  <si>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</si>
  <si>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</si>
  <si>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</si>
  <si>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</si>
  <si>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</si>
  <si>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</si>
  <si>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</si>
  <si>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</si>
  <si>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</si>
  <si>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</si>
  <si>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</si>
  <si>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</si>
  <si>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</si>
  <si>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</si>
  <si>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</si>
  <si>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</si>
  <si>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</si>
  <si>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</si>
  <si>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</si>
  <si>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</si>
  <si>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</si>
  <si>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</si>
  <si>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</si>
  <si>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</si>
  <si>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</si>
  <si>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</si>
  <si>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</si>
  <si>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</si>
  <si>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</si>
  <si>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</si>
  <si>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</si>
  <si>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</si>
  <si>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</si>
  <si>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</si>
  <si>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</si>
  <si>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</si>
  <si>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</si>
  <si>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</si>
  <si>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</si>
  <si>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</si>
  <si>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</si>
  <si>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</si>
  <si>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</si>
  <si>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</si>
  <si>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</si>
  <si>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</si>
  <si>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</si>
  <si>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</si>
  <si>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</si>
  <si>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</si>
  <si>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</si>
  <si>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</si>
  <si>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</si>
  <si>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</si>
  <si>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</si>
  <si>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</si>
  <si>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</si>
  <si>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</si>
  <si>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</si>
  <si>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</si>
  <si>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</si>
  <si>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</si>
  <si>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</si>
  <si>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</si>
  <si>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</si>
  <si>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</si>
  <si>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</si>
  <si>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</si>
  <si>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</si>
  <si>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</si>
  <si>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</si>
  <si>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</si>
  <si>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</si>
  <si>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</si>
  <si>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</si>
  <si>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</si>
  <si>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</si>
  <si>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</si>
  <si>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</si>
  <si>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</si>
  <si>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</si>
  <si>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</si>
  <si>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</si>
  <si>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</si>
  <si>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</si>
  <si>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</si>
  <si>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</si>
  <si>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</si>
  <si>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</si>
  <si>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</si>
  <si>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</si>
  <si>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</si>
  <si>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</si>
  <si>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</si>
  <si>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</si>
  <si>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</si>
  <si>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</si>
  <si>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</si>
  <si>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</si>
  <si>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</si>
  <si>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</si>
  <si>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</si>
  <si>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</si>
  <si>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</si>
  <si>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</si>
  <si>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</si>
  <si>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</si>
  <si>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</si>
  <si>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</si>
  <si>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</si>
  <si>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</si>
  <si>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</si>
  <si>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</si>
  <si>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</si>
  <si>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</si>
  <si>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</si>
  <si>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</si>
  <si>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</si>
  <si>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</si>
  <si>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</si>
  <si>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</si>
  <si>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</si>
  <si>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</si>
  <si>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</si>
  <si>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</si>
  <si>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</si>
  <si>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</si>
  <si>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</si>
  <si>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</si>
  <si>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</si>
  <si>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</si>
  <si>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</si>
  <si>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</si>
  <si>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</si>
  <si>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</si>
  <si>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</si>
  <si>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</si>
  <si>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</si>
  <si>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</si>
  <si>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</si>
  <si>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</si>
  <si>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</si>
  <si>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</si>
  <si>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</si>
  <si>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</si>
  <si>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</si>
  <si>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</si>
  <si>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</si>
  <si>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</si>
  <si>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</si>
  <si>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</si>
  <si>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</si>
  <si>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</si>
  <si>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</si>
  <si>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</si>
  <si>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</si>
  <si>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</si>
  <si>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</si>
  <si>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</si>
  <si>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</si>
  <si>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</si>
  <si>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</si>
  <si>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</si>
  <si>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</si>
  <si>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</si>
  <si>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</si>
  <si>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</si>
  <si>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</si>
  <si>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</si>
  <si>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</si>
  <si>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</si>
  <si>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</si>
  <si>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</si>
  <si>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</si>
  <si>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</si>
  <si>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</si>
  <si>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</si>
  <si>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</si>
  <si>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</si>
  <si>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</si>
  <si>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</si>
  <si>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</si>
  <si>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</si>
  <si>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</si>
  <si>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</si>
  <si>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</si>
  <si>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</si>
  <si>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</si>
  <si>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</si>
  <si>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</si>
  <si>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</si>
  <si>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</si>
  <si>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</si>
  <si>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</si>
  <si>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</si>
  <si>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</si>
  <si>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</si>
  <si>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</si>
  <si>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</si>
  <si>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</si>
  <si>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</si>
  <si>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</si>
  <si>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</si>
  <si>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</si>
  <si>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</si>
  <si>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</si>
  <si>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</si>
  <si>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</si>
  <si>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</si>
  <si>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</si>
  <si>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</si>
  <si>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</si>
  <si>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</si>
  <si>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</si>
  <si>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</si>
  <si>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</si>
  <si>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</si>
  <si>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</si>
  <si>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</si>
  <si>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</si>
  <si>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</si>
  <si>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</si>
  <si>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</si>
  <si>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</si>
  <si>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</si>
  <si>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</si>
  <si>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</si>
  <si>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</si>
  <si>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</si>
  <si>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</si>
  <si>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</si>
  <si>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</si>
  <si>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</si>
  <si>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</si>
  <si>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</si>
  <si>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</si>
  <si>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</si>
  <si>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</si>
  <si>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</si>
  <si>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</si>
  <si>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</si>
  <si>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</si>
  <si>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</si>
  <si>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</si>
  <si>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</si>
  <si>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</si>
  <si>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</si>
  <si>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</si>
  <si>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</si>
  <si>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</si>
  <si>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</si>
  <si>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</si>
  <si>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</si>
  <si>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</si>
  <si>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</si>
  <si>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</si>
  <si>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</si>
  <si>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</si>
  <si>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</si>
  <si>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</si>
  <si>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</si>
  <si>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</si>
  <si>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</si>
  <si>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</si>
  <si>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</si>
  <si>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</si>
  <si>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</si>
  <si>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</si>
  <si>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</si>
  <si>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</si>
  <si>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</si>
  <si>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</si>
  <si>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</si>
  <si>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</si>
  <si>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</si>
  <si>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</si>
  <si>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</si>
  <si>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</si>
  <si>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</si>
  <si>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</si>
  <si>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</si>
  <si>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</si>
  <si>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</si>
  <si>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</si>
  <si>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</si>
  <si>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</si>
  <si>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</si>
  <si>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</si>
  <si>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</si>
  <si>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</si>
  <si>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</si>
  <si>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</si>
  <si>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</si>
  <si>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</si>
  <si>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</si>
  <si>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</si>
  <si>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</si>
  <si>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</si>
  <si>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</si>
  <si>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</si>
  <si>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</si>
  <si>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</si>
  <si>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</si>
  <si>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</si>
  <si>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</si>
  <si>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</si>
  <si>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</si>
  <si>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</si>
  <si>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</si>
  <si>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</si>
  <si>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</si>
  <si>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</si>
  <si>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</si>
  <si>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</si>
  <si>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</si>
  <si>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</si>
  <si>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</si>
  <si>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</si>
  <si>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</si>
  <si>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</si>
  <si>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</si>
  <si>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</si>
  <si>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</si>
  <si>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</si>
  <si>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</si>
  <si>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</si>
  <si>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</si>
  <si>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</si>
  <si>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</si>
  <si>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</si>
  <si>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</si>
  <si>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</si>
  <si>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</si>
  <si>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</si>
  <si>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</si>
  <si>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</si>
  <si>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</si>
  <si>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</si>
  <si>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</si>
  <si>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</si>
  <si>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</si>
  <si>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</si>
  <si>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</si>
  <si>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</si>
  <si>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</si>
  <si>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</si>
  <si>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</si>
  <si>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</si>
  <si>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</si>
  <si>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</si>
  <si>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</si>
  <si>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</si>
  <si>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</si>
  <si>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</si>
  <si>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</si>
  <si>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</si>
  <si>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</si>
  <si>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</si>
  <si>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</si>
  <si>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</si>
  <si>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</si>
  <si>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</si>
  <si>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</si>
  <si>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</si>
  <si>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</si>
  <si>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</si>
  <si>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</si>
  <si>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</si>
  <si>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</si>
  <si>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</si>
  <si>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</si>
  <si>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</si>
  <si>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</si>
  <si>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</si>
  <si>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</si>
  <si>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</si>
  <si>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</si>
  <si>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</si>
  <si>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</si>
  <si>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</si>
  <si>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</si>
  <si>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</si>
  <si>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</si>
  <si>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</si>
  <si>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</si>
  <si>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</si>
  <si>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</si>
  <si>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</si>
  <si>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</si>
  <si>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</si>
  <si>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</si>
  <si>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</si>
  <si>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</si>
  <si>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</si>
  <si>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</si>
  <si>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</si>
  <si>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</si>
  <si>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</si>
  <si>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</si>
  <si>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</si>
  <si>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</si>
  <si>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</si>
  <si>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</si>
  <si>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</si>
  <si>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</si>
  <si>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</si>
  <si>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</si>
  <si>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</si>
  <si>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</si>
  <si>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</si>
  <si>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</si>
  <si>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</si>
  <si>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</si>
  <si>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</si>
  <si>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</si>
  <si>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</si>
  <si>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</si>
  <si>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</si>
  <si>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</si>
  <si>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</si>
  <si>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</si>
  <si>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</si>
  <si>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</si>
  <si>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</si>
  <si>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</si>
  <si>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</si>
  <si>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</si>
  <si>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</si>
  <si>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</si>
  <si>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</si>
  <si>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</si>
  <si>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</si>
  <si>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</si>
  <si>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</si>
  <si>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</si>
  <si>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</si>
  <si>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</si>
  <si>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</si>
  <si>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</si>
  <si>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</si>
  <si>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</si>
  <si>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</si>
  <si>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</si>
  <si>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</si>
  <si>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</si>
  <si>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</si>
  <si>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</si>
  <si>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</si>
  <si>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</si>
  <si>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</si>
  <si>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</si>
  <si>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</si>
  <si>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</si>
  <si>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</si>
  <si>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</si>
  <si>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</si>
  <si>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</si>
  <si>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</si>
  <si>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</si>
  <si>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</si>
  <si>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</si>
  <si>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</si>
  <si>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</si>
  <si>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</si>
  <si>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</si>
  <si>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</si>
  <si>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</si>
  <si>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</si>
  <si>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</si>
  <si>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</si>
  <si>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</si>
  <si>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</si>
  <si>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</si>
  <si>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</si>
  <si>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</si>
  <si>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</si>
  <si>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</si>
  <si>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</si>
  <si>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</si>
  <si>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</si>
  <si>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</si>
  <si>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</si>
  <si>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</si>
  <si>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</si>
  <si>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</si>
  <si>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</si>
  <si>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</si>
  <si>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</si>
  <si>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</si>
  <si>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</si>
  <si>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</si>
  <si>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</si>
  <si>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</si>
  <si>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</si>
  <si>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</si>
  <si>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</si>
  <si>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</si>
  <si>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</si>
  <si>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</si>
  <si>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</si>
  <si>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</si>
  <si>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</si>
  <si>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</si>
  <si>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</si>
  <si>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</si>
  <si>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</si>
  <si>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</si>
  <si>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</si>
  <si>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</si>
  <si>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</si>
  <si>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</si>
  <si>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</si>
  <si>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</si>
  <si>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</si>
  <si>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</si>
  <si>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</si>
  <si>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</si>
  <si>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</si>
  <si>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</si>
  <si>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</si>
  <si>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</si>
  <si>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</si>
  <si>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</si>
  <si>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</si>
  <si>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</si>
  <si>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</si>
  <si>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</si>
  <si>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</si>
  <si>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</si>
  <si>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</si>
  <si>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</si>
  <si>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</si>
  <si>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</si>
  <si>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</si>
  <si>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</si>
  <si>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</si>
  <si>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</si>
  <si>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</si>
  <si>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</si>
  <si>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</si>
  <si>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</si>
  <si>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</si>
  <si>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</si>
  <si>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</si>
  <si>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</si>
  <si>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</si>
  <si>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</si>
  <si>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</si>
  <si>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</si>
  <si>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</si>
  <si>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</si>
  <si>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</si>
  <si>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</si>
  <si>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</si>
  <si>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</si>
  <si>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</si>
  <si>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</si>
  <si>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</si>
  <si>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</si>
  <si>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</si>
  <si>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</si>
  <si>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</si>
  <si>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</si>
  <si>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</si>
  <si>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</si>
  <si>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</si>
  <si>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</si>
  <si>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</si>
  <si>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</si>
  <si>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</si>
  <si>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</si>
  <si>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</si>
  <si>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</si>
  <si>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</si>
  <si>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</si>
  <si>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</si>
  <si>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</si>
  <si>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</si>
  <si>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</si>
  <si>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</si>
  <si>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</si>
  <si>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</si>
  <si>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</si>
  <si>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</si>
  <si>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</si>
  <si>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</si>
  <si>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</si>
  <si>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</si>
  <si>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</si>
  <si>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</si>
  <si>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</si>
  <si>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</si>
  <si>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</si>
  <si>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</si>
  <si>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</si>
  <si>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</si>
  <si>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</si>
  <si>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</si>
  <si>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</si>
  <si>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</si>
  <si>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</si>
  <si>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</si>
  <si>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</si>
  <si>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</si>
  <si>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</si>
  <si>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</si>
  <si>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</si>
  <si>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</si>
  <si>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</si>
  <si>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</si>
  <si>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</si>
  <si>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</si>
  <si>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</si>
  <si>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</si>
  <si>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</si>
  <si>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</si>
  <si>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</si>
  <si>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</si>
  <si>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</si>
  <si>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</si>
  <si>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</si>
  <si>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</si>
  <si>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</si>
  <si>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</si>
  <si>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</si>
  <si>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</si>
  <si>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</si>
  <si>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</si>
  <si>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</si>
  <si>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</si>
  <si>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</si>
  <si>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</si>
  <si>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</si>
  <si>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</si>
  <si>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</si>
  <si>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</si>
  <si>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</si>
  <si>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</si>
  <si>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</si>
  <si>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</si>
  <si>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</si>
  <si>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</si>
  <si>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</si>
  <si>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</si>
  <si>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</si>
  <si>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</si>
  <si>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</si>
  <si>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</si>
  <si>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</si>
  <si>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</si>
  <si>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</si>
  <si>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</si>
  <si>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</si>
  <si>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</si>
  <si>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</si>
  <si>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</si>
  <si>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</si>
  <si>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</si>
  <si>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</si>
  <si>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</si>
  <si>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</si>
  <si>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</si>
  <si>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</si>
  <si>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</si>
  <si>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</si>
  <si>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</si>
  <si>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</si>
  <si>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</si>
  <si>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</si>
  <si>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</si>
  <si>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</si>
  <si>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</si>
  <si>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</si>
  <si>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</si>
  <si>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</si>
  <si>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</si>
  <si>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</si>
  <si>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</si>
  <si>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</si>
  <si>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</si>
  <si>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</si>
  <si>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</si>
  <si>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</si>
  <si>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</si>
  <si>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</si>
  <si>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</si>
  <si>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</si>
  <si>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</si>
  <si>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</si>
  <si>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</si>
  <si>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</si>
  <si>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</si>
  <si>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</si>
  <si>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</si>
  <si>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</si>
  <si>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</si>
  <si>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</si>
  <si>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</si>
  <si>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</si>
  <si>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</si>
  <si>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</si>
  <si>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</si>
  <si>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</si>
  <si>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</si>
  <si>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</si>
  <si>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</si>
  <si>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</si>
  <si>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</si>
  <si>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</si>
  <si>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</si>
  <si>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</si>
  <si>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</si>
  <si>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</si>
  <si>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</si>
  <si>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</si>
  <si>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</si>
  <si>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</si>
  <si>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</si>
  <si>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</si>
  <si>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</si>
  <si>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</si>
  <si>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</si>
  <si>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</si>
  <si>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</si>
  <si>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</si>
  <si>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</si>
  <si>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</si>
  <si>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</si>
  <si>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</si>
  <si>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</si>
  <si>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</si>
  <si>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</si>
  <si>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</si>
  <si>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</si>
  <si>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</si>
  <si>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</si>
  <si>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</si>
  <si>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</si>
  <si>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</si>
  <si>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</si>
  <si>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</si>
  <si>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</si>
  <si>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</si>
  <si>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</si>
  <si>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</si>
  <si>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</si>
  <si>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</si>
  <si>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</si>
  <si>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</si>
  <si>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</si>
  <si>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</si>
  <si>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</si>
  <si>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</si>
  <si>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</si>
  <si>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</si>
  <si>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</si>
  <si>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</si>
  <si>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</si>
  <si>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</si>
  <si>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</si>
  <si>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</si>
  <si>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</si>
  <si>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</si>
  <si>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</si>
  <si>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</si>
  <si>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</si>
  <si>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</si>
  <si>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</si>
  <si>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</si>
  <si>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</si>
  <si>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</si>
  <si>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</si>
  <si>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</si>
  <si>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</si>
  <si>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</si>
  <si>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</si>
  <si>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</si>
  <si>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</si>
  <si>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</si>
  <si>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</si>
  <si>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</si>
  <si>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</si>
  <si>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</si>
  <si>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</si>
  <si>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</si>
  <si>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</si>
  <si>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</si>
  <si>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</si>
  <si>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</si>
  <si>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</si>
  <si>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</si>
  <si>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</si>
  <si>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</si>
  <si>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</si>
  <si>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</si>
  <si>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</si>
  <si>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</si>
  <si>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</si>
  <si>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</si>
  <si>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</si>
  <si>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</si>
  <si>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</si>
  <si>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</si>
  <si>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</si>
  <si>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</si>
  <si>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</si>
  <si>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</si>
  <si>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</si>
  <si>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</si>
  <si>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</si>
  <si>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</si>
  <si>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</si>
  <si>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</si>
  <si>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</si>
  <si>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</si>
  <si>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</si>
  <si>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</si>
  <si>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</si>
  <si>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</si>
  <si>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</si>
  <si>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</si>
  <si>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</si>
  <si>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</si>
  <si>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</si>
  <si>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</si>
  <si>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</si>
  <si>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</si>
  <si>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</si>
  <si>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</si>
  <si>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</si>
  <si>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</si>
  <si>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</si>
  <si>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</si>
  <si>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</si>
  <si>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</si>
  <si>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</si>
  <si>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</si>
  <si>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</si>
  <si>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</si>
  <si>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</si>
  <si>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</si>
  <si>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</si>
  <si>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</si>
  <si>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</si>
  <si>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</si>
  <si>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</si>
  <si>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</si>
  <si>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</si>
  <si>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</si>
  <si>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</si>
  <si>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</si>
  <si>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</si>
  <si>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</si>
  <si>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</si>
  <si>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</si>
  <si>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</si>
  <si>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</si>
  <si>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</si>
  <si>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</si>
  <si>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</si>
  <si>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</si>
  <si>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</si>
  <si>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</si>
  <si>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</si>
  <si>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</si>
  <si>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</si>
  <si>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</si>
  <si>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</si>
  <si>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</si>
  <si>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</si>
  <si>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</si>
  <si>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</si>
  <si>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</si>
  <si>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</si>
  <si>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</si>
  <si>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</si>
  <si>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</si>
  <si>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</si>
  <si>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</si>
  <si>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</si>
  <si>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</si>
  <si>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</si>
  <si>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</si>
  <si>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</si>
  <si>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</si>
  <si>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</si>
  <si>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</si>
  <si>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</si>
  <si>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</si>
  <si>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</si>
  <si>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</si>
  <si>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</si>
  <si>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</si>
  <si>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</si>
  <si>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</si>
  <si>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</si>
  <si>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</si>
  <si>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</si>
  <si>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</si>
  <si>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</si>
  <si>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</si>
  <si>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</si>
  <si>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</si>
  <si>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</si>
  <si>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</si>
  <si>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</si>
  <si>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</si>
  <si>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</si>
  <si>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</si>
  <si>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</si>
  <si>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</si>
  <si>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</si>
  <si>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</si>
  <si>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</si>
  <si>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</si>
  <si>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</si>
  <si>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</si>
  <si>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</si>
  <si>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</si>
  <si>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</si>
  <si>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</si>
  <si>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</si>
  <si>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</si>
  <si>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</si>
  <si>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</si>
  <si>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</si>
  <si>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</si>
  <si>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</si>
  <si>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</si>
  <si>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</si>
  <si>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</si>
  <si>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</si>
  <si>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</si>
  <si>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</si>
  <si>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</si>
  <si>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</si>
  <si>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</si>
  <si>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</si>
  <si>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</si>
  <si>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</si>
  <si>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</si>
  <si>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</si>
  <si>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</si>
  <si>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</si>
  <si>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</si>
  <si>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</si>
  <si>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</si>
  <si>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</si>
  <si>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</si>
  <si>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</si>
  <si>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</si>
  <si>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</si>
  <si>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</si>
  <si>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</si>
  <si>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</si>
  <si>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</si>
  <si>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</si>
  <si>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</si>
  <si>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</si>
  <si>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</si>
  <si>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</si>
  <si>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</si>
  <si>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</si>
  <si>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</si>
  <si>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</si>
  <si>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</si>
  <si>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</si>
  <si>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</si>
  <si>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</si>
  <si>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</si>
  <si>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</si>
  <si>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</si>
  <si>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</si>
  <si>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</si>
  <si>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</si>
  <si>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</si>
  <si>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</si>
  <si>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</si>
  <si>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</si>
  <si>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</si>
  <si>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</si>
  <si>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</si>
  <si>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</si>
  <si>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</si>
  <si>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</si>
  <si>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</si>
  <si>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</si>
  <si>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</si>
  <si>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</si>
  <si>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</si>
  <si>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</si>
  <si>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</si>
  <si>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</si>
  <si>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</si>
  <si>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</si>
  <si>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</si>
  <si>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</si>
  <si>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</si>
  <si>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</si>
  <si>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</si>
  <si>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</si>
  <si>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</si>
  <si>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</si>
  <si>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</si>
  <si>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</si>
  <si>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</si>
  <si>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</si>
  <si>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</si>
  <si>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</si>
  <si>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</si>
  <si>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</si>
  <si>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</si>
  <si>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</si>
  <si>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</si>
  <si>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</si>
  <si>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</si>
  <si>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</si>
  <si>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</si>
  <si>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</si>
  <si>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</si>
  <si>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</si>
  <si>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</si>
  <si>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</si>
  <si>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</si>
  <si>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</si>
  <si>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</si>
  <si>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</si>
  <si>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</si>
  <si>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</si>
  <si>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</si>
  <si>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</si>
  <si>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</si>
  <si>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</si>
  <si>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</si>
  <si>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</si>
  <si>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</si>
  <si>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</si>
  <si>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</si>
  <si>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</si>
  <si>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</si>
  <si>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</si>
  <si>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</si>
  <si>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</si>
  <si>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</si>
  <si>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</si>
  <si>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</si>
  <si>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</si>
  <si>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</si>
  <si>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</si>
  <si>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</si>
  <si>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</si>
  <si>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</si>
  <si>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</si>
  <si>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</si>
  <si>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</si>
  <si>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</si>
  <si>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</si>
  <si>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</si>
  <si>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</si>
  <si>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</si>
  <si>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</si>
  <si>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</si>
  <si>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</si>
  <si>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</si>
  <si>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</si>
  <si>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</si>
  <si>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</si>
  <si>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</si>
  <si>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</si>
  <si>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</si>
  <si>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</si>
  <si>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</si>
  <si>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</si>
  <si>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</si>
  <si>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</si>
  <si>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</si>
  <si>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</si>
  <si>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</si>
  <si>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</si>
  <si>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</si>
  <si>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</si>
  <si>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</si>
  <si>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</si>
  <si>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</si>
  <si>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</si>
  <si>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</si>
  <si>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</si>
  <si>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</si>
  <si>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</si>
  <si>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</si>
  <si>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</si>
  <si>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</si>
  <si>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</si>
  <si>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</si>
  <si>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</si>
  <si>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</si>
  <si>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</si>
  <si>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</si>
  <si>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</si>
  <si>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</si>
  <si>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</si>
  <si>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</si>
  <si>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</si>
  <si>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</si>
  <si>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</si>
  <si>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</si>
  <si>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</si>
  <si>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</si>
  <si>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</si>
  <si>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</si>
  <si>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</si>
  <si>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</si>
  <si>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</si>
  <si>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</si>
  <si>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</si>
  <si>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</si>
  <si>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</si>
  <si>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</si>
  <si>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</si>
  <si>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</si>
  <si>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</si>
  <si>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</si>
  <si>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</si>
  <si>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</si>
  <si>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</si>
  <si>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</si>
  <si>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</si>
  <si>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</si>
  <si>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</si>
  <si>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</si>
  <si>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</si>
  <si>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</si>
  <si>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</si>
  <si>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</si>
  <si>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</si>
  <si>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</si>
  <si>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</si>
  <si>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</si>
  <si>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</si>
  <si>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</si>
  <si>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</si>
  <si>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</si>
  <si>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</si>
  <si>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</si>
  <si>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</si>
  <si>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</si>
  <si>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</si>
  <si>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</si>
  <si>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</si>
  <si>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</si>
  <si>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</si>
  <si>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</si>
  <si>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</si>
  <si>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</si>
  <si>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</si>
  <si>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</si>
  <si>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</si>
  <si>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</si>
  <si>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</si>
  <si>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</si>
  <si>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</si>
  <si>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</si>
  <si>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</si>
  <si>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</si>
  <si>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</si>
  <si>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</si>
  <si>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</si>
  <si>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</si>
  <si>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</si>
  <si>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</si>
  <si>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</si>
  <si>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</si>
  <si>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</si>
  <si>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</si>
  <si>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</si>
  <si>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</si>
  <si>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</si>
  <si>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</si>
  <si>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</si>
  <si>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</si>
  <si>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</si>
  <si>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</si>
  <si>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</si>
  <si>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</si>
  <si>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</si>
  <si>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</si>
  <si>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</si>
  <si>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</si>
  <si>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</si>
  <si>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</si>
  <si>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</si>
  <si>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</si>
  <si>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</si>
  <si>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</si>
  <si>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</si>
  <si>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</si>
  <si>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</si>
  <si>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</si>
  <si>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</si>
  <si>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</si>
  <si>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</si>
  <si>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</si>
  <si>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</si>
  <si>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</si>
  <si>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</si>
  <si>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</si>
  <si>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</si>
  <si>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</si>
  <si>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</si>
  <si>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</si>
  <si>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</si>
  <si>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</si>
  <si>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</si>
  <si>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</si>
  <si>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</si>
  <si>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</si>
  <si>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</si>
  <si>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</si>
  <si>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</si>
  <si>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</si>
  <si>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</si>
  <si>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</si>
  <si>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</si>
  <si>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</si>
  <si>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</si>
  <si>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</si>
  <si>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</si>
  <si>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</si>
  <si>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</si>
  <si>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</si>
  <si>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</si>
  <si>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</si>
  <si>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</si>
  <si>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</si>
  <si>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</si>
  <si>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</si>
  <si>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</si>
  <si>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</si>
  <si>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</si>
  <si>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</si>
  <si>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</si>
  <si>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</si>
  <si>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</si>
  <si>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</si>
  <si>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</si>
  <si>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</si>
  <si>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</si>
  <si>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</si>
  <si>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</si>
  <si>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</si>
  <si>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</si>
  <si>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</si>
  <si>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</si>
  <si>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</si>
  <si>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</si>
  <si>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</si>
  <si>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</si>
  <si>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</si>
  <si>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</si>
  <si>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</si>
  <si>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</si>
  <si>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</si>
  <si>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</si>
  <si>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</si>
  <si>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</si>
  <si>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</si>
  <si>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</si>
  <si>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</si>
  <si>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</si>
  <si>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</si>
  <si>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</si>
  <si>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</si>
  <si>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</si>
  <si>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</si>
  <si>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</si>
  <si>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</si>
  <si>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</si>
  <si>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</si>
  <si>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</si>
  <si>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</si>
  <si>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</si>
  <si>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</si>
  <si>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</si>
  <si>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</si>
  <si>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</si>
  <si>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</si>
  <si>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</si>
  <si>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</si>
  <si>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</si>
  <si>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</si>
  <si>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</si>
  <si>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</si>
  <si>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</si>
  <si>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</si>
  <si>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</si>
  <si>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</si>
  <si>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</si>
  <si>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</si>
  <si>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</si>
  <si>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</si>
  <si>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</si>
  <si>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</si>
  <si>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</si>
  <si>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</si>
  <si>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</si>
  <si>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</si>
  <si>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</si>
  <si>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</si>
  <si>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</si>
  <si>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</si>
  <si>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</si>
  <si>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</si>
  <si>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</si>
  <si>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</si>
  <si>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</si>
  <si>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</si>
  <si>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</si>
  <si>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</si>
  <si>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</si>
  <si>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</si>
  <si>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</si>
  <si>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</si>
  <si>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</si>
  <si>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</si>
  <si>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</si>
  <si>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</si>
  <si>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</si>
  <si>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</si>
  <si>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</si>
  <si>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</si>
  <si>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</si>
  <si>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</si>
  <si>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</si>
  <si>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</si>
  <si>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</si>
  <si>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</si>
  <si>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</si>
  <si>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</si>
  <si>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</si>
  <si>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</si>
  <si>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</si>
  <si>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</si>
  <si>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</si>
  <si>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</si>
  <si>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</si>
  <si>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</si>
  <si>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</si>
  <si>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</si>
  <si>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</si>
  <si>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</si>
  <si>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</si>
  <si>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</si>
  <si>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</si>
  <si>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</si>
  <si>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</si>
  <si>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</si>
  <si>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</si>
  <si>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</si>
  <si>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</si>
  <si>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</si>
  <si>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</si>
  <si>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</si>
  <si>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</si>
  <si>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</si>
  <si>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</si>
  <si>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</si>
  <si>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</si>
  <si>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</si>
  <si>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</si>
  <si>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</si>
  <si>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</si>
  <si>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</si>
  <si>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</si>
  <si>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</si>
  <si>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</si>
  <si>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</si>
  <si>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</si>
  <si>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</si>
  <si>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</si>
  <si>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</si>
  <si>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</si>
  <si>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</si>
  <si>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</si>
  <si>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</si>
  <si>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</si>
  <si>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</si>
  <si>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</si>
  <si>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</si>
  <si>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</si>
  <si>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</si>
  <si>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</si>
  <si>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</si>
  <si>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</si>
  <si>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</si>
  <si>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</si>
  <si>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</si>
  <si>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</si>
  <si>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</si>
  <si>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</si>
  <si>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</si>
  <si>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</si>
  <si>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</si>
  <si>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</si>
  <si>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</si>
  <si>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</si>
  <si>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</si>
  <si>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</si>
  <si>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</si>
  <si>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</si>
  <si>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</si>
  <si>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</si>
  <si>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</si>
  <si>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</si>
  <si>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</si>
  <si>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</si>
  <si>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</si>
  <si>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</si>
  <si>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</si>
  <si>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</si>
  <si>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</si>
  <si>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</si>
  <si>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</si>
  <si>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</si>
  <si>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</si>
  <si>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</si>
  <si>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</si>
  <si>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</si>
  <si>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</si>
  <si>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</si>
  <si>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</si>
  <si>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</si>
  <si>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</si>
  <si>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</si>
  <si>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</si>
  <si>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</si>
  <si>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</si>
  <si>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</si>
  <si>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</si>
  <si>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</si>
  <si>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</si>
  <si>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</si>
  <si>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</si>
  <si>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</si>
  <si>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</si>
  <si>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</si>
  <si>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</si>
  <si>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</si>
  <si>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</si>
  <si>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</si>
  <si>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</si>
  <si>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</si>
  <si>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</si>
  <si>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</si>
  <si>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</si>
  <si>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</si>
  <si>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</si>
  <si>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</si>
  <si>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</si>
  <si>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</si>
  <si>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</si>
  <si>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</si>
  <si>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</si>
  <si>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</si>
  <si>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</si>
  <si>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</si>
  <si>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</si>
  <si>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</si>
  <si>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</si>
  <si>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</si>
  <si>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</si>
  <si>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</si>
  <si>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</si>
  <si>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</si>
  <si>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</si>
  <si>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</si>
  <si>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</si>
  <si>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</si>
  <si>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</si>
  <si>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</si>
  <si>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</si>
  <si>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</si>
  <si>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</si>
  <si>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</si>
  <si>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</si>
  <si>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</si>
  <si>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</si>
  <si>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</si>
  <si>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</si>
  <si>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</si>
  <si>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</si>
  <si>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</si>
  <si>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</si>
  <si>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</si>
  <si>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</si>
  <si>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</si>
  <si>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</si>
  <si>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</si>
  <si>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</si>
  <si>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</si>
  <si>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</si>
  <si>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</si>
  <si>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</si>
  <si>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</si>
  <si>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</si>
  <si>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</si>
  <si>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</si>
  <si>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</si>
  <si>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</si>
  <si>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</si>
  <si>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</si>
  <si>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</si>
  <si>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</si>
  <si>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</si>
  <si>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</si>
  <si>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</si>
  <si>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</si>
  <si>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</si>
  <si>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</si>
  <si>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</si>
  <si>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</si>
  <si>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</si>
  <si>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</si>
  <si>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</si>
  <si>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</si>
  <si>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</si>
  <si>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</si>
  <si>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</si>
  <si>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</si>
  <si>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</si>
  <si>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</si>
  <si>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</si>
  <si>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</si>
  <si>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</si>
  <si>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</si>
  <si>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</si>
  <si>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</si>
  <si>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</si>
  <si>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</si>
  <si>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</si>
  <si>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</si>
  <si>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</si>
  <si>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</si>
  <si>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</si>
  <si>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</si>
  <si>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</si>
  <si>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</si>
  <si>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</si>
  <si>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</si>
  <si>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</si>
  <si>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</si>
  <si>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</si>
  <si>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</si>
  <si>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</si>
  <si>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</si>
  <si>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</si>
  <si>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</si>
  <si>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</si>
  <si>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</si>
  <si>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</si>
  <si>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</si>
  <si>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</si>
  <si>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</si>
  <si>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</si>
  <si>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</si>
  <si>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</si>
  <si>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</si>
  <si>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</si>
  <si>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</si>
  <si>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</si>
  <si>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</si>
  <si>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</si>
  <si>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</si>
  <si>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</si>
  <si>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</si>
  <si>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</si>
  <si>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</si>
  <si>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</si>
  <si>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</si>
  <si>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</si>
  <si>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</si>
  <si>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</si>
  <si>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</si>
  <si>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</si>
  <si>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</si>
  <si>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</si>
  <si>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</si>
  <si>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</si>
  <si>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</si>
  <si>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</si>
  <si>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</si>
  <si>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</si>
  <si>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</si>
  <si>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</si>
  <si>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</si>
  <si>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</si>
  <si>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</si>
  <si>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</si>
  <si>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</si>
  <si>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</si>
  <si>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</si>
  <si>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</si>
  <si>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</si>
  <si>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</si>
  <si>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</si>
  <si>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</si>
  <si>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</si>
  <si>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</si>
  <si>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</si>
  <si>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</si>
  <si>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</si>
  <si>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</si>
  <si>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</si>
  <si>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</si>
  <si>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</si>
  <si>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</si>
  <si>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</si>
  <si>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</si>
  <si>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</si>
  <si>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</si>
  <si>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</si>
  <si>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</si>
  <si>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</si>
  <si>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</si>
  <si>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</si>
  <si>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</si>
  <si>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</si>
  <si>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</si>
  <si>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</si>
  <si>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</si>
  <si>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</si>
  <si>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</si>
  <si>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</si>
  <si>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</si>
  <si>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</si>
  <si>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</si>
  <si>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</si>
  <si>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</si>
  <si>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</si>
  <si>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</si>
  <si>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</si>
  <si>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</si>
  <si>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</si>
  <si>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</si>
  <si>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</si>
  <si>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</si>
  <si>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</si>
  <si>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</si>
  <si>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</si>
  <si>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</si>
  <si>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</si>
  <si>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</si>
  <si>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</si>
  <si>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</si>
  <si>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</si>
  <si>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</si>
  <si>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</si>
  <si>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</si>
  <si>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</si>
  <si>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</si>
  <si>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</si>
  <si>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</si>
  <si>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</si>
  <si>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</si>
  <si>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</si>
  <si>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</si>
  <si>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</si>
  <si>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</si>
  <si>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</si>
  <si>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</si>
  <si>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</si>
  <si>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</si>
  <si>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</si>
  <si>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</si>
  <si>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</si>
  <si>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</si>
  <si>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</si>
  <si>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</si>
  <si>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</si>
  <si>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</si>
  <si>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</si>
  <si>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</si>
  <si>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</si>
  <si>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</si>
  <si>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</si>
  <si>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</si>
  <si>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</si>
  <si>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</si>
  <si>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</si>
  <si>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</si>
  <si>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</si>
  <si>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</si>
  <si>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</si>
  <si>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</si>
  <si>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</si>
  <si>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</si>
  <si>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</si>
  <si>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</si>
  <si>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</si>
  <si>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</si>
  <si>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</si>
  <si>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</si>
  <si>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</si>
  <si>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</si>
  <si>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</si>
  <si>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</si>
  <si>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</si>
  <si>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</si>
  <si>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</si>
  <si>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</si>
  <si>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</si>
  <si>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</si>
  <si>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</si>
  <si>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</si>
  <si>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</si>
  <si>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</si>
  <si>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</si>
  <si>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</si>
  <si>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</si>
  <si>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</si>
  <si>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</si>
  <si>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</si>
  <si>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</si>
  <si>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</si>
  <si>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</si>
  <si>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</si>
  <si>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</si>
  <si>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</si>
  <si>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</si>
  <si>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</si>
  <si>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</si>
  <si>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</si>
  <si>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</si>
  <si>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</si>
  <si>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</si>
  <si>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</si>
  <si>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</si>
  <si>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</si>
  <si>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</si>
  <si>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</si>
  <si>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</si>
  <si>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</si>
  <si>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</si>
  <si>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</si>
  <si>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</si>
  <si>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</si>
  <si>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</si>
  <si>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</si>
  <si>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</si>
  <si>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</si>
  <si>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</si>
  <si>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</si>
  <si>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</si>
  <si>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</si>
  <si>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</si>
  <si>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</si>
  <si>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</si>
  <si>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</si>
  <si>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</si>
  <si>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</si>
  <si>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</si>
  <si>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</si>
  <si>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</si>
  <si>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</si>
  <si>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</si>
  <si>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</si>
  <si>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</si>
  <si>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</si>
  <si>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</si>
  <si>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</si>
  <si>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</si>
  <si>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</si>
  <si>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</si>
  <si>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</si>
  <si>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</si>
  <si>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</si>
  <si>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</si>
  <si>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</si>
  <si>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</si>
  <si>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</si>
  <si>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</si>
  <si>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</si>
  <si>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</si>
  <si>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</si>
  <si>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</si>
  <si>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</si>
  <si>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</si>
  <si>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</si>
  <si>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</si>
  <si>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</si>
  <si>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</si>
  <si>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</si>
  <si>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</si>
  <si>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</si>
  <si>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</si>
  <si>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</si>
  <si>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</si>
  <si>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</si>
  <si>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</si>
  <si>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</si>
  <si>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</si>
  <si>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</si>
  <si>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</si>
  <si>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</si>
  <si>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</si>
  <si>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</si>
  <si>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</si>
  <si>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</si>
  <si>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</si>
  <si>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</si>
  <si>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</si>
  <si>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</si>
  <si>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</si>
  <si>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</si>
  <si>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</si>
  <si>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</si>
  <si>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</si>
  <si>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</si>
  <si>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</si>
  <si>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</si>
  <si>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</si>
  <si>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</si>
  <si>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</si>
  <si>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</si>
  <si>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</si>
  <si>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</si>
  <si>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</si>
  <si>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</si>
  <si>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</si>
  <si>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</si>
  <si>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</si>
  <si>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</si>
  <si>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</si>
  <si>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</si>
  <si>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</si>
  <si>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</si>
  <si>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</si>
  <si>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</si>
  <si>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</si>
  <si>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</si>
  <si>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</si>
  <si>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</si>
  <si>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</si>
  <si>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</si>
  <si>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</si>
  <si>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</si>
  <si>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</si>
  <si>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</si>
  <si>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</si>
  <si>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</si>
  <si>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</si>
  <si>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</si>
  <si>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</si>
  <si>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</si>
  <si>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</si>
  <si>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</si>
  <si>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</si>
  <si>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</si>
  <si>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</si>
  <si>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</si>
  <si>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</si>
  <si>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</si>
  <si>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</si>
  <si>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</si>
  <si>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</si>
  <si>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</si>
  <si>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</si>
  <si>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</si>
  <si>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</si>
  <si>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</si>
  <si>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</si>
  <si>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</si>
  <si>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</si>
  <si>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</si>
  <si>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</si>
  <si>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</si>
  <si>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</si>
  <si>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</si>
  <si>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</si>
  <si>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</si>
  <si>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</si>
  <si>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</si>
  <si>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</si>
  <si>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</si>
  <si>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</si>
  <si>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</si>
  <si>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</si>
  <si>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</si>
  <si>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</si>
  <si>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</si>
  <si>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</si>
  <si>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</si>
  <si>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</si>
  <si>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</si>
  <si>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</si>
  <si>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</si>
  <si>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</si>
  <si>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</si>
  <si>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</si>
  <si>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</si>
  <si>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</si>
  <si>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</si>
  <si>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</si>
  <si>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</si>
  <si>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</si>
  <si>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</si>
  <si>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</si>
  <si>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</si>
  <si>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</si>
  <si>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</si>
  <si>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</si>
  <si>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</si>
  <si>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</si>
  <si>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</si>
  <si>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</si>
  <si>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</si>
  <si>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</si>
  <si>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</si>
  <si>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</si>
  <si>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</si>
  <si>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</si>
  <si>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</si>
  <si>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</si>
  <si>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</si>
  <si>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</si>
  <si>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</si>
  <si>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</si>
  <si>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</si>
  <si>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</si>
  <si>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</si>
  <si>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</si>
  <si>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</si>
  <si>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</si>
  <si>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</si>
  <si>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</si>
  <si>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</si>
  <si>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</si>
  <si>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</si>
  <si>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</si>
  <si>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</si>
  <si>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</si>
  <si>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</si>
  <si>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</si>
  <si>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</si>
  <si>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</si>
  <si>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</si>
  <si>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</si>
  <si>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</si>
  <si>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</si>
  <si>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</si>
  <si>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</si>
  <si>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</si>
  <si>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</si>
  <si>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</si>
  <si>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</si>
  <si>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</si>
  <si>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</si>
  <si>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</si>
  <si>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</si>
  <si>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</si>
  <si>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</si>
  <si>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</si>
  <si>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</si>
  <si>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</si>
  <si>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</si>
  <si>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</si>
  <si>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</si>
  <si>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</si>
  <si>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</si>
  <si>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</si>
  <si>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</si>
  <si>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</si>
  <si>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</si>
  <si>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</si>
  <si>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</si>
  <si>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</si>
  <si>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</si>
  <si>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</si>
  <si>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</si>
  <si>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</si>
  <si>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</si>
  <si>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</si>
  <si>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</si>
  <si>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</si>
  <si>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</si>
  <si>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</si>
  <si>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</si>
  <si>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</si>
  <si>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</si>
  <si>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</si>
  <si>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</si>
  <si>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</si>
  <si>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</si>
  <si>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</si>
  <si>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</si>
  <si>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</si>
  <si>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</si>
  <si>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</si>
  <si>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</si>
  <si>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</si>
  <si>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</si>
  <si>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</si>
  <si>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</si>
  <si>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</si>
  <si>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</si>
  <si>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</si>
  <si>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</si>
  <si>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</si>
  <si>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</si>
  <si>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</si>
  <si>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</si>
  <si>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</si>
  <si>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</si>
  <si>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</si>
  <si>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</si>
  <si>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</si>
  <si>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</si>
  <si>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</si>
  <si>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</si>
  <si>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</si>
  <si>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</si>
  <si>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</si>
  <si>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</si>
  <si>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</si>
  <si>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</si>
  <si>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</si>
  <si>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</si>
  <si>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</si>
  <si>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</si>
  <si>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</si>
  <si>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</si>
  <si>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</si>
  <si>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</si>
  <si>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</si>
  <si>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</si>
  <si>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</si>
  <si>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</si>
  <si>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</si>
  <si>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</si>
  <si>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</si>
  <si>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</si>
  <si>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</si>
  <si>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</si>
  <si>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</si>
  <si>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</si>
  <si>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</si>
  <si>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</si>
  <si>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</si>
  <si>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</si>
  <si>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</si>
  <si>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</si>
  <si>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</si>
  <si>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</si>
  <si>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</si>
  <si>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</si>
  <si>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</si>
  <si>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</si>
  <si>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</si>
  <si>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</si>
  <si>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</si>
  <si>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</si>
  <si>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</si>
  <si>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</si>
  <si>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</si>
  <si>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</si>
  <si>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</si>
  <si>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</si>
  <si>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</si>
  <si>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</si>
  <si>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</si>
  <si>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</si>
  <si>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</si>
  <si>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</si>
  <si>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</si>
  <si>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</si>
  <si>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</si>
  <si>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</si>
  <si>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</si>
  <si>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</si>
  <si>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</si>
  <si>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</si>
  <si>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</si>
  <si>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</si>
  <si>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</si>
  <si>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</si>
  <si>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</si>
  <si>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</si>
  <si>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</si>
  <si>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</si>
  <si>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</si>
  <si>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</si>
  <si>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</si>
  <si>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</si>
  <si>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</si>
  <si>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</si>
  <si>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</si>
  <si>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</si>
  <si>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</si>
  <si>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</si>
  <si>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</si>
  <si>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</si>
  <si>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</si>
  <si>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</si>
  <si>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</si>
  <si>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</si>
  <si>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</si>
  <si>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</si>
  <si>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</si>
  <si>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</si>
  <si>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</si>
  <si>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</si>
  <si>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</si>
  <si>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</si>
  <si>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</si>
  <si>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</si>
  <si>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</si>
  <si>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</si>
  <si>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</si>
  <si>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</si>
  <si>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</si>
  <si>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</si>
  <si>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</si>
  <si>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</si>
  <si>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</si>
  <si>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</si>
  <si>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</si>
  <si>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</si>
  <si>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</si>
  <si>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</si>
  <si>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</si>
  <si>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</si>
  <si>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</si>
  <si>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</si>
  <si>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</si>
  <si>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</si>
  <si>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</si>
  <si>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</si>
  <si>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</si>
  <si>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</si>
  <si>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</si>
  <si>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</si>
  <si>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</si>
  <si>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</si>
  <si>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</si>
  <si>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</si>
  <si>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</si>
  <si>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</si>
  <si>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</si>
  <si>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</si>
  <si>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</si>
  <si>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</si>
  <si>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</si>
  <si>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</si>
  <si>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</si>
  <si>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</si>
  <si>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</si>
  <si>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</si>
  <si>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</si>
  <si>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</si>
  <si>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</si>
  <si>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</si>
  <si>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</si>
  <si>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</si>
  <si>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</si>
  <si>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</si>
  <si>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</si>
  <si>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</si>
  <si>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</si>
  <si>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</si>
  <si>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</si>
  <si>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</si>
  <si>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</si>
  <si>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</si>
  <si>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</si>
  <si>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</si>
  <si>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</si>
  <si>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</si>
  <si>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</si>
  <si>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</si>
  <si>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</si>
  <si>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</si>
  <si>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</si>
  <si>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</si>
  <si>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</si>
  <si>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</si>
  <si>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</si>
  <si>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</si>
  <si>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</si>
  <si>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</si>
  <si>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</si>
  <si>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</si>
  <si>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</si>
  <si>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</si>
  <si>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</si>
  <si>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</si>
  <si>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</si>
  <si>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</si>
  <si>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</si>
  <si>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</si>
  <si>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</si>
  <si>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</si>
  <si>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</si>
  <si>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</si>
  <si>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</si>
  <si>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</si>
  <si>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</si>
  <si>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</si>
  <si>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</si>
  <si>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</si>
  <si>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</si>
  <si>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</si>
  <si>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</si>
  <si>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</si>
  <si>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</si>
  <si>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</si>
  <si>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</si>
  <si>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</si>
  <si>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</si>
  <si>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</si>
  <si>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</si>
  <si>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</si>
  <si>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</si>
  <si>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</si>
  <si>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</si>
  <si>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</si>
  <si>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</si>
  <si>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</si>
  <si>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</si>
  <si>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</si>
  <si>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</si>
  <si>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</si>
  <si>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</si>
  <si>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</si>
  <si>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</si>
  <si>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</si>
  <si>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</si>
  <si>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</si>
  <si>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</si>
  <si>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</si>
  <si>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</si>
  <si>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</si>
  <si>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</si>
  <si>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</si>
  <si>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</si>
  <si>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</si>
  <si>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</si>
  <si>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</si>
  <si>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</si>
  <si>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</si>
  <si>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</si>
  <si>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</si>
  <si>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</si>
  <si>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</si>
  <si>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</si>
  <si>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</si>
  <si>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</si>
  <si>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</si>
  <si>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</si>
  <si>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</si>
  <si>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</si>
  <si>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</si>
  <si>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</si>
  <si>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</si>
  <si>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</si>
  <si>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</si>
  <si>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</si>
  <si>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</si>
  <si>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</si>
  <si>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</si>
  <si>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</si>
  <si>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</si>
  <si>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</si>
  <si>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</si>
  <si>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</si>
  <si>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</si>
  <si>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</si>
  <si>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</si>
  <si>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</si>
  <si>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</si>
  <si>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</si>
  <si>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</si>
  <si>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</si>
  <si>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</si>
  <si>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</si>
  <si>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</si>
  <si>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</si>
  <si>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</si>
  <si>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</si>
  <si>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</si>
  <si>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</si>
  <si>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</si>
  <si>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</si>
  <si>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</si>
  <si>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</si>
  <si>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</si>
  <si>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</si>
  <si>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</si>
  <si>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</si>
  <si>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</si>
  <si>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</si>
  <si>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</si>
  <si>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</si>
  <si>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</si>
  <si>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</si>
  <si>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</si>
  <si>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</si>
  <si>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</si>
  <si>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</si>
  <si>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</si>
  <si>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</si>
  <si>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</si>
  <si>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</si>
  <si>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</si>
  <si>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</si>
  <si>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</si>
  <si>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</si>
  <si>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</si>
  <si>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</si>
  <si>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</si>
  <si>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</si>
  <si>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</si>
  <si>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</si>
  <si>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</si>
  <si>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</si>
  <si>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</si>
  <si>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</si>
  <si>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</si>
  <si>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</si>
  <si>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</si>
  <si>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</si>
  <si>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</si>
  <si>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</si>
  <si>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</si>
  <si>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</si>
  <si>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</si>
  <si>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</si>
  <si>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</si>
  <si>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</si>
  <si>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</si>
  <si>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</si>
  <si>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</si>
  <si>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</si>
  <si>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</si>
  <si>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</si>
  <si>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</si>
  <si>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</si>
  <si>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</si>
  <si>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</si>
  <si>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</si>
  <si>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</si>
  <si>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</si>
  <si>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</si>
  <si>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</si>
  <si>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</si>
  <si>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</si>
  <si>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</si>
  <si>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</si>
  <si>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</si>
  <si>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</si>
  <si>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</si>
  <si>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</si>
  <si>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</si>
  <si>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</si>
  <si>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</si>
  <si>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</si>
  <si>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</si>
  <si>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</si>
  <si>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</si>
  <si>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</si>
  <si>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</si>
  <si>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</si>
  <si>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</si>
  <si>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</si>
  <si>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</si>
  <si>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</si>
  <si>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</si>
  <si>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</si>
  <si>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</si>
  <si>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</si>
  <si>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</si>
  <si>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</si>
  <si>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</si>
  <si>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</si>
  <si>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</si>
  <si>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</si>
  <si>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</si>
  <si>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</si>
  <si>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</si>
  <si>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</si>
  <si>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</si>
  <si>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</si>
  <si>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</si>
  <si>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</si>
  <si>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</si>
  <si>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</si>
  <si>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</si>
  <si>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</si>
  <si>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</si>
  <si>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</si>
  <si>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</si>
  <si>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</si>
  <si>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</si>
  <si>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</si>
  <si>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</si>
  <si>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</si>
  <si>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</si>
  <si>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</si>
  <si>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</si>
  <si>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</si>
  <si>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</si>
  <si>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</si>
  <si>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</si>
  <si>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</si>
  <si>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</si>
  <si>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</si>
  <si>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</si>
  <si>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</si>
  <si>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</si>
  <si>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</si>
  <si>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</si>
  <si>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</si>
  <si>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</si>
  <si>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</si>
  <si>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</si>
  <si>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</si>
  <si>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</si>
  <si>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</si>
  <si>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</si>
  <si>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</si>
  <si>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</si>
  <si>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</si>
  <si>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</si>
  <si>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</si>
  <si>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</si>
  <si>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</si>
  <si>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</si>
  <si>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</si>
  <si>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</si>
  <si>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</si>
  <si>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</si>
  <si>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</si>
  <si>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</si>
  <si>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</si>
  <si>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</si>
  <si>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</si>
  <si>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</si>
  <si>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</si>
  <si>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</si>
  <si>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</si>
  <si>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</si>
  <si>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</si>
  <si>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</si>
  <si>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</si>
  <si>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</si>
  <si>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</si>
  <si>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</si>
  <si>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</si>
  <si>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</si>
  <si>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</si>
  <si>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</si>
  <si>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</si>
  <si>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</si>
  <si>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</si>
  <si>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</si>
  <si>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</si>
  <si>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</si>
  <si>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</si>
  <si>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</si>
  <si>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</si>
  <si>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</si>
  <si>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</si>
  <si>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</si>
  <si>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</si>
  <si>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</si>
  <si>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</si>
  <si>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</si>
  <si>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</si>
  <si>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</si>
  <si>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</si>
  <si>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</si>
  <si>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</si>
  <si>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</si>
  <si>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</si>
  <si>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</si>
  <si>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</si>
  <si>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</si>
  <si>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</si>
  <si>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</si>
  <si>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</si>
  <si>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</si>
  <si>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</si>
  <si>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</si>
  <si>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</si>
  <si>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</si>
  <si>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</si>
  <si>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</si>
  <si>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</si>
  <si>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</si>
  <si>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</si>
  <si>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</si>
  <si>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</si>
  <si>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</si>
  <si>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</si>
  <si>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</si>
  <si>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</si>
  <si>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</si>
  <si>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</si>
  <si>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</si>
  <si>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</si>
  <si>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</si>
  <si>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</si>
  <si>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</si>
  <si>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</si>
  <si>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</si>
  <si>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</si>
  <si>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</si>
  <si>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</si>
  <si>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</si>
  <si>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</si>
  <si>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</si>
  <si>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</si>
  <si>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</si>
  <si>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</si>
  <si>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</si>
  <si>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</si>
  <si>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</si>
  <si>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</si>
  <si>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</si>
  <si>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</si>
  <si>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</si>
  <si>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</si>
  <si>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</si>
  <si>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</si>
  <si>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</si>
  <si>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</si>
  <si>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</si>
  <si>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</si>
  <si>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</si>
  <si>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</si>
  <si>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</si>
  <si>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</si>
  <si>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</si>
  <si>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</si>
  <si>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</si>
  <si>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</si>
  <si>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</si>
  <si>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</si>
  <si>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</si>
  <si>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</si>
  <si>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</si>
  <si>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</si>
  <si>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</si>
  <si>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</si>
  <si>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</si>
  <si>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</si>
  <si>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</si>
  <si>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</si>
  <si>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</si>
  <si>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</si>
  <si>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</si>
  <si>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</si>
  <si>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</si>
  <si>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</si>
  <si>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</si>
  <si>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</si>
  <si>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</si>
  <si>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</si>
  <si>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</si>
  <si>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</si>
  <si>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</si>
  <si>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</si>
  <si>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</si>
  <si>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</si>
  <si>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</si>
  <si>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</si>
  <si>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</si>
  <si>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</si>
  <si>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</si>
  <si>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</si>
  <si>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</si>
  <si>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</si>
  <si>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</si>
  <si>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</si>
  <si>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</si>
  <si>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</si>
  <si>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</si>
  <si>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</si>
  <si>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</si>
  <si>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</si>
  <si>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</si>
  <si>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</si>
  <si>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</si>
  <si>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</si>
  <si>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</si>
  <si>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</si>
  <si>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</si>
  <si>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</si>
  <si>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</si>
  <si>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</si>
  <si>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</si>
  <si>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</si>
  <si>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</si>
  <si>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</si>
  <si>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</si>
  <si>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</si>
  <si>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</si>
  <si>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</si>
  <si>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</si>
  <si>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</si>
  <si>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</si>
  <si>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</si>
  <si>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</si>
  <si>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</si>
  <si>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</si>
  <si>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</si>
  <si>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</si>
  <si>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</si>
  <si>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</si>
  <si>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</si>
  <si>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</si>
  <si>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</si>
  <si>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</si>
  <si>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</si>
  <si>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</si>
  <si>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</si>
  <si>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</si>
  <si>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</si>
  <si>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</si>
  <si>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</si>
  <si>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</si>
  <si>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</si>
  <si>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</si>
  <si>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</si>
  <si>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</si>
  <si>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</si>
  <si>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</si>
  <si>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</si>
  <si>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</si>
  <si>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</si>
  <si>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</si>
  <si>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</si>
  <si>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</si>
  <si>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</si>
  <si>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</si>
  <si>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</si>
  <si>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</si>
  <si>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</si>
  <si>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</si>
  <si>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</si>
  <si>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</si>
  <si>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</si>
  <si>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</si>
  <si>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</si>
  <si>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</si>
  <si>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</si>
  <si>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</si>
  <si>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</si>
  <si>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</si>
  <si>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</si>
  <si>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</si>
  <si>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</si>
  <si>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</si>
  <si>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</si>
  <si>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</si>
  <si>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</si>
  <si>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</si>
  <si>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</si>
  <si>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</si>
  <si>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</si>
  <si>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</si>
  <si>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</si>
  <si>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</si>
  <si>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</si>
  <si>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</si>
  <si>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</si>
  <si>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</si>
  <si>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</si>
  <si>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</si>
  <si>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</si>
  <si>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</si>
  <si>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</si>
  <si>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</si>
  <si>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</si>
  <si>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</si>
  <si>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</si>
  <si>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</si>
  <si>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</si>
  <si>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</si>
  <si>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</si>
  <si>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</si>
  <si>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</si>
  <si>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</si>
  <si>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</si>
  <si>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</si>
  <si>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</si>
  <si>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</si>
  <si>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</si>
  <si>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</si>
  <si>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</si>
  <si>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</si>
  <si>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</si>
  <si>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</si>
  <si>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</si>
  <si>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</si>
  <si>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</si>
  <si>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</si>
  <si>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</si>
  <si>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</si>
  <si>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</si>
  <si>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</si>
  <si>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</si>
  <si>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</si>
  <si>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</si>
  <si>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</si>
  <si>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</si>
  <si>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</si>
  <si>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</si>
  <si>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</si>
  <si>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</si>
  <si>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</si>
  <si>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</si>
  <si>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</si>
  <si>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</si>
  <si>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</si>
  <si>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</si>
  <si>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</si>
  <si>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</si>
  <si>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</si>
  <si>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</si>
  <si>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</si>
  <si>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</si>
  <si>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</si>
  <si>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</si>
  <si>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</si>
  <si>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</si>
  <si>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</si>
  <si>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</si>
  <si>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</si>
  <si>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</si>
  <si>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</si>
  <si>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</si>
  <si>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</si>
  <si>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</si>
  <si>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</si>
  <si>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</si>
  <si>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</si>
  <si>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</si>
  <si>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</si>
  <si>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</si>
  <si>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</si>
  <si>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</si>
  <si>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</si>
  <si>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</si>
  <si>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</si>
  <si>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</si>
  <si>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</si>
  <si>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</si>
  <si>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</si>
  <si>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</si>
  <si>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</si>
  <si>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</si>
  <si>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</si>
  <si>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</si>
  <si>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</si>
  <si>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</si>
  <si>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</si>
  <si>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</si>
  <si>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</si>
  <si>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</si>
  <si>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</si>
  <si>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</si>
  <si>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</si>
  <si>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</si>
  <si>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</si>
  <si>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</si>
  <si>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</si>
  <si>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</si>
  <si>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</si>
  <si>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</si>
  <si>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</si>
  <si>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</si>
  <si>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</si>
  <si>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</si>
  <si>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</si>
  <si>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</si>
  <si>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</si>
  <si>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</si>
  <si>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</si>
  <si>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</si>
  <si>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</si>
  <si>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</si>
  <si>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</si>
  <si>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</si>
  <si>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</si>
  <si>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</si>
  <si>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</si>
  <si>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</si>
  <si>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</si>
  <si>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</si>
  <si>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</si>
  <si>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</si>
  <si>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</si>
  <si>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</si>
  <si>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</si>
  <si>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</si>
  <si>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</si>
  <si>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</si>
  <si>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</si>
  <si>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</si>
  <si>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</si>
  <si>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</si>
  <si>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</si>
  <si>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</si>
  <si>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</si>
  <si>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</si>
  <si>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</si>
  <si>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</si>
  <si>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</si>
  <si>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</si>
  <si>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</si>
  <si>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</si>
  <si>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</si>
  <si>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</si>
  <si>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</si>
  <si>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</si>
  <si>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</si>
  <si>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</si>
  <si>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</si>
  <si>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</si>
  <si>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</si>
  <si>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</si>
  <si>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</si>
  <si>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</si>
  <si>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</si>
  <si>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</si>
  <si>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</si>
  <si>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</si>
  <si>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</si>
  <si>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</si>
  <si>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</si>
  <si>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</si>
  <si>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</si>
  <si>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</si>
  <si>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</si>
  <si>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</si>
  <si>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</si>
  <si>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</si>
  <si>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</si>
  <si>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</si>
  <si>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</si>
  <si>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</si>
  <si>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</si>
  <si>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</si>
  <si>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</si>
  <si>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</si>
  <si>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</si>
  <si>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</si>
  <si>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</si>
  <si>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</si>
  <si>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</si>
  <si>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</si>
  <si>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</si>
  <si>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</si>
  <si>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</si>
  <si>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</si>
  <si>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</si>
  <si>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</si>
  <si>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</si>
  <si>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</si>
  <si>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</si>
  <si>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</si>
  <si>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</si>
  <si>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</si>
  <si>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</si>
  <si>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</si>
  <si>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</si>
  <si>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</si>
  <si>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</si>
  <si>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</si>
  <si>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</si>
  <si>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</si>
  <si>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</si>
  <si>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</si>
  <si>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</si>
  <si>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</si>
  <si>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</si>
  <si>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</si>
  <si>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</si>
  <si>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</si>
  <si>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</si>
  <si>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</si>
  <si>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</si>
  <si>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</si>
  <si>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</si>
  <si>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</si>
  <si>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</si>
  <si>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</si>
  <si>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</si>
  <si>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</si>
  <si>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</si>
  <si>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</si>
  <si>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</si>
  <si>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</si>
  <si>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</si>
  <si>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</si>
  <si>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</si>
  <si>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</si>
  <si>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</si>
  <si>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</si>
  <si>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</si>
  <si>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</si>
  <si>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</si>
  <si>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</si>
  <si>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</si>
  <si>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</si>
  <si>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</si>
  <si>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</si>
  <si>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</si>
  <si>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</si>
  <si>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</si>
  <si>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</si>
  <si>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</si>
  <si>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</si>
  <si>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</si>
  <si>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</si>
  <si>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</si>
  <si>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</si>
  <si>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</si>
  <si>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</si>
  <si>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</si>
  <si>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</si>
  <si>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</si>
  <si>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</si>
  <si>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</si>
  <si>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</si>
  <si>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</si>
  <si>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</si>
  <si>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</si>
  <si>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</si>
  <si>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</si>
  <si>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</si>
  <si>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</si>
  <si>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</si>
  <si>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</si>
  <si>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</si>
  <si>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</si>
  <si>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</si>
  <si>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</si>
  <si>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</si>
  <si>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</si>
  <si>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</si>
  <si>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</si>
  <si>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</si>
  <si>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</si>
  <si>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</si>
  <si>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</si>
  <si>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</si>
  <si>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</si>
  <si>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</si>
  <si>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</si>
  <si>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</si>
  <si>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</si>
  <si>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</si>
  <si>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</si>
  <si>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</si>
  <si>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</si>
  <si>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</si>
  <si>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</si>
  <si>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</si>
  <si>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</si>
  <si>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</si>
  <si>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</si>
  <si>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</si>
  <si>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</si>
  <si>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</si>
  <si>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</si>
  <si>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</si>
  <si>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</si>
  <si>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</si>
  <si>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</si>
  <si>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</si>
  <si>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</si>
  <si>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</si>
  <si>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</si>
  <si>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</si>
  <si>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</si>
  <si>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</si>
  <si>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</si>
  <si>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</si>
  <si>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</si>
  <si>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</si>
  <si>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</si>
  <si>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</si>
  <si>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</si>
  <si>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</si>
  <si>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</si>
  <si>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</si>
  <si>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</si>
  <si>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</si>
  <si>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</si>
  <si>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</si>
  <si>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</si>
  <si>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</si>
  <si>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</si>
  <si>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</si>
  <si>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</si>
  <si>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</si>
  <si>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</si>
  <si>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</si>
  <si>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</si>
  <si>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</si>
  <si>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</si>
  <si>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</si>
  <si>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</si>
  <si>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</si>
  <si>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</si>
  <si>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</si>
  <si>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</si>
  <si>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</si>
  <si>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</si>
  <si>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</si>
  <si>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</si>
  <si>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</si>
  <si>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</si>
  <si>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</si>
  <si>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</si>
  <si>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</si>
  <si>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</si>
  <si>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</si>
  <si>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</si>
  <si>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</si>
  <si>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</si>
  <si>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</si>
  <si>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</si>
  <si>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</si>
  <si>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</si>
  <si>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</si>
  <si>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</si>
  <si>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</si>
  <si>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</si>
  <si>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</si>
  <si>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</si>
  <si>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</si>
  <si>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</si>
  <si>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</si>
  <si>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</si>
  <si>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</si>
  <si>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</si>
  <si>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</si>
  <si>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</si>
  <si>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</si>
  <si>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</si>
  <si>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</si>
  <si>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</si>
  <si>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</si>
  <si>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</si>
  <si>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</si>
  <si>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</si>
  <si>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</si>
  <si>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</si>
  <si>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</si>
  <si>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</si>
  <si>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</si>
  <si>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</si>
  <si>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</si>
  <si>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</si>
  <si>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</si>
  <si>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</si>
  <si>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</si>
  <si>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</si>
  <si>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</si>
  <si>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</si>
  <si>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</si>
  <si>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</si>
  <si>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</si>
  <si>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</si>
  <si>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</si>
  <si>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</si>
  <si>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</si>
  <si>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</si>
  <si>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</si>
  <si>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</si>
  <si>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</si>
  <si>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</si>
  <si>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</si>
  <si>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</si>
  <si>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</si>
  <si>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</si>
  <si>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</si>
  <si>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</si>
  <si>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</si>
  <si>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</si>
  <si>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</si>
  <si>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</si>
  <si>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</si>
  <si>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</si>
  <si>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</si>
  <si>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</si>
  <si>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</si>
  <si>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</si>
  <si>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</si>
  <si>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</si>
  <si>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</si>
  <si>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</si>
  <si>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</si>
  <si>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</si>
  <si>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</si>
  <si>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</si>
  <si>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</si>
  <si>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</si>
  <si>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</si>
  <si>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</si>
  <si>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</si>
  <si>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</si>
  <si>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</si>
  <si>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</si>
  <si>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</si>
  <si>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</si>
  <si>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</si>
  <si>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</si>
  <si>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</si>
  <si>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</si>
  <si>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</si>
  <si>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</si>
  <si>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</si>
  <si>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</si>
  <si>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</si>
  <si>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</si>
  <si>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</si>
  <si>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</si>
  <si>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</si>
  <si>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</si>
  <si>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</si>
  <si>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</si>
  <si>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</si>
  <si>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</si>
  <si>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</si>
  <si>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</si>
  <si>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</si>
  <si>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</si>
  <si>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</si>
  <si>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</si>
  <si>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</si>
  <si>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</si>
  <si>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</si>
  <si>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</si>
  <si>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</si>
  <si>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</si>
  <si>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</si>
  <si>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</si>
  <si>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</si>
  <si>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</si>
  <si>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</si>
  <si>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</si>
  <si>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</si>
  <si>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</si>
  <si>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</si>
  <si>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</si>
  <si>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</si>
  <si>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</si>
  <si>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</si>
  <si>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</si>
  <si>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</si>
  <si>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</si>
  <si>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</si>
  <si>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</si>
  <si>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</si>
  <si>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</si>
  <si>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</si>
  <si>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</si>
  <si>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</si>
  <si>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</si>
  <si>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</si>
  <si>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</si>
  <si>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</si>
  <si>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</si>
  <si>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</si>
  <si>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</si>
  <si>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</si>
  <si>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</si>
  <si>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</si>
  <si>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</si>
  <si>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</si>
  <si>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</si>
  <si>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</si>
  <si>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</si>
  <si>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</si>
  <si>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</si>
  <si>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</si>
  <si>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</si>
  <si>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</si>
  <si>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</si>
  <si>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</si>
  <si>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</si>
  <si>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</si>
  <si>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</si>
  <si>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</si>
  <si>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</si>
  <si>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</si>
  <si>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</si>
  <si>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</si>
  <si>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</si>
  <si>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</si>
  <si>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</si>
  <si>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</si>
  <si>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</si>
  <si>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</si>
  <si>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</si>
  <si>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</si>
  <si>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</si>
  <si>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</si>
  <si>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</si>
  <si>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</si>
  <si>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</si>
  <si>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</si>
  <si>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</si>
  <si>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</si>
  <si>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</si>
  <si>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</si>
  <si>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</si>
  <si>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</si>
  <si>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</si>
  <si>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</si>
  <si>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</si>
  <si>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</si>
  <si>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</si>
  <si>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</si>
  <si>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</si>
  <si>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</si>
  <si>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</si>
  <si>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</si>
  <si>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</si>
  <si>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</si>
  <si>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</si>
  <si>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</si>
  <si>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</si>
  <si>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</si>
  <si>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</si>
  <si>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</si>
  <si>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</si>
  <si>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</si>
  <si>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</si>
  <si>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</si>
  <si>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</si>
  <si>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</si>
  <si>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</si>
  <si>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</si>
  <si>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</si>
  <si>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</si>
  <si>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</si>
  <si>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</si>
  <si>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</si>
  <si>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</si>
  <si>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</si>
  <si>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</si>
  <si>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</si>
  <si>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</si>
  <si>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</si>
  <si>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</si>
  <si>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</si>
  <si>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</si>
  <si>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</si>
  <si>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</si>
  <si>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</si>
  <si>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</si>
  <si>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</si>
  <si>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</si>
  <si>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</si>
  <si>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</si>
  <si>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</si>
  <si>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</si>
  <si>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</si>
  <si>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</si>
  <si>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</si>
  <si>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</si>
  <si>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</si>
  <si>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</si>
  <si>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</si>
  <si>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</si>
  <si>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</si>
  <si>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</si>
  <si>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</si>
  <si>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</si>
  <si>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</si>
  <si>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</si>
  <si>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</si>
  <si>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</si>
  <si>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</si>
  <si>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</si>
  <si>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</si>
  <si>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</si>
  <si>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</si>
  <si>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</si>
  <si>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</si>
  <si>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</si>
  <si>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</si>
  <si>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</si>
  <si>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</si>
  <si>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</si>
  <si>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</si>
  <si>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</si>
  <si>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</si>
  <si>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</si>
  <si>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</si>
  <si>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</si>
  <si>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</si>
  <si>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</si>
  <si>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</si>
  <si>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</si>
  <si>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</si>
  <si>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</si>
  <si>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</si>
  <si>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</si>
  <si>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</si>
  <si>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</si>
  <si>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</si>
  <si>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</si>
  <si>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</si>
  <si>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</si>
  <si>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</si>
  <si>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</si>
  <si>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</si>
  <si>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</si>
  <si>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</si>
  <si>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</si>
  <si>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</si>
  <si>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</si>
  <si>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</si>
  <si>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</si>
  <si>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</si>
  <si>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</si>
  <si>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</si>
  <si>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</si>
  <si>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</si>
  <si>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</si>
  <si>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</si>
  <si>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</si>
  <si>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</si>
  <si>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</si>
  <si>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</si>
  <si>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</si>
  <si>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</si>
  <si>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</si>
  <si>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</si>
  <si>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</si>
  <si>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</si>
  <si>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</si>
  <si>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</si>
  <si>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</si>
  <si>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</si>
  <si>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</si>
  <si>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</si>
  <si>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</si>
  <si>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</si>
  <si>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</si>
  <si>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</si>
  <si>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</si>
  <si>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</si>
  <si>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</si>
  <si>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</si>
  <si>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</si>
  <si>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</si>
  <si>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</si>
  <si>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</si>
  <si>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</si>
  <si>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</si>
  <si>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</si>
  <si>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</si>
  <si>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</si>
  <si>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</si>
  <si>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</si>
  <si>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</si>
  <si>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</si>
  <si>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</si>
  <si>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</si>
  <si>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</si>
  <si>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</si>
  <si>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</si>
  <si>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</si>
  <si>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</si>
  <si>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</si>
  <si>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</si>
  <si>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</si>
  <si>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</si>
  <si>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</si>
  <si>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</si>
  <si>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</si>
  <si>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</si>
  <si>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</si>
  <si>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</si>
  <si>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</si>
  <si>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</si>
  <si>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</si>
  <si>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</si>
  <si>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</si>
  <si>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</si>
  <si>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</si>
  <si>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</si>
  <si>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</si>
  <si>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</si>
  <si>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</si>
  <si>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</si>
  <si>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</si>
  <si>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</si>
  <si>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</si>
  <si>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</si>
  <si>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</si>
  <si>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</si>
  <si>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</si>
  <si>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</si>
  <si>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</si>
  <si>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</si>
  <si>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</si>
  <si>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</si>
  <si>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</si>
  <si>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</si>
  <si>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</si>
  <si>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</si>
  <si>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</si>
  <si>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</si>
  <si>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</si>
  <si>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</si>
  <si>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</si>
  <si>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</si>
  <si>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</si>
  <si>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</si>
  <si>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</si>
  <si>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</si>
  <si>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</si>
  <si>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</si>
  <si>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</si>
  <si>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</si>
  <si>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</si>
  <si>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</si>
  <si>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</si>
  <si>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</si>
  <si>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</si>
  <si>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</si>
  <si>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</si>
  <si>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</si>
  <si>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</si>
  <si>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</si>
  <si>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</si>
  <si>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</si>
  <si>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</si>
  <si>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</si>
  <si>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</si>
  <si>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</si>
  <si>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</si>
  <si>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</si>
  <si>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</si>
  <si>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</si>
  <si>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</si>
  <si>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</si>
  <si>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</si>
  <si>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</si>
  <si>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</si>
  <si>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</si>
  <si>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</si>
  <si>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</si>
  <si>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</si>
  <si>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</si>
  <si>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</si>
  <si>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</si>
  <si>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</si>
  <si>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</si>
  <si>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</si>
  <si>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</si>
  <si>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</si>
  <si>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</si>
  <si>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</si>
  <si>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</si>
  <si>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</si>
  <si>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</si>
  <si>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</si>
  <si>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</si>
  <si>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</si>
  <si>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</si>
  <si>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</si>
  <si>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</si>
  <si>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</si>
  <si>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</si>
  <si>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</si>
  <si>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</si>
  <si>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</si>
  <si>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</si>
  <si>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</si>
  <si>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</si>
  <si>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</si>
  <si>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</si>
  <si>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</si>
  <si>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</si>
  <si>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</si>
  <si>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</si>
  <si>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</si>
  <si>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</si>
  <si>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</si>
  <si>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</si>
  <si>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</si>
  <si>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</si>
  <si>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</si>
  <si>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</si>
  <si>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</si>
  <si>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</si>
  <si>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</si>
  <si>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</si>
  <si>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</si>
  <si>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</si>
  <si>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</si>
  <si>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</si>
  <si>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</si>
  <si>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</si>
  <si>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</si>
  <si>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</si>
  <si>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</si>
  <si>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</si>
  <si>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</si>
  <si>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</si>
  <si>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</si>
  <si>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</si>
  <si>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</si>
  <si>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</si>
  <si>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</si>
  <si>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</si>
  <si>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</si>
  <si>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</si>
  <si>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</si>
  <si>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</si>
  <si>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</si>
  <si>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</si>
  <si>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</si>
  <si>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</si>
  <si>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</si>
  <si>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</si>
  <si>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</si>
  <si>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</si>
  <si>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</si>
  <si>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</si>
  <si>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</si>
  <si>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</si>
  <si>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</si>
  <si>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</si>
  <si>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</si>
  <si>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</si>
  <si>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</si>
  <si>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</si>
  <si>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</si>
  <si>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</si>
  <si>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</si>
  <si>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</si>
  <si>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</si>
  <si>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</si>
  <si>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</si>
  <si>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</si>
  <si>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</si>
  <si>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</si>
  <si>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</si>
  <si>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</si>
  <si>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</si>
  <si>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</si>
  <si>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</si>
  <si>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</si>
  <si>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</si>
  <si>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</si>
  <si>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</si>
  <si>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</si>
  <si>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</si>
  <si>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</si>
  <si>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</si>
  <si>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</si>
  <si>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</si>
  <si>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</si>
  <si>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</si>
  <si>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</si>
  <si>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</si>
  <si>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</si>
  <si>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</si>
  <si>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</si>
  <si>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</si>
  <si>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</si>
  <si>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</si>
  <si>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</si>
  <si>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</si>
  <si>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</si>
  <si>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</si>
  <si>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</si>
  <si>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</si>
  <si>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</si>
  <si>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</si>
  <si>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</si>
  <si>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</si>
  <si>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</si>
  <si>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</si>
  <si>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</si>
  <si>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</si>
  <si>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</si>
  <si>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</si>
  <si>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</si>
  <si>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</si>
  <si>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</si>
  <si>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</si>
  <si>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</si>
  <si>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</si>
  <si>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</si>
  <si>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</si>
  <si>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</si>
  <si>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</si>
  <si>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</si>
  <si>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</si>
  <si>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</si>
  <si>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</si>
  <si>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</si>
  <si>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</si>
  <si>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</si>
  <si>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</si>
  <si>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</si>
  <si>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</si>
  <si>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</si>
  <si>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</si>
  <si>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</si>
  <si>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</si>
  <si>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</si>
  <si>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</si>
  <si>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</si>
  <si>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</si>
  <si>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</si>
  <si>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</si>
  <si>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</si>
  <si>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</si>
  <si>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</si>
  <si>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</si>
  <si>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</si>
  <si>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</si>
  <si>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</si>
  <si>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</si>
  <si>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</si>
  <si>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</si>
  <si>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</si>
  <si>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</si>
  <si>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</si>
  <si>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</si>
  <si>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</si>
  <si>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</si>
  <si>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</si>
  <si>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</si>
  <si>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</si>
  <si>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</si>
  <si>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</si>
  <si>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</si>
  <si>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</si>
  <si>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</si>
  <si>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</si>
  <si>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</si>
  <si>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</si>
  <si>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</si>
  <si>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</si>
  <si>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</si>
  <si>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</si>
  <si>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</si>
  <si>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</si>
  <si>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</si>
  <si>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</si>
  <si>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</si>
  <si>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</si>
  <si>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</si>
  <si>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</si>
  <si>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</si>
  <si>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</si>
  <si>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</si>
  <si>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</si>
  <si>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</si>
  <si>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</si>
  <si>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</si>
  <si>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</si>
  <si>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</si>
  <si>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</si>
  <si>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</si>
  <si>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</si>
  <si>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</si>
  <si>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</si>
  <si>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</si>
  <si>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</si>
  <si>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</si>
  <si>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</si>
  <si>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</si>
  <si>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</si>
  <si>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</si>
  <si>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</si>
  <si>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</si>
  <si>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</si>
  <si>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</si>
  <si>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</si>
  <si>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</si>
  <si>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</si>
  <si>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</si>
  <si>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</si>
  <si>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</si>
  <si>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</si>
  <si>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</si>
  <si>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</si>
  <si>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</si>
  <si>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</si>
  <si>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</si>
  <si>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</si>
  <si>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</si>
  <si>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</si>
  <si>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</si>
  <si>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</si>
  <si>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</si>
  <si>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</si>
  <si>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</si>
  <si>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</si>
  <si>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</si>
  <si>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</si>
  <si>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</si>
  <si>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</si>
  <si>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</si>
  <si>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</si>
  <si>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</si>
  <si>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</si>
  <si>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</si>
  <si>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</si>
  <si>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</si>
  <si>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</si>
  <si>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</si>
  <si>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</si>
  <si>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</si>
  <si>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</si>
  <si>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</si>
  <si>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</si>
  <si>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</si>
  <si>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</si>
  <si>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</si>
  <si>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</si>
  <si>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</si>
  <si>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</si>
  <si>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</si>
  <si>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</si>
  <si>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</si>
  <si>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</si>
  <si>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</si>
  <si>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</si>
  <si>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</si>
  <si>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</si>
  <si>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</si>
  <si>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</si>
  <si>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</si>
  <si>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</si>
  <si>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</si>
  <si>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</si>
  <si>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</si>
  <si>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</si>
  <si>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</si>
  <si>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</si>
  <si>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</si>
  <si>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</si>
  <si>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</si>
  <si>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</si>
  <si>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</si>
  <si>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</si>
  <si>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</si>
  <si>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</si>
  <si>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</si>
  <si>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</si>
  <si>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</si>
  <si>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</si>
  <si>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</si>
  <si>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</si>
  <si>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</si>
  <si>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</si>
  <si>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</si>
  <si>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</si>
  <si>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</si>
  <si>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</si>
  <si>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</si>
  <si>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</si>
  <si>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</si>
  <si>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</si>
  <si>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</si>
  <si>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</si>
  <si>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</si>
  <si>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</si>
  <si>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</si>
  <si>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</si>
  <si>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</si>
  <si>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</si>
  <si>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</si>
  <si>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</si>
  <si>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</si>
  <si>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</si>
  <si>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</si>
  <si>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</si>
  <si>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</si>
  <si>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</si>
  <si>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</si>
  <si>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</si>
  <si>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</si>
  <si>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</si>
  <si>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</si>
  <si>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</si>
  <si>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</si>
  <si>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</si>
  <si>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</si>
  <si>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</si>
  <si>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</si>
  <si>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</si>
  <si>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</si>
  <si>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</si>
  <si>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</si>
  <si>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</si>
  <si>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</si>
  <si>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</si>
  <si>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</si>
  <si>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</si>
  <si>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</si>
  <si>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</si>
  <si>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</si>
  <si>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</si>
  <si>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</si>
  <si>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</si>
  <si>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</si>
  <si>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</si>
  <si>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</si>
  <si>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</si>
  <si>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</si>
  <si>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</si>
  <si>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</si>
  <si>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</si>
  <si>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</si>
  <si>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</si>
  <si>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</si>
  <si>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</si>
  <si>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</si>
  <si>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</si>
  <si>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</si>
  <si>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</si>
  <si>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</si>
  <si>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</si>
  <si>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</si>
  <si>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</si>
  <si>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</si>
  <si>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</si>
  <si>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</si>
  <si>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</si>
  <si>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</si>
  <si>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</si>
  <si>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</si>
  <si>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</si>
  <si>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</si>
  <si>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</si>
  <si>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</si>
  <si>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</si>
  <si>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</si>
  <si>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</si>
  <si>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</si>
  <si>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</si>
  <si>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</si>
  <si>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</si>
  <si>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</si>
  <si>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</si>
  <si>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</si>
  <si>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</si>
  <si>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</si>
  <si>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</si>
  <si>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</si>
  <si>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</si>
  <si>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</si>
  <si>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</si>
  <si>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</si>
  <si>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</si>
  <si>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</si>
  <si>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</si>
  <si>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</si>
  <si>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</si>
  <si>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</si>
  <si>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</si>
  <si>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</si>
  <si>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</si>
  <si>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</si>
  <si>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</si>
  <si>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</si>
  <si>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</si>
  <si>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</si>
  <si>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</si>
  <si>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</si>
  <si>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</si>
  <si>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</si>
  <si>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</si>
  <si>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</si>
  <si>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</si>
  <si>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</si>
  <si>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</si>
  <si>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</si>
  <si>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</si>
  <si>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</si>
  <si>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</si>
  <si>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</si>
  <si>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</si>
  <si>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</si>
  <si>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</si>
  <si>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</si>
  <si>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</si>
  <si>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</si>
  <si>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</si>
  <si>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</si>
  <si>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</si>
  <si>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</si>
  <si>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</si>
  <si>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</si>
  <si>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</si>
  <si>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</si>
  <si>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</si>
  <si>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</si>
  <si>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</si>
  <si>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</si>
  <si>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</si>
  <si>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</si>
  <si>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</si>
  <si>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</si>
  <si>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</si>
  <si>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</si>
  <si>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</si>
  <si>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</si>
  <si>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</si>
  <si>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</si>
  <si>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</si>
  <si>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</si>
  <si>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</si>
  <si>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</si>
  <si>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</si>
  <si>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</si>
  <si>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</si>
  <si>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</si>
  <si>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</si>
  <si>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</si>
  <si>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</si>
  <si>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</si>
  <si>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</si>
  <si>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</si>
  <si>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</si>
  <si>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</si>
  <si>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</si>
  <si>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</si>
  <si>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</si>
  <si>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</si>
  <si>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</si>
  <si>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</si>
  <si>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</si>
  <si>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</si>
  <si>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</si>
  <si>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</si>
  <si>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</si>
  <si>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</si>
  <si>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</si>
  <si>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</si>
  <si>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</si>
  <si>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</si>
  <si>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</si>
  <si>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</si>
  <si>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</si>
  <si>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</si>
  <si>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</si>
  <si>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</si>
  <si>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</si>
  <si>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</si>
  <si>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</si>
  <si>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</si>
  <si>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</si>
  <si>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</si>
  <si>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</si>
  <si>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</si>
  <si>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</si>
  <si>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</si>
  <si>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</si>
  <si>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</si>
  <si>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</si>
  <si>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</si>
  <si>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</si>
  <si>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</si>
  <si>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</si>
  <si>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</si>
  <si>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</si>
  <si>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</si>
  <si>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</si>
  <si>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</si>
  <si>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</si>
  <si>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</si>
  <si>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</si>
  <si>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</si>
  <si>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</si>
  <si>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</si>
  <si>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</si>
  <si>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</si>
  <si>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</si>
  <si>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</si>
  <si>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</si>
  <si>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</si>
  <si>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</si>
  <si>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</si>
  <si>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</si>
  <si>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</si>
  <si>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</si>
  <si>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</si>
  <si>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</si>
  <si>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</si>
  <si>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</si>
  <si>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</si>
  <si>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</si>
  <si>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</si>
  <si>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</si>
  <si>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</si>
  <si>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</si>
  <si>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</si>
  <si>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</si>
  <si>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</si>
  <si>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</si>
  <si>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</si>
  <si>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</si>
  <si>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</si>
  <si>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</si>
  <si>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</si>
  <si>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</si>
  <si>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</si>
  <si>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</si>
  <si>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</si>
  <si>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</si>
  <si>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</si>
  <si>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</si>
  <si>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</si>
  <si>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</si>
  <si>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</si>
  <si>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</si>
  <si>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</si>
  <si>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</si>
  <si>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</si>
  <si>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</si>
  <si>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</si>
  <si>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</si>
  <si>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</si>
  <si>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</si>
  <si>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</si>
  <si>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</si>
  <si>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</si>
  <si>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</si>
  <si>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</si>
  <si>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</si>
  <si>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</si>
  <si>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</si>
  <si>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</si>
  <si>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</si>
  <si>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</si>
  <si>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</si>
  <si>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</si>
  <si>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</si>
  <si>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</si>
  <si>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</si>
  <si>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</si>
  <si>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</si>
  <si>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</si>
  <si>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</si>
  <si>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</si>
  <si>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</si>
  <si>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</si>
  <si>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</si>
  <si>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</si>
  <si>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</si>
  <si>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</si>
  <si>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</si>
  <si>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</si>
  <si>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</si>
  <si>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</si>
  <si>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</si>
  <si>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</si>
  <si>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</si>
  <si>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</si>
  <si>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</si>
  <si>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</si>
  <si>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</si>
  <si>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</si>
  <si>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</si>
  <si>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</si>
  <si>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</si>
  <si>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</si>
  <si>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</si>
  <si>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</si>
  <si>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</si>
  <si>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</si>
  <si>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</si>
  <si>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</si>
  <si>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</si>
  <si>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</si>
  <si>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</si>
  <si>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</si>
  <si>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</si>
  <si>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</si>
  <si>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</si>
  <si>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</si>
  <si>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</si>
  <si>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</si>
  <si>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</si>
  <si>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</si>
  <si>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</si>
  <si>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</si>
  <si>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</si>
  <si>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</si>
  <si>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</si>
  <si>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</si>
  <si>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</si>
  <si>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</si>
  <si>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</si>
  <si>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</si>
  <si>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</si>
  <si>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</si>
  <si>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</si>
  <si>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</si>
  <si>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</si>
  <si>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</si>
  <si>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</si>
  <si>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</si>
  <si>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</si>
  <si>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</si>
  <si>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</si>
  <si>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</si>
  <si>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</si>
  <si>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</si>
  <si>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</si>
  <si>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</si>
  <si>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</si>
  <si>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</si>
  <si>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</si>
  <si>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</si>
  <si>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</si>
  <si>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</si>
  <si>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</si>
  <si>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</si>
  <si>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</si>
  <si>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</si>
  <si>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</si>
  <si>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</si>
  <si>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</si>
  <si>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</si>
  <si>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</si>
  <si>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</si>
  <si>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</si>
  <si>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</si>
  <si>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</si>
  <si>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</si>
  <si>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</si>
  <si>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</si>
  <si>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</si>
  <si>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</si>
  <si>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</si>
  <si>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</si>
  <si>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</si>
  <si>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</si>
  <si>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</si>
  <si>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</si>
  <si>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</si>
  <si>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</si>
  <si>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</si>
  <si>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</si>
  <si>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</si>
  <si>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</si>
  <si>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</si>
  <si>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</si>
  <si>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</si>
  <si>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</si>
  <si>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</si>
  <si>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</si>
  <si>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</si>
  <si>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</si>
  <si>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</si>
  <si>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</si>
  <si>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</si>
  <si>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</si>
  <si>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</si>
  <si>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</si>
  <si>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</si>
  <si>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</si>
  <si>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</si>
  <si>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</si>
  <si>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</si>
  <si>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</si>
  <si>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</si>
  <si>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</si>
  <si>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</si>
  <si>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</si>
  <si>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</si>
  <si>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</si>
  <si>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</si>
  <si>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</si>
  <si>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</si>
  <si>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</si>
  <si>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</si>
  <si>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</si>
  <si>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</si>
  <si>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</si>
  <si>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</si>
  <si>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</si>
  <si>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</si>
  <si>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</si>
  <si>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</si>
  <si>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</si>
  <si>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</si>
  <si>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</si>
  <si>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</si>
  <si>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</si>
  <si>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</si>
  <si>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</si>
  <si>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</si>
  <si>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</si>
  <si>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</si>
  <si>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</si>
  <si>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</si>
  <si>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</si>
  <si>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</si>
  <si>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</si>
  <si>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</si>
  <si>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</si>
  <si>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</si>
  <si>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</si>
  <si>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</si>
  <si>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</si>
  <si>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</si>
  <si>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</si>
  <si>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</si>
  <si>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</si>
  <si>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</si>
  <si>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</si>
  <si>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</si>
  <si>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</si>
  <si>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</si>
  <si>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</si>
  <si>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</si>
  <si>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</si>
  <si>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</si>
  <si>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</si>
  <si>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</si>
  <si>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</si>
  <si>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</si>
  <si>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</si>
  <si>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</si>
  <si>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</si>
  <si>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</si>
  <si>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</si>
  <si>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</si>
  <si>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</si>
  <si>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</si>
  <si>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</si>
  <si>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</si>
  <si>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</si>
  <si>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</si>
  <si>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</si>
  <si>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</si>
  <si>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</si>
  <si>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</si>
  <si>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</si>
  <si>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</si>
  <si>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</si>
  <si>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</si>
  <si>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</si>
  <si>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</si>
  <si>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</si>
  <si>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</si>
  <si>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</si>
  <si>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</si>
  <si>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</si>
  <si>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</si>
  <si>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</si>
  <si>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</si>
  <si>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</si>
  <si>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</si>
  <si>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</si>
  <si>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</si>
  <si>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</si>
  <si>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</si>
  <si>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</si>
  <si>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</si>
  <si>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</si>
  <si>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</si>
  <si>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</si>
  <si>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</si>
  <si>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</si>
  <si>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</si>
  <si>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</si>
  <si>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</si>
  <si>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</si>
  <si>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</si>
  <si>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</si>
  <si>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</si>
  <si>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</si>
  <si>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</si>
  <si>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</si>
  <si>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</si>
  <si>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</si>
  <si>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</si>
  <si>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</si>
  <si>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</si>
  <si>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</si>
  <si>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</si>
  <si>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</si>
  <si>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</si>
  <si>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</si>
  <si>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</si>
  <si>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</si>
  <si>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</si>
  <si>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</si>
  <si>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</si>
  <si>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</si>
  <si>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</si>
  <si>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</si>
  <si>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</si>
  <si>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</si>
  <si>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</si>
  <si>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</si>
  <si>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</si>
  <si>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</si>
  <si>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</si>
  <si>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</si>
  <si>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</si>
  <si>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</si>
  <si>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</si>
  <si>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</si>
  <si>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</si>
  <si>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</si>
  <si>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</si>
  <si>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</si>
  <si>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</si>
  <si>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</si>
  <si>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</si>
  <si>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</si>
  <si>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</si>
  <si>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</si>
  <si>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</si>
  <si>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</si>
  <si>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</si>
  <si>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</si>
  <si>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</si>
  <si>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</si>
  <si>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</si>
  <si>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</si>
  <si>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</si>
  <si>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</si>
  <si>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</si>
  <si>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</si>
  <si>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</si>
  <si>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</si>
  <si>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</si>
  <si>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</si>
  <si>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</si>
  <si>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</si>
  <si>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</si>
  <si>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</si>
  <si>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</si>
  <si>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</si>
  <si>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</si>
  <si>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</si>
  <si>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</si>
  <si>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</si>
  <si>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</si>
  <si>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</si>
  <si>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</si>
  <si>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</si>
  <si>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</si>
  <si>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</si>
  <si>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</si>
  <si>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</si>
  <si>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</si>
  <si>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</si>
  <si>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</si>
  <si>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</si>
  <si>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</si>
  <si>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</si>
  <si>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</si>
  <si>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</si>
  <si>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</si>
  <si>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</si>
  <si>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</si>
  <si>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</si>
  <si>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</si>
  <si>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</si>
  <si>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</si>
  <si>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</si>
  <si>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</si>
  <si>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</si>
  <si>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</si>
  <si>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</si>
  <si>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</si>
  <si>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</si>
  <si>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</si>
  <si>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</si>
  <si>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</si>
  <si>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</si>
  <si>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</si>
  <si>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</si>
  <si>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</si>
  <si>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</si>
  <si>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</si>
  <si>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</si>
  <si>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</si>
  <si>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</si>
  <si>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</si>
  <si>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</si>
  <si>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</si>
  <si>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</si>
  <si>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</si>
  <si>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</si>
  <si>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</si>
  <si>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</si>
  <si>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</si>
  <si>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</si>
  <si>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</si>
  <si>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</si>
  <si>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</si>
  <si>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</si>
  <si>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</si>
  <si>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</si>
  <si>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</si>
  <si>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</si>
  <si>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</si>
  <si>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</si>
  <si>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</si>
  <si>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</si>
  <si>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</si>
  <si>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</si>
  <si>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</si>
  <si>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</si>
  <si>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</si>
  <si>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</si>
  <si>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</si>
  <si>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</si>
  <si>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</si>
  <si>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</si>
  <si>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</si>
  <si>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</si>
  <si>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</si>
  <si>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</si>
  <si>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</si>
  <si>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</si>
  <si>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</si>
  <si>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</si>
  <si>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</si>
  <si>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</si>
  <si>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</si>
  <si>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</si>
  <si>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</si>
  <si>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</si>
  <si>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</si>
  <si>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</si>
  <si>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</si>
  <si>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</si>
  <si>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</si>
  <si>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</si>
  <si>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</si>
  <si>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</si>
  <si>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</si>
  <si>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</si>
  <si>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</si>
  <si>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</si>
  <si>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</si>
  <si>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</si>
  <si>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</si>
  <si>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</si>
  <si>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</si>
  <si>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</si>
  <si>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</si>
  <si>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</si>
  <si>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</si>
  <si>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</si>
  <si>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</si>
  <si>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</si>
  <si>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</si>
  <si>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</si>
  <si>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</si>
  <si>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</si>
  <si>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</si>
  <si>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</si>
  <si>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</si>
  <si>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</si>
  <si>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</si>
  <si>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</si>
  <si>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</si>
  <si>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</si>
  <si>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</si>
  <si>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</si>
  <si>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</si>
  <si>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</si>
  <si>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</si>
  <si>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</si>
  <si>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</si>
  <si>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</si>
  <si>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</si>
  <si>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</si>
  <si>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</si>
  <si>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</si>
  <si>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</si>
  <si>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</si>
  <si>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</si>
  <si>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</si>
  <si>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</si>
  <si>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</si>
  <si>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</si>
  <si>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</si>
  <si>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</si>
  <si>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</si>
  <si>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</si>
  <si>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</si>
  <si>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</si>
  <si>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</si>
  <si>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</si>
  <si>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</si>
  <si>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</si>
  <si>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</si>
  <si>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</si>
  <si>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</si>
  <si>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</si>
  <si>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</si>
  <si>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</si>
  <si>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</si>
  <si>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</si>
  <si>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</si>
  <si>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</si>
  <si>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</si>
  <si>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</si>
  <si>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</si>
  <si>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</si>
  <si>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</si>
  <si>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</si>
  <si>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</si>
  <si>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</si>
  <si>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</si>
  <si>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</si>
  <si>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</si>
  <si>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</si>
  <si>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</si>
  <si>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</si>
  <si>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</si>
  <si>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</si>
  <si>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</si>
  <si>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</si>
  <si>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</si>
  <si>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</si>
  <si>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</si>
  <si>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</si>
  <si>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</si>
  <si>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</si>
  <si>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</si>
  <si>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</si>
  <si>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</si>
  <si>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</si>
  <si>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</si>
  <si>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</si>
  <si>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</si>
  <si>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</si>
  <si>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</si>
  <si>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</si>
  <si>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</si>
  <si>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</si>
  <si>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</si>
  <si>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</si>
  <si>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</si>
  <si>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</si>
  <si>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</si>
  <si>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</si>
  <si>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</si>
  <si>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</si>
  <si>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</si>
  <si>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</si>
  <si>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</si>
  <si>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</si>
  <si>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</si>
  <si>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</si>
  <si>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</si>
  <si>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</si>
  <si>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</si>
  <si>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</si>
  <si>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</si>
  <si>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</si>
  <si>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</si>
  <si>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</si>
  <si>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</si>
  <si>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</si>
  <si>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</si>
  <si>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</si>
  <si>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</si>
  <si>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</si>
  <si>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</si>
  <si>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</si>
  <si>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</si>
  <si>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</si>
  <si>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</si>
  <si>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</si>
  <si>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</si>
  <si>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</si>
  <si>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</si>
  <si>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</si>
  <si>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</si>
  <si>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</si>
  <si>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</si>
  <si>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</si>
  <si>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</si>
  <si>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</si>
  <si>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</si>
  <si>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</si>
  <si>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</si>
  <si>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</si>
  <si>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</si>
  <si>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</si>
  <si>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</si>
  <si>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</si>
  <si>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</si>
  <si>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</si>
  <si>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</si>
  <si>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</si>
  <si>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</si>
  <si>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</si>
  <si>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</si>
  <si>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</si>
  <si>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</si>
  <si>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</si>
  <si>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</si>
  <si>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</si>
  <si>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</si>
  <si>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</si>
  <si>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</si>
  <si>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</si>
  <si>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</si>
  <si>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</si>
  <si>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</si>
  <si>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</si>
  <si>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</si>
  <si>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</si>
  <si>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</si>
  <si>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</si>
  <si>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</si>
  <si>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</si>
  <si>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</si>
  <si>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</si>
  <si>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</si>
  <si>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</si>
  <si>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</si>
  <si>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</si>
  <si>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</si>
  <si>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</si>
  <si>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</si>
  <si>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</si>
  <si>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</si>
  <si>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</si>
  <si>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</si>
  <si>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</si>
  <si>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</si>
  <si>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</si>
  <si>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</si>
  <si>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</si>
  <si>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</si>
  <si>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</si>
  <si>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</si>
  <si>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</si>
  <si>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</si>
  <si>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</si>
  <si>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</si>
  <si>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</si>
  <si>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</si>
  <si>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</si>
  <si>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</si>
  <si>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</si>
  <si>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</si>
  <si>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</si>
  <si>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</si>
  <si>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</si>
  <si>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</si>
  <si>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</si>
  <si>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</si>
  <si>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</si>
  <si>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</si>
  <si>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</si>
  <si>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</si>
  <si>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</si>
  <si>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</si>
  <si>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</si>
  <si>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</si>
  <si>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</si>
  <si>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</si>
  <si>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</si>
  <si>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</si>
  <si>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</si>
  <si>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</si>
  <si>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</si>
  <si>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</si>
  <si>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</si>
  <si>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</si>
  <si>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</si>
  <si>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</si>
  <si>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</si>
  <si>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</si>
  <si>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</si>
  <si>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</si>
  <si>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</si>
  <si>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</si>
  <si>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</si>
  <si>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</si>
  <si>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</si>
  <si>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</si>
  <si>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</si>
  <si>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</si>
  <si>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</si>
  <si>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</si>
  <si>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</si>
  <si>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</si>
  <si>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</si>
  <si>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</si>
  <si>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</si>
  <si>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</si>
  <si>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</si>
  <si>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</si>
  <si>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</si>
  <si>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</si>
  <si>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</si>
  <si>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</si>
  <si>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</si>
  <si>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</si>
  <si>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</si>
  <si>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</si>
  <si>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</si>
  <si>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</si>
  <si>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</si>
  <si>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</si>
  <si>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</si>
  <si>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</si>
  <si>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</si>
  <si>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</si>
  <si>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</si>
  <si>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</si>
  <si>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</si>
  <si>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</si>
  <si>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</si>
  <si>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</si>
  <si>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</si>
  <si>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</si>
  <si>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</si>
  <si>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</si>
  <si>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</si>
  <si>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</si>
  <si>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</si>
  <si>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</si>
  <si>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</si>
  <si>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</si>
  <si>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</si>
  <si>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</si>
  <si>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</si>
  <si>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</si>
  <si>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</si>
  <si>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</si>
  <si>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</si>
  <si>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</si>
  <si>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</si>
  <si>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</si>
  <si>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</si>
  <si>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</si>
  <si>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</si>
  <si>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</si>
  <si>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</si>
  <si>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</si>
  <si>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</si>
  <si>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</si>
  <si>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</si>
  <si>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</si>
  <si>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</si>
  <si>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</si>
  <si>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</si>
  <si>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</si>
  <si>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</si>
  <si>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</si>
  <si>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</si>
  <si>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</si>
  <si>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</si>
  <si>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</si>
  <si>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</si>
  <si>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</si>
  <si>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</si>
  <si>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</si>
  <si>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</si>
  <si>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</si>
  <si>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</si>
  <si>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</si>
  <si>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</si>
  <si>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</si>
  <si>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</si>
  <si>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</si>
  <si>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</si>
  <si>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</si>
  <si>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</si>
  <si>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</si>
  <si>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</si>
  <si>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</si>
  <si>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</si>
  <si>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</si>
  <si>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</si>
  <si>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</si>
  <si>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</si>
  <si>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</si>
  <si>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</si>
  <si>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</si>
  <si>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</si>
  <si>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</si>
  <si>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</si>
  <si>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</si>
  <si>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</si>
  <si>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</si>
  <si>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</si>
  <si>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</si>
  <si>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</si>
  <si>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</si>
  <si>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</si>
  <si>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</si>
  <si>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</si>
  <si>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</si>
  <si>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</si>
  <si>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</si>
  <si>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</si>
  <si>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</si>
  <si>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</si>
  <si>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</si>
  <si>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</si>
  <si>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</si>
  <si>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</si>
  <si>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</si>
  <si>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</si>
  <si>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</si>
  <si>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</si>
  <si>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</si>
  <si>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</si>
  <si>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</si>
  <si>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</si>
  <si>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</si>
  <si>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</si>
  <si>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</si>
  <si>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</si>
  <si>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</si>
  <si>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</si>
  <si>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</si>
  <si>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</si>
  <si>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</si>
  <si>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</si>
  <si>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</si>
  <si>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</si>
  <si>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</si>
  <si>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</si>
  <si>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</si>
  <si>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</si>
  <si>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</si>
  <si>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</si>
  <si>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</si>
  <si>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</si>
  <si>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</si>
  <si>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</si>
  <si>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</si>
  <si>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</si>
  <si>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</si>
  <si>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</si>
  <si>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</si>
  <si>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</si>
  <si>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</si>
  <si>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</si>
  <si>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</si>
  <si>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</si>
  <si>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</si>
  <si>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</si>
  <si>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</si>
  <si>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</si>
  <si>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</si>
  <si>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</si>
  <si>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</si>
  <si>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</si>
  <si>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</si>
  <si>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</si>
  <si>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</si>
  <si>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</si>
  <si>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</si>
  <si>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</si>
  <si>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</si>
  <si>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</si>
  <si>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</si>
  <si>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</si>
  <si>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</si>
  <si>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</si>
  <si>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</si>
  <si>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</si>
  <si>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</si>
  <si>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</si>
  <si>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</si>
  <si>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</si>
  <si>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</si>
  <si>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</si>
  <si>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</si>
  <si>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</si>
  <si>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</si>
  <si>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</si>
  <si>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</si>
  <si>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</si>
  <si>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</si>
  <si>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</si>
  <si>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</si>
  <si>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</si>
  <si>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</si>
  <si>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</si>
  <si>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</si>
  <si>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</si>
  <si>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</si>
  <si>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</si>
  <si>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</si>
  <si>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</si>
  <si>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</si>
  <si>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</si>
  <si>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</si>
  <si>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</si>
  <si>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</si>
  <si>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</si>
  <si>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</si>
  <si>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</si>
  <si>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</si>
  <si>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</si>
  <si>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</si>
  <si>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</si>
  <si>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</si>
  <si>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</si>
  <si>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</si>
  <si>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</si>
  <si>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</si>
  <si>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</si>
  <si>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</si>
  <si>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</si>
  <si>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</si>
  <si>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</si>
  <si>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</si>
  <si>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</si>
  <si>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</si>
  <si>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</si>
  <si>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</si>
  <si>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</si>
  <si>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</si>
  <si>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</si>
  <si>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</si>
  <si>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</si>
  <si>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</si>
  <si>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</si>
  <si>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</si>
  <si>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</si>
  <si>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</si>
  <si>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</si>
  <si>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</si>
  <si>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</si>
  <si>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</si>
  <si>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</si>
  <si>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</si>
  <si>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</si>
  <si>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</si>
  <si>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</si>
  <si>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</si>
  <si>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</si>
  <si>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</si>
  <si>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</si>
  <si>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</si>
  <si>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</si>
  <si>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</si>
  <si>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</si>
  <si>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</si>
  <si>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</si>
  <si>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</si>
  <si>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</si>
  <si>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</si>
  <si>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</si>
  <si>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</si>
  <si>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</si>
  <si>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</si>
  <si>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</si>
  <si>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</si>
  <si>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</si>
  <si>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</si>
  <si>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</si>
  <si>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</si>
  <si>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</si>
  <si>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</si>
  <si>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</si>
  <si>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</si>
  <si>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</si>
  <si>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</si>
  <si>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</si>
  <si>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</si>
  <si>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</si>
  <si>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</si>
  <si>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</si>
  <si>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</si>
  <si>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</si>
  <si>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</si>
  <si>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</si>
  <si>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</si>
  <si>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</si>
  <si>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</si>
  <si>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</si>
  <si>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</si>
  <si>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</si>
  <si>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</si>
  <si>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</si>
  <si>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</si>
  <si>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</si>
  <si>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</si>
  <si>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</si>
  <si>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</si>
  <si>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</si>
  <si>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</si>
  <si>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</si>
  <si>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</si>
  <si>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</si>
  <si>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</si>
  <si>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</si>
  <si>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</si>
  <si>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</si>
  <si>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</si>
  <si>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</si>
  <si>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</si>
  <si>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</si>
  <si>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</si>
  <si>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</si>
  <si>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</si>
  <si>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</si>
  <si>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</si>
  <si>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</si>
  <si>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</si>
  <si>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</si>
  <si>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</si>
  <si>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</si>
  <si>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</si>
  <si>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</si>
  <si>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</si>
  <si>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</si>
  <si>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</si>
  <si>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</si>
  <si>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</si>
  <si>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</si>
  <si>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</si>
  <si>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</si>
  <si>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</si>
  <si>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</si>
  <si>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</si>
  <si>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</si>
  <si>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</si>
  <si>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</si>
  <si>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</si>
  <si>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</si>
  <si>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</si>
  <si>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</si>
  <si>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</si>
  <si>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</si>
  <si>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</si>
  <si>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</si>
  <si>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</si>
  <si>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</si>
  <si>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</si>
  <si>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</si>
  <si>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</si>
  <si>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</si>
  <si>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</si>
  <si>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</si>
  <si>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</si>
  <si>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</si>
  <si>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</si>
  <si>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</si>
  <si>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</si>
  <si>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</si>
  <si>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</si>
  <si>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</si>
  <si>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</si>
  <si>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</si>
  <si>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</si>
  <si>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</si>
  <si>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</si>
  <si>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</si>
  <si>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</si>
  <si>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</si>
  <si>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</si>
  <si>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</si>
  <si>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</si>
  <si>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</si>
  <si>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</si>
  <si>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</si>
  <si>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</si>
  <si>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</si>
  <si>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</si>
  <si>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</si>
  <si>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</si>
  <si>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</si>
  <si>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</si>
  <si>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</si>
  <si>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</si>
  <si>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</si>
  <si>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</si>
  <si>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</si>
  <si>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</si>
  <si>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</si>
  <si>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</si>
  <si>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</si>
  <si>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</si>
  <si>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</si>
  <si>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</si>
  <si>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</si>
  <si>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</si>
  <si>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</si>
  <si>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</si>
  <si>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</si>
  <si>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</si>
  <si>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</si>
  <si>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</si>
  <si>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</si>
  <si>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</si>
  <si>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</si>
  <si>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</si>
  <si>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</si>
  <si>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</si>
  <si>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</si>
  <si>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</si>
  <si>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</si>
  <si>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</si>
  <si>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</si>
  <si>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</si>
  <si>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</si>
  <si>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</si>
  <si>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</si>
  <si>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</si>
  <si>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</si>
  <si>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</si>
  <si>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</si>
  <si>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</si>
  <si>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</si>
  <si>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</si>
  <si>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</si>
  <si>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</si>
  <si>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</si>
  <si>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</si>
  <si>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</si>
  <si>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</si>
  <si>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</si>
  <si>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</si>
  <si>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</si>
  <si>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</si>
  <si>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</si>
  <si>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</si>
  <si>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</si>
  <si>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</si>
  <si>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</si>
  <si>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</si>
  <si>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</si>
  <si>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</si>
  <si>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</si>
  <si>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</si>
  <si>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</si>
  <si>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</si>
  <si>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</si>
  <si>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</si>
  <si>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</si>
  <si>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</si>
  <si>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</si>
  <si>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</si>
  <si>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</si>
  <si>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</si>
  <si>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</si>
  <si>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</si>
  <si>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</si>
  <si>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</si>
  <si>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</si>
  <si>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</si>
  <si>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</si>
  <si>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</si>
  <si>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</si>
  <si>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</si>
  <si>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</si>
  <si>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</si>
  <si>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</si>
  <si>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</si>
  <si>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</si>
  <si>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</si>
  <si>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</si>
  <si>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</si>
  <si>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</si>
  <si>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</si>
  <si>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</si>
  <si>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</si>
  <si>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</si>
  <si>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</si>
  <si>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</si>
  <si>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</si>
  <si>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</si>
  <si>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</si>
  <si>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</si>
  <si>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</si>
  <si>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</si>
  <si>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</si>
  <si>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</si>
  <si>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</si>
  <si>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</si>
  <si>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</si>
  <si>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</si>
  <si>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</si>
  <si>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</si>
  <si>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</si>
  <si>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</si>
  <si>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</si>
  <si>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</si>
  <si>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</si>
  <si>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</si>
  <si>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</si>
  <si>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</si>
  <si>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</si>
  <si>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</si>
  <si>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</si>
  <si>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</si>
  <si>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</si>
  <si>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</si>
  <si>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</si>
  <si>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</si>
  <si>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</si>
  <si>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</si>
  <si>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</si>
  <si>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</si>
  <si>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</si>
  <si>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</si>
  <si>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</si>
  <si>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</si>
  <si>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</si>
  <si>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</si>
  <si>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</si>
  <si>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</si>
  <si>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</si>
  <si>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</si>
  <si>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</si>
  <si>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</si>
  <si>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</si>
  <si>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</si>
  <si>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</si>
  <si>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</si>
  <si>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</si>
  <si>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</si>
  <si>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</si>
  <si>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</si>
  <si>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</si>
  <si>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</si>
  <si>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</si>
  <si>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</si>
  <si>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</si>
  <si>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</si>
  <si>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</si>
  <si>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</si>
  <si>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</si>
  <si>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</si>
  <si>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</si>
  <si>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</si>
  <si>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</si>
  <si>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</si>
  <si>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</si>
  <si>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</si>
  <si>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</si>
  <si>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</si>
  <si>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</si>
  <si>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</si>
  <si>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</si>
  <si>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</si>
  <si>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</si>
  <si>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</si>
  <si>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</si>
  <si>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</si>
  <si>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</si>
  <si>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</si>
  <si>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</si>
  <si>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</si>
  <si>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</si>
  <si>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</si>
  <si>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</si>
  <si>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</si>
  <si>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</si>
  <si>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</si>
  <si>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</si>
  <si>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</si>
  <si>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</si>
  <si>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</si>
  <si>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</si>
  <si>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</si>
  <si>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</si>
  <si>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</si>
  <si>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</si>
  <si>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</si>
  <si>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</si>
  <si>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</si>
  <si>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</si>
  <si>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</si>
  <si>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</si>
  <si>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</si>
  <si>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</si>
  <si>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</si>
  <si>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</si>
  <si>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</si>
  <si>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</si>
  <si>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</si>
  <si>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</si>
  <si>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</si>
  <si>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</si>
  <si>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</si>
  <si>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</si>
  <si>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</si>
  <si>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</si>
  <si>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</si>
  <si>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</si>
  <si>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</si>
  <si>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</si>
  <si>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</si>
  <si>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</si>
  <si>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</si>
  <si>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</si>
  <si>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</si>
  <si>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</si>
  <si>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</si>
  <si>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</si>
  <si>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</si>
  <si>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</si>
  <si>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</si>
  <si>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</si>
  <si>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</si>
  <si>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</si>
  <si>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</si>
  <si>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</si>
  <si>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</si>
  <si>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</si>
  <si>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</si>
  <si>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</si>
  <si>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</si>
  <si>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</si>
  <si>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</si>
  <si>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</si>
  <si>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</si>
  <si>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</si>
  <si>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</si>
  <si>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</si>
  <si>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</si>
  <si>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</si>
  <si>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</si>
  <si>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</si>
  <si>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</si>
  <si>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</si>
  <si>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</si>
  <si>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</si>
  <si>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</si>
  <si>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</si>
  <si>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</si>
  <si>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</si>
  <si>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</si>
  <si>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</si>
  <si>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</si>
  <si>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</si>
  <si>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</si>
  <si>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</si>
  <si>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</si>
  <si>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</si>
  <si>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</si>
  <si>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</si>
  <si>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</si>
  <si>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</si>
  <si>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</si>
  <si>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</si>
  <si>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</si>
  <si>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</si>
  <si>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</si>
  <si>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</si>
  <si>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</si>
  <si>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</si>
  <si>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</si>
  <si>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</si>
  <si>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</si>
  <si>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</si>
  <si>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</si>
  <si>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</si>
  <si>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</si>
  <si>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</si>
  <si>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</si>
  <si>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</si>
  <si>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</si>
  <si>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</si>
  <si>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</si>
  <si>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</si>
  <si>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</si>
  <si>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</si>
  <si>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</si>
  <si>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</si>
  <si>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</si>
  <si>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</si>
  <si>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</si>
  <si>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</si>
  <si>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</si>
  <si>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</si>
  <si>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</si>
  <si>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</si>
  <si>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</si>
  <si>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</si>
  <si>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</si>
  <si>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</si>
  <si>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</si>
  <si>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</si>
  <si>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</si>
  <si>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</si>
  <si>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</si>
  <si>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</si>
  <si>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</si>
  <si>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</si>
  <si>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</si>
  <si>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</si>
  <si>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</si>
  <si>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</si>
  <si>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</si>
  <si>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</si>
  <si>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</si>
  <si>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</si>
  <si>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</si>
  <si>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</si>
  <si>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</si>
  <si>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</si>
  <si>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</si>
  <si>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</si>
  <si>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</si>
  <si>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</si>
  <si>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</si>
  <si>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</si>
  <si>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</si>
  <si>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</si>
  <si>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</si>
  <si>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</si>
  <si>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</si>
  <si>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</si>
  <si>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</si>
  <si>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</si>
  <si>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</si>
  <si>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</si>
  <si>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</si>
  <si>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</si>
  <si>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</si>
  <si>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</si>
  <si>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</si>
  <si>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</si>
  <si>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</si>
  <si>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</si>
  <si>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</si>
  <si>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</si>
  <si>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</si>
  <si>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</si>
  <si>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</si>
  <si>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</si>
  <si>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</si>
  <si>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</si>
  <si>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</si>
  <si>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</si>
  <si>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</si>
  <si>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</si>
  <si>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</si>
  <si>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</si>
  <si>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</si>
  <si>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</si>
  <si>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</si>
  <si>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</si>
  <si>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</si>
  <si>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</si>
  <si>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</si>
  <si>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</si>
  <si>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</si>
  <si>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</si>
  <si>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</si>
  <si>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</si>
  <si>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</si>
  <si>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</si>
  <si>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</si>
  <si>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</si>
  <si>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</si>
  <si>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</si>
  <si>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</si>
  <si>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</si>
  <si>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</si>
  <si>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</si>
  <si>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</si>
  <si>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</si>
  <si>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</si>
  <si>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</si>
  <si>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</si>
  <si>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</si>
  <si>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</si>
  <si>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</si>
  <si>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</si>
  <si>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</si>
  <si>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</si>
  <si>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</si>
  <si>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</si>
  <si>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</si>
  <si>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</si>
  <si>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</si>
  <si>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</si>
  <si>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</si>
  <si>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</si>
  <si>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</si>
  <si>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</si>
  <si>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</si>
  <si>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</si>
  <si>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</si>
  <si>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</si>
  <si>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</si>
  <si>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</si>
  <si>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</si>
  <si>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</si>
  <si>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</si>
  <si>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</si>
  <si>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</si>
  <si>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</si>
  <si>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</si>
  <si>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</si>
  <si>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</si>
  <si>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</si>
  <si>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</si>
  <si>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</si>
  <si>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</si>
  <si>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</si>
  <si>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</si>
  <si>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</si>
  <si>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</si>
  <si>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</si>
  <si>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</si>
  <si>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</si>
  <si>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</si>
  <si>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</si>
  <si>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</si>
  <si>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</si>
  <si>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</si>
  <si>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</si>
  <si>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</si>
  <si>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</si>
  <si>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</si>
  <si>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</si>
  <si>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</si>
  <si>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</si>
  <si>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</si>
  <si>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</si>
  <si>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</si>
  <si>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</si>
  <si>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</si>
  <si>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</si>
  <si>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</si>
  <si>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</si>
  <si>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</si>
  <si>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</si>
  <si>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</si>
  <si>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</si>
  <si>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</si>
  <si>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</si>
  <si>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</si>
  <si>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</si>
  <si>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</si>
  <si>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</si>
  <si>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</si>
  <si>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</si>
  <si>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</si>
  <si>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</si>
  <si>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</si>
  <si>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</si>
  <si>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</si>
  <si>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</si>
  <si>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</si>
  <si>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</si>
  <si>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</si>
  <si>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</si>
  <si>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</si>
  <si>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</si>
  <si>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</si>
  <si>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</si>
  <si>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</si>
  <si>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</si>
  <si>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</si>
  <si>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</si>
  <si>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</si>
  <si>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</si>
  <si>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</si>
  <si>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</si>
  <si>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</si>
  <si>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</si>
  <si>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</si>
  <si>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</si>
  <si>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</si>
  <si>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</si>
  <si>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</si>
  <si>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</si>
  <si>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</si>
  <si>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</si>
  <si>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</si>
  <si>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</si>
  <si>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</si>
  <si>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</si>
  <si>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</si>
  <si>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</si>
  <si>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</si>
  <si>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</si>
  <si>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</si>
  <si>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</si>
  <si>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</si>
  <si>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</si>
  <si>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</si>
  <si>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</si>
  <si>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</si>
  <si>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</si>
  <si>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</si>
  <si>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</si>
  <si>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</si>
  <si>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</si>
  <si>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</si>
  <si>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</si>
  <si>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</si>
  <si>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</si>
  <si>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</si>
  <si>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</si>
  <si>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</si>
  <si>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</si>
  <si>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</si>
  <si>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</si>
  <si>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</si>
  <si>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</si>
  <si>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</si>
  <si>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</si>
  <si>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</si>
  <si>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</si>
  <si>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</si>
  <si>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</si>
  <si>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</si>
  <si>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</si>
  <si>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</si>
  <si>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</si>
  <si>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</si>
  <si>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</si>
  <si>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</si>
  <si>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</si>
  <si>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</si>
  <si>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</si>
  <si>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</si>
  <si>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</si>
  <si>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</si>
  <si>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</si>
  <si>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</si>
  <si>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</si>
  <si>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</si>
  <si>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</si>
  <si>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</si>
  <si>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</si>
  <si>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</si>
  <si>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</si>
  <si>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</si>
  <si>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</si>
  <si>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</si>
  <si>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</si>
  <si>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</si>
  <si>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</si>
  <si>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</si>
  <si>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</si>
  <si>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</si>
  <si>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</si>
  <si>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</si>
  <si>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</si>
  <si>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</si>
  <si>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</si>
  <si>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</si>
  <si>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</si>
  <si>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</si>
  <si>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</si>
  <si>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</si>
  <si>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</si>
  <si>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</si>
  <si>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</si>
  <si>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</si>
  <si>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</si>
  <si>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</si>
  <si>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</si>
  <si>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</si>
  <si>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</si>
  <si>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</si>
  <si>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</si>
  <si>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</si>
  <si>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</si>
  <si>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</si>
  <si>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</si>
  <si>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</si>
  <si>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</si>
  <si>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</si>
  <si>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</si>
  <si>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</si>
  <si>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</si>
  <si>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</si>
  <si>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</si>
  <si>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</si>
  <si>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</si>
  <si>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</si>
  <si>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</si>
  <si>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</si>
  <si>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</si>
  <si>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</si>
  <si>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</si>
  <si>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</si>
  <si>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</si>
  <si>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</si>
  <si>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</si>
  <si>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</si>
  <si>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</si>
  <si>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</si>
  <si>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</si>
  <si>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</si>
  <si>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</si>
  <si>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</si>
  <si>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</si>
  <si>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</si>
  <si>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</si>
  <si>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</si>
  <si>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</si>
  <si>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</si>
  <si>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</si>
  <si>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</si>
  <si>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</si>
  <si>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</si>
  <si>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</si>
  <si>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</si>
  <si>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</si>
  <si>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</si>
  <si>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</si>
  <si>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</si>
  <si>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</si>
  <si>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</si>
  <si>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</si>
  <si>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</si>
  <si>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</si>
  <si>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</si>
  <si>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</si>
  <si>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</si>
  <si>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</si>
  <si>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</si>
  <si>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</si>
  <si>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</si>
  <si>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</si>
  <si>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</si>
  <si>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</si>
  <si>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</si>
  <si>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</si>
  <si>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</si>
  <si>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</si>
  <si>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</si>
  <si>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</si>
  <si>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</si>
  <si>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</si>
  <si>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</si>
  <si>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</si>
  <si>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</si>
  <si>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</si>
  <si>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</si>
  <si>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</si>
  <si>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</si>
  <si>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</si>
  <si>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</si>
  <si>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</si>
  <si>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</si>
  <si>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</si>
  <si>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</si>
  <si>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</si>
  <si>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</si>
  <si>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</si>
  <si>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</si>
  <si>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</si>
  <si>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</si>
  <si>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</si>
  <si>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</si>
  <si>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</si>
  <si>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</si>
  <si>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</si>
  <si>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</si>
  <si>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</si>
  <si>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</si>
  <si>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</si>
  <si>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</si>
  <si>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</si>
  <si>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</si>
  <si>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</si>
  <si>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</si>
  <si>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</si>
  <si>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</si>
  <si>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</si>
  <si>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</si>
  <si>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</si>
  <si>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</si>
  <si>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</si>
  <si>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</si>
  <si>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</si>
  <si>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</si>
  <si>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</si>
  <si>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</si>
  <si>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</si>
  <si>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</si>
  <si>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</si>
  <si>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</si>
  <si>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</si>
  <si>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</si>
  <si>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</si>
  <si>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</si>
  <si>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</si>
  <si>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</si>
  <si>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</si>
  <si>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</si>
  <si>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</si>
  <si>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</si>
  <si>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</si>
  <si>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</si>
  <si>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</si>
  <si>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</si>
  <si>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</si>
  <si>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</si>
  <si>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</si>
  <si>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</si>
  <si>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</si>
  <si>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</si>
  <si>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</si>
  <si>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</si>
  <si>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</si>
  <si>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</si>
  <si>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</si>
  <si>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</si>
  <si>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</si>
  <si>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</si>
  <si>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</si>
  <si>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</si>
  <si>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</si>
  <si>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</si>
  <si>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</si>
  <si>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</si>
  <si>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</si>
  <si>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</si>
  <si>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</si>
  <si>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</si>
  <si>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</si>
  <si>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</si>
  <si>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</si>
  <si>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</si>
  <si>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</si>
  <si>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</si>
  <si>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</si>
  <si>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</si>
  <si>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</si>
  <si>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</si>
  <si>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</si>
  <si>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</si>
  <si>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</si>
  <si>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</si>
  <si>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</si>
  <si>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</si>
  <si>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</si>
  <si>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</si>
  <si>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</si>
  <si>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</si>
  <si>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</si>
  <si>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</si>
  <si>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</si>
  <si>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</si>
  <si>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</si>
  <si>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</si>
  <si>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</si>
  <si>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</si>
  <si>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</si>
  <si>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</si>
  <si>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</si>
  <si>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</si>
  <si>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</si>
  <si>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</si>
  <si>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</si>
  <si>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</si>
  <si>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</si>
  <si>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</si>
  <si>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</si>
  <si>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</si>
  <si>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</si>
  <si>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</si>
  <si>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</si>
  <si>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</si>
  <si>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</si>
  <si>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</si>
  <si>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</si>
  <si>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</si>
  <si>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</si>
  <si>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</si>
  <si>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</si>
  <si>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</si>
  <si>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</si>
  <si>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</si>
  <si>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</si>
  <si>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</si>
  <si>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</si>
  <si>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</si>
  <si>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</si>
  <si>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</si>
  <si>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</si>
  <si>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</si>
  <si>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</si>
  <si>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</si>
  <si>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</si>
  <si>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</si>
  <si>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</si>
  <si>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</si>
  <si>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</si>
  <si>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</si>
  <si>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</si>
  <si>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</si>
  <si>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</si>
  <si>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</si>
  <si>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</si>
  <si>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</si>
  <si>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</si>
  <si>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</si>
  <si>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</si>
  <si>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</si>
  <si>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</si>
  <si>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</si>
  <si>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</si>
  <si>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</si>
  <si>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</si>
  <si>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</si>
  <si>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</si>
  <si>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</si>
  <si>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</si>
  <si>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</si>
  <si>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</si>
  <si>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</si>
  <si>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</si>
  <si>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</si>
  <si>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</si>
  <si>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</si>
  <si>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</si>
  <si>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</si>
  <si>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</si>
  <si>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</si>
  <si>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</si>
  <si>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</si>
  <si>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</si>
  <si>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</si>
  <si>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</si>
  <si>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</si>
  <si>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</si>
  <si>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</si>
  <si>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</si>
  <si>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</si>
  <si>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</si>
  <si>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</si>
  <si>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</si>
  <si>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</si>
  <si>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</si>
  <si>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</si>
  <si>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</si>
  <si>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</si>
  <si>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</si>
  <si>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</si>
  <si>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</si>
  <si>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</si>
  <si>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</si>
  <si>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</si>
  <si>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</si>
  <si>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</si>
  <si>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</si>
  <si>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</si>
  <si>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</si>
  <si>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</si>
  <si>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</si>
  <si>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</si>
  <si>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</si>
  <si>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</si>
  <si>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</si>
  <si>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</si>
  <si>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</si>
  <si>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</si>
  <si>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</si>
  <si>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</si>
  <si>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</si>
  <si>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</si>
  <si>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</si>
  <si>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</si>
  <si>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</si>
  <si>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</si>
  <si>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</si>
  <si>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</si>
  <si>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</si>
  <si>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</si>
  <si>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</si>
  <si>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</si>
  <si>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</si>
  <si>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</si>
  <si>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</si>
  <si>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</si>
  <si>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</si>
  <si>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</si>
  <si>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</si>
  <si>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</si>
  <si>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</si>
  <si>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</si>
  <si>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</si>
  <si>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</si>
  <si>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</si>
  <si>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</si>
  <si>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</si>
  <si>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</si>
  <si>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</si>
  <si>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</si>
  <si>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</si>
  <si>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</si>
  <si>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</si>
  <si>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</si>
  <si>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</si>
  <si>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</si>
  <si>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</si>
  <si>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</si>
  <si>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</si>
  <si>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</si>
  <si>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</si>
  <si>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</si>
  <si>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</si>
  <si>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</si>
  <si>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</si>
  <si>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</si>
  <si>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</si>
  <si>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</si>
  <si>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</si>
  <si>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</si>
  <si>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</si>
  <si>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</si>
  <si>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</si>
  <si>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</si>
  <si>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</si>
  <si>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</si>
  <si>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</si>
  <si>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</si>
  <si>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</si>
  <si>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</si>
  <si>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</si>
  <si>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</si>
  <si>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</si>
  <si>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</si>
  <si>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</si>
  <si>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</si>
  <si>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</si>
  <si>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</si>
  <si>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</si>
  <si>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</si>
  <si>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</si>
  <si>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</si>
  <si>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</si>
  <si>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</si>
  <si>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</si>
  <si>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</si>
  <si>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</si>
  <si>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</si>
  <si>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</si>
  <si>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</si>
  <si>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</si>
  <si>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</si>
  <si>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</si>
  <si>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</si>
  <si>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</si>
  <si>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</si>
  <si>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</si>
  <si>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</si>
  <si>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</si>
  <si>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</si>
  <si>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</si>
  <si>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</si>
  <si>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</si>
  <si>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</si>
  <si>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</si>
  <si>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</si>
  <si>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</si>
  <si>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</si>
  <si>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</si>
  <si>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</si>
  <si>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</si>
  <si>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</si>
  <si>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</si>
  <si>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</si>
  <si>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</si>
  <si>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</si>
  <si>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</si>
  <si>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</si>
  <si>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</si>
  <si>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</si>
  <si>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</si>
  <si>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</si>
  <si>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</si>
  <si>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</si>
  <si>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</si>
  <si>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</si>
  <si>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</si>
  <si>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</si>
  <si>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</si>
  <si>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</si>
  <si>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</si>
  <si>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</si>
  <si>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</si>
  <si>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</si>
  <si>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</si>
  <si>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</si>
  <si>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</si>
  <si>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</si>
  <si>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</si>
  <si>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</si>
  <si>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</si>
  <si>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</si>
  <si>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</si>
  <si>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</si>
  <si>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</si>
  <si>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</si>
  <si>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</si>
  <si>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</si>
  <si>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</si>
  <si>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</si>
  <si>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</si>
  <si>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</si>
  <si>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</si>
  <si>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</si>
  <si>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</si>
  <si>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</si>
  <si>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</si>
  <si>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</si>
  <si>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</si>
  <si>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</si>
  <si>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</si>
  <si>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</si>
  <si>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</si>
  <si>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</si>
  <si>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</si>
  <si>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</si>
  <si>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</si>
  <si>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</si>
  <si>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</si>
  <si>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</si>
  <si>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</si>
  <si>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</si>
  <si>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</si>
  <si>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</si>
  <si>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</si>
  <si>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</si>
  <si>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</si>
  <si>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</si>
  <si>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</si>
  <si>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</si>
  <si>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</si>
  <si>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</si>
  <si>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</si>
  <si>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</si>
  <si>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</si>
  <si>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</si>
  <si>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</si>
  <si>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</si>
  <si>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</si>
  <si>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</si>
  <si>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</si>
  <si>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</si>
  <si>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</si>
  <si>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</si>
  <si>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</si>
  <si>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</si>
  <si>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</si>
  <si>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</si>
  <si>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</si>
  <si>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</si>
  <si>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</si>
  <si>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</si>
  <si>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</si>
  <si>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</si>
  <si>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</si>
  <si>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</si>
  <si>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</si>
  <si>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</si>
  <si>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</si>
  <si>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</si>
  <si>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</si>
  <si>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</si>
  <si>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</si>
  <si>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</si>
  <si>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</si>
  <si>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</si>
  <si>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</si>
  <si>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</si>
  <si>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</si>
  <si>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</si>
  <si>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</si>
  <si>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</si>
  <si>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</si>
  <si>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</si>
  <si>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</si>
  <si>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</si>
  <si>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</si>
  <si>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</si>
  <si>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</si>
  <si>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</si>
  <si>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</si>
  <si>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</si>
  <si>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</si>
  <si>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</si>
  <si>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</si>
  <si>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</si>
  <si>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</si>
  <si>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</si>
  <si>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</si>
  <si>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</si>
  <si>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</si>
  <si>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</si>
  <si>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</si>
  <si>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</si>
  <si>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</si>
  <si>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</si>
  <si>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</si>
  <si>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</si>
  <si>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</si>
  <si>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</si>
  <si>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</si>
  <si>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</si>
  <si>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</si>
  <si>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</si>
  <si>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</si>
  <si>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</si>
  <si>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</si>
  <si>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</si>
  <si>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</si>
  <si>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</si>
  <si>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</si>
  <si>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</si>
  <si>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</si>
  <si>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</si>
  <si>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</si>
  <si>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</si>
  <si>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</si>
  <si>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</si>
  <si>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</si>
  <si>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</si>
  <si>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</si>
  <si>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</si>
  <si>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</si>
  <si>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</si>
  <si>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</si>
  <si>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</si>
  <si>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</si>
  <si>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</si>
  <si>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</si>
  <si>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</si>
  <si>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</si>
  <si>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</si>
  <si>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</si>
  <si>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</si>
  <si>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</si>
  <si>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</si>
  <si>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</si>
  <si>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</si>
  <si>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</si>
  <si>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</si>
  <si>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</si>
  <si>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</si>
  <si>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</si>
  <si>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</si>
  <si>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</si>
  <si>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</si>
  <si>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</si>
  <si>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</si>
  <si>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</si>
  <si>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</si>
  <si>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</si>
  <si>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</si>
  <si>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</si>
  <si>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</si>
  <si>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</si>
  <si>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</si>
  <si>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</si>
  <si>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</si>
  <si>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</si>
  <si>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</si>
  <si>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</si>
  <si>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</si>
  <si>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</si>
  <si>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</si>
  <si>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</si>
  <si>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</si>
  <si>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</si>
  <si>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</si>
  <si>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</si>
  <si>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</si>
  <si>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</si>
  <si>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</si>
  <si>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</si>
  <si>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</si>
  <si>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</si>
  <si>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</si>
  <si>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</si>
  <si>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</si>
  <si>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</si>
  <si>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</si>
  <si>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</si>
  <si>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</si>
  <si>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</si>
  <si>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</si>
  <si>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</si>
  <si>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</si>
  <si>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</si>
  <si>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</si>
  <si>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</si>
  <si>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</si>
  <si>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</si>
  <si>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</si>
  <si>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</si>
  <si>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</si>
  <si>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</si>
  <si>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</si>
  <si>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</si>
  <si>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</si>
  <si>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</si>
  <si>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</si>
  <si>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</si>
  <si>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</si>
  <si>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</si>
  <si>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</si>
  <si>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</si>
  <si>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</si>
  <si>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</si>
  <si>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</si>
  <si>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</si>
  <si>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</si>
  <si>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</si>
  <si>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</si>
  <si>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</si>
  <si>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</si>
  <si>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</si>
  <si>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</si>
  <si>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</si>
  <si>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</si>
  <si>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</si>
  <si>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</si>
  <si>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</si>
  <si>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</si>
  <si>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</si>
  <si>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</si>
  <si>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</si>
  <si>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</si>
  <si>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</si>
  <si>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</si>
  <si>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</si>
  <si>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</si>
  <si>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</si>
  <si>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</si>
  <si>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</si>
  <si>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</si>
  <si>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</si>
  <si>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</si>
  <si>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</si>
  <si>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</si>
  <si>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</si>
  <si>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</si>
  <si>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</si>
  <si>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</si>
  <si>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</si>
  <si>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</si>
  <si>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</si>
  <si>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</si>
  <si>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</si>
  <si>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</si>
  <si>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</si>
  <si>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</si>
  <si>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</si>
  <si>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</si>
  <si>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</si>
  <si>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</si>
  <si>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</si>
  <si>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</si>
  <si>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</si>
  <si>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</si>
  <si>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</si>
  <si>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</si>
  <si>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</si>
  <si>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</si>
  <si>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</si>
  <si>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</si>
  <si>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</si>
  <si>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</si>
  <si>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</si>
  <si>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</si>
  <si>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</si>
  <si>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</si>
  <si>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</si>
  <si>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</si>
  <si>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</si>
  <si>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</si>
  <si>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</si>
  <si>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</si>
  <si>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</si>
  <si>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</si>
  <si>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</si>
  <si>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</si>
  <si>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</si>
  <si>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</si>
  <si>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</si>
  <si>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</si>
  <si>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</si>
  <si>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</si>
  <si>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</si>
  <si>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</si>
  <si>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</si>
  <si>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</si>
  <si>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</si>
  <si>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</si>
  <si>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</si>
  <si>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</si>
  <si>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</si>
  <si>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</si>
  <si>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</si>
  <si>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</si>
  <si>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</si>
  <si>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</si>
  <si>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</si>
  <si>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</si>
  <si>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</si>
  <si>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</si>
  <si>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</si>
  <si>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</si>
  <si>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</si>
  <si>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</si>
  <si>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</si>
  <si>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</si>
  <si>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</si>
  <si>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</si>
  <si>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</si>
  <si>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</si>
  <si>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</si>
  <si>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</si>
  <si>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</si>
  <si>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</si>
  <si>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</si>
  <si>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</si>
  <si>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</si>
  <si>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</si>
  <si>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</si>
  <si>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</si>
  <si>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</si>
  <si>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</si>
  <si>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</si>
  <si>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</si>
  <si>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</si>
  <si>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</si>
  <si>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</si>
  <si>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</si>
  <si>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</si>
  <si>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</si>
  <si>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</si>
  <si>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</si>
  <si>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</si>
  <si>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</si>
  <si>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</si>
  <si>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</si>
  <si>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</si>
  <si>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</si>
  <si>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</si>
  <si>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</si>
  <si>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</si>
  <si>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</si>
  <si>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</si>
  <si>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</si>
  <si>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</si>
  <si>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</si>
  <si>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</si>
  <si>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</si>
  <si>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</si>
  <si>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</si>
  <si>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</si>
  <si>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</si>
  <si>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</si>
  <si>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</si>
  <si>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</si>
  <si>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</si>
  <si>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</si>
  <si>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</si>
  <si>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</si>
  <si>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</si>
  <si>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</si>
  <si>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</si>
  <si>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</si>
  <si>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</si>
  <si>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</si>
  <si>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</si>
  <si>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</si>
  <si>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</si>
  <si>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</si>
  <si>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</si>
  <si>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</si>
  <si>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</si>
  <si>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</si>
  <si>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</si>
  <si>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</si>
  <si>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</si>
  <si>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</si>
  <si>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</si>
  <si>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</si>
  <si>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</si>
  <si>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</si>
  <si>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</si>
  <si>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</si>
  <si>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</si>
  <si>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</si>
  <si>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</si>
  <si>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</si>
  <si>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</si>
  <si>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</si>
  <si>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</si>
  <si>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</si>
  <si>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</si>
  <si>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</si>
  <si>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</si>
  <si>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</si>
  <si>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</si>
  <si>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</si>
  <si>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</si>
  <si>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</si>
  <si>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</si>
  <si>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</si>
  <si>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</si>
  <si>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</si>
  <si>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</si>
  <si>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</si>
  <si>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</si>
  <si>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</si>
  <si>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</si>
  <si>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</si>
  <si>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</si>
  <si>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</si>
  <si>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</si>
  <si>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</si>
  <si>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</si>
  <si>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</si>
  <si>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</si>
  <si>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</si>
  <si>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</si>
  <si>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</si>
  <si>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</si>
  <si>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</si>
  <si>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</si>
  <si>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</si>
  <si>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</si>
  <si>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</si>
  <si>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</si>
  <si>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</si>
  <si>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</si>
  <si>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</si>
  <si>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</si>
  <si>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</si>
  <si>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</si>
  <si>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</si>
  <si>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</si>
  <si>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</si>
  <si>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</si>
  <si>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</si>
  <si>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</si>
  <si>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</si>
  <si>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</si>
  <si>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</si>
  <si>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</si>
  <si>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</si>
  <si>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</si>
  <si>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</si>
  <si>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</si>
  <si>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</si>
  <si>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</si>
  <si>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</si>
  <si>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</si>
  <si>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</si>
  <si>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</si>
  <si>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</si>
  <si>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</si>
  <si>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</si>
  <si>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</si>
  <si>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</si>
  <si>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</si>
  <si>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</si>
  <si>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</si>
  <si>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</si>
  <si>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</si>
  <si>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</si>
  <si>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</si>
  <si>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</si>
  <si>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</si>
  <si>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</si>
  <si>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</si>
  <si>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</si>
  <si>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</si>
  <si>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</si>
  <si>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</si>
  <si>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</si>
  <si>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</si>
  <si>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</si>
  <si>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</si>
  <si>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</si>
  <si>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</si>
  <si>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</si>
  <si>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</si>
  <si>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</si>
  <si>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</si>
  <si>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</si>
  <si>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</si>
  <si>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</si>
  <si>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</si>
  <si>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</si>
  <si>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</si>
  <si>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</si>
  <si>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</si>
  <si>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</si>
  <si>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</si>
  <si>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</si>
  <si>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</si>
  <si>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</si>
  <si>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</si>
  <si>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</si>
  <si>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</si>
  <si>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</si>
  <si>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</si>
  <si>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</si>
  <si>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</si>
  <si>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</si>
  <si>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</si>
  <si>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</si>
  <si>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</si>
  <si>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</si>
  <si>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</si>
  <si>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</si>
  <si>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</si>
  <si>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</si>
  <si>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</si>
  <si>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</si>
  <si>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</si>
  <si>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</si>
  <si>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</si>
  <si>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</si>
  <si>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</si>
  <si>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</si>
  <si>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</si>
  <si>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</si>
  <si>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</si>
  <si>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</si>
  <si>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</si>
  <si>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</si>
  <si>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</si>
  <si>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</si>
  <si>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</si>
  <si>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</si>
  <si>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</si>
  <si>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</si>
  <si>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</si>
  <si>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</si>
  <si>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</si>
  <si>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</si>
  <si>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</si>
  <si>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</si>
  <si>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</si>
  <si>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</si>
  <si>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</si>
  <si>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</si>
  <si>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</si>
  <si>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</si>
  <si>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</si>
  <si>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</si>
  <si>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</si>
  <si>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</si>
  <si>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</si>
  <si>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</si>
  <si>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</si>
  <si>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</si>
  <si>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</si>
  <si>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</si>
  <si>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</si>
  <si>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</si>
  <si>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</si>
  <si>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</si>
  <si>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</si>
  <si>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</si>
  <si>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</si>
  <si>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</si>
  <si>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</si>
  <si>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</si>
  <si>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</si>
  <si>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</si>
  <si>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</si>
  <si>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</si>
  <si>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</si>
  <si>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</si>
  <si>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</si>
  <si>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</si>
  <si>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</si>
  <si>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</si>
  <si>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</si>
  <si>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</si>
  <si>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</si>
  <si>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</si>
  <si>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</si>
  <si>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</si>
  <si>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</si>
  <si>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</si>
  <si>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</si>
  <si>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</si>
  <si>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</si>
  <si>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</si>
  <si>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</si>
  <si>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</si>
  <si>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</si>
  <si>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</si>
  <si>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</si>
  <si>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</si>
  <si>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</si>
  <si>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</si>
  <si>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</si>
  <si>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</si>
  <si>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</si>
  <si>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</si>
  <si>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</si>
  <si>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</si>
  <si>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</si>
  <si>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</si>
  <si>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</si>
  <si>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</si>
  <si>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</si>
  <si>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</si>
  <si>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</si>
  <si>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</si>
  <si>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</si>
  <si>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</si>
  <si>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</si>
  <si>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</si>
  <si>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</si>
  <si>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</si>
  <si>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</si>
  <si>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</si>
  <si>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</si>
  <si>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</si>
  <si>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</si>
  <si>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</si>
  <si>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</si>
  <si>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</si>
  <si>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</si>
  <si>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</si>
  <si>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</si>
  <si>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</si>
  <si>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</si>
  <si>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</si>
  <si>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</si>
  <si>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</si>
  <si>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</si>
  <si>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</si>
  <si>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</si>
  <si>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</si>
  <si>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</si>
  <si>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</si>
  <si>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</si>
  <si>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</si>
  <si>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</si>
  <si>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</si>
  <si>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</si>
  <si>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</si>
  <si>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</si>
  <si>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</si>
  <si>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</si>
  <si>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</si>
  <si>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</si>
  <si>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</si>
  <si>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</si>
  <si>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</si>
  <si>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</si>
  <si>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</si>
  <si>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</si>
  <si>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</si>
  <si>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</si>
  <si>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</si>
  <si>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</si>
  <si>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</si>
  <si>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</si>
  <si>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</si>
  <si>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</si>
  <si>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</si>
  <si>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</si>
  <si>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</si>
  <si>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</si>
  <si>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</si>
  <si>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</si>
  <si>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</si>
  <si>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</si>
  <si>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</si>
  <si>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</si>
  <si>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</si>
  <si>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</si>
  <si>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</si>
  <si>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</si>
  <si>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</si>
  <si>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</si>
  <si>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</si>
  <si>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</si>
  <si>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</si>
  <si>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</si>
  <si>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</si>
  <si>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</si>
  <si>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</si>
  <si>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</si>
  <si>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</si>
  <si>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</si>
  <si>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</si>
  <si>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</si>
  <si>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</si>
  <si>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</si>
  <si>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</si>
  <si>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</si>
  <si>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</si>
  <si>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</si>
  <si>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</si>
  <si>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</si>
  <si>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</si>
  <si>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</si>
  <si>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</si>
  <si>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</si>
  <si>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</si>
  <si>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</si>
  <si>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</si>
  <si>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</si>
  <si>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</si>
  <si>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</si>
  <si>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</si>
  <si>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</si>
  <si>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</si>
  <si>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</si>
  <si>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</si>
  <si>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</si>
  <si>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</si>
  <si>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</si>
  <si>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</si>
  <si>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</si>
  <si>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</si>
  <si>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</si>
  <si>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</si>
  <si>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</si>
  <si>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</si>
  <si>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</si>
  <si>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</si>
  <si>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</si>
  <si>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</si>
  <si>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</si>
  <si>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</si>
  <si>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</si>
  <si>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</si>
  <si>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</si>
  <si>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</si>
  <si>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</si>
  <si>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</si>
  <si>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</si>
  <si>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</si>
  <si>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</si>
  <si>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</si>
  <si>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</si>
  <si>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</si>
  <si>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</si>
  <si>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</si>
  <si>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</si>
  <si>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</si>
  <si>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</si>
  <si>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</si>
  <si>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</si>
  <si>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</si>
  <si>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</si>
  <si>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</si>
  <si>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</si>
  <si>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</si>
  <si>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</si>
  <si>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</si>
  <si>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</si>
  <si>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</si>
  <si>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</si>
  <si>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</si>
  <si>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</si>
  <si>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</si>
  <si>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</si>
  <si>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</si>
  <si>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</si>
  <si>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</si>
  <si>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</si>
  <si>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</si>
  <si>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</si>
  <si>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</si>
  <si>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</si>
  <si>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</si>
  <si>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</si>
  <si>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</si>
  <si>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</si>
  <si>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</si>
  <si>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</si>
  <si>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</si>
  <si>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</si>
  <si>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</si>
  <si>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</si>
  <si>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</si>
  <si>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</si>
  <si>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</si>
  <si>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</si>
  <si>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</si>
  <si>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</si>
  <si>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</si>
  <si>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</si>
  <si>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</si>
  <si>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</si>
  <si>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</si>
  <si>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</si>
  <si>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</si>
  <si>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</si>
  <si>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</si>
  <si>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</si>
  <si>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</si>
  <si>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</si>
  <si>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</si>
  <si>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</si>
  <si>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</si>
  <si>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</si>
  <si>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</si>
  <si>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</si>
  <si>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</si>
  <si>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</si>
  <si>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</si>
  <si>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</si>
  <si>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</si>
  <si>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</si>
  <si>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</si>
  <si>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</si>
  <si>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</si>
  <si>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</si>
  <si>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</si>
  <si>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</si>
  <si>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</si>
  <si>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</si>
  <si>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</si>
  <si>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</si>
  <si>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</si>
  <si>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</si>
  <si>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</si>
  <si>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</si>
  <si>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</si>
  <si>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</si>
  <si>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</si>
  <si>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</si>
  <si>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</si>
  <si>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</si>
  <si>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</si>
  <si>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</si>
  <si>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</si>
  <si>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</si>
  <si>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</si>
  <si>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</si>
  <si>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</si>
  <si>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</si>
  <si>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</si>
  <si>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</si>
  <si>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</si>
  <si>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</si>
  <si>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</si>
  <si>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</si>
  <si>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</si>
  <si>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</si>
  <si>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</si>
  <si>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</si>
  <si>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</si>
  <si>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</si>
  <si>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</si>
  <si>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</si>
  <si>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</si>
  <si>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</si>
  <si>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</si>
  <si>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</si>
  <si>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</si>
  <si>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</si>
  <si>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</si>
  <si>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</si>
  <si>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</si>
  <si>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</si>
  <si>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</si>
  <si>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</si>
  <si>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</si>
  <si>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</si>
  <si>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</si>
  <si>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</si>
  <si>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</si>
  <si>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</si>
  <si>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</si>
  <si>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</si>
  <si>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</si>
  <si>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</si>
  <si>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</si>
  <si>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</si>
  <si>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</si>
  <si>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</si>
  <si>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</si>
  <si>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</si>
  <si>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</si>
  <si>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</si>
  <si>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</si>
  <si>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</si>
  <si>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</si>
  <si>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</si>
  <si>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</si>
  <si>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</si>
  <si>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</si>
  <si>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</si>
  <si>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</si>
  <si>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</si>
  <si>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</si>
  <si>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</si>
  <si>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</si>
  <si>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</si>
  <si>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</si>
  <si>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</si>
  <si>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</si>
  <si>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</si>
  <si>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</si>
  <si>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</si>
  <si>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</si>
  <si>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</si>
  <si>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</si>
  <si>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</si>
  <si>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</si>
  <si>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</si>
  <si>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</si>
  <si>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</si>
  <si>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</si>
  <si>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</si>
  <si>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</si>
  <si>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</si>
  <si>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</si>
  <si>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</si>
  <si>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</si>
  <si>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</si>
  <si>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</si>
  <si>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</si>
  <si>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</si>
  <si>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</si>
  <si>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</si>
  <si>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</si>
  <si>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</si>
  <si>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</si>
  <si>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</si>
  <si>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</si>
  <si>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</si>
  <si>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</si>
  <si>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</si>
  <si>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</si>
  <si>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</si>
  <si>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</si>
  <si>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</si>
  <si>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</si>
  <si>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</si>
  <si>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</si>
  <si>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</si>
  <si>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</si>
  <si>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</si>
  <si>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</si>
  <si>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</si>
  <si>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</si>
  <si>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</si>
  <si>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</si>
  <si>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</si>
  <si>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</si>
  <si>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</si>
  <si>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</si>
  <si>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</si>
  <si>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</si>
  <si>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</si>
  <si>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</si>
  <si>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</si>
  <si>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</si>
  <si>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</si>
  <si>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</si>
  <si>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</si>
  <si>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</si>
  <si>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</si>
  <si>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</si>
  <si>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</si>
  <si>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</si>
  <si>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</si>
  <si>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</si>
  <si>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</si>
  <si>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</si>
  <si>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</si>
  <si>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</si>
  <si>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</si>
  <si>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</si>
  <si>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</si>
  <si>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</si>
  <si>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</si>
  <si>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</si>
  <si>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</si>
  <si>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</si>
  <si>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</si>
  <si>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</si>
  <si>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</si>
  <si>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</si>
  <si>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</si>
  <si>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</si>
  <si>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</si>
  <si>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</si>
  <si>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</si>
  <si>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</si>
  <si>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</si>
  <si>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</si>
  <si>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</si>
  <si>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</si>
  <si>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</si>
  <si>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</si>
  <si>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</si>
  <si>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</si>
  <si>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</si>
  <si>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</si>
  <si>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</si>
  <si>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</si>
  <si>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</si>
  <si>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</si>
  <si>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</si>
  <si>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</si>
  <si>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</si>
  <si>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</si>
  <si>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</si>
  <si>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</si>
  <si>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</si>
  <si>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</si>
  <si>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</si>
  <si>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</si>
  <si>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</si>
  <si>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</si>
  <si>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</si>
  <si>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</si>
  <si>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</si>
  <si>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</si>
  <si>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</si>
  <si>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</si>
  <si>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</si>
  <si>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</si>
  <si>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</si>
  <si>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</si>
  <si>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</si>
  <si>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</si>
  <si>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</si>
  <si>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</si>
  <si>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</si>
  <si>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</si>
  <si>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</si>
  <si>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</si>
  <si>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</si>
  <si>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</si>
  <si>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</si>
  <si>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</si>
  <si>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</si>
  <si>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</si>
  <si>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</si>
  <si>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</si>
  <si>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</si>
  <si>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</si>
  <si>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</si>
  <si>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</si>
  <si>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</si>
  <si>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</si>
  <si>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</si>
  <si>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</si>
  <si>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</si>
  <si>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</si>
  <si>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</si>
  <si>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</si>
  <si>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</si>
  <si>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</si>
  <si>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</si>
  <si>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</si>
  <si>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</si>
  <si>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</si>
  <si>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</si>
  <si>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</si>
  <si>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</si>
  <si>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</si>
  <si>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</si>
  <si>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</si>
  <si>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</si>
  <si>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</si>
  <si>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</si>
  <si>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</si>
  <si>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</si>
  <si>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</si>
  <si>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</si>
  <si>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</si>
  <si>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</si>
  <si>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</si>
  <si>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</si>
  <si>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</si>
  <si>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</si>
  <si>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</si>
  <si>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</si>
  <si>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</si>
  <si>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</si>
  <si>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</si>
  <si>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</si>
  <si>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</si>
  <si>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</si>
  <si>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</si>
  <si>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</si>
  <si>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</si>
  <si>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</si>
  <si>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</si>
  <si>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</si>
  <si>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</si>
  <si>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</si>
  <si>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</si>
  <si>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</si>
  <si>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</si>
  <si>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</si>
  <si>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</si>
  <si>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</si>
  <si>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</si>
  <si>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</si>
  <si>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</si>
  <si>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</si>
  <si>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</si>
  <si>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</si>
  <si>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</si>
  <si>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</si>
  <si>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</si>
  <si>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</si>
  <si>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</si>
  <si>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</si>
  <si>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</si>
  <si>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</si>
  <si>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</si>
  <si>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</si>
  <si>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</si>
  <si>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</si>
  <si>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</si>
  <si>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</si>
  <si>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</si>
  <si>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</si>
  <si>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</si>
  <si>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</si>
  <si>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</si>
  <si>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</si>
  <si>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</si>
  <si>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</si>
  <si>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</si>
  <si>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</si>
  <si>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</si>
  <si>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</si>
  <si>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</si>
  <si>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</si>
  <si>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</si>
  <si>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</si>
  <si>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</si>
  <si>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</si>
  <si>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</si>
  <si>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</si>
  <si>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</si>
  <si>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</si>
  <si>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</si>
  <si>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</si>
  <si>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</si>
  <si>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</si>
  <si>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</si>
  <si>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</si>
  <si>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</si>
  <si>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</si>
  <si>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</si>
  <si>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</si>
  <si>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</si>
  <si>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</si>
  <si>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</si>
  <si>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</si>
  <si>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</si>
  <si>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</si>
  <si>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</si>
  <si>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</si>
  <si>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</si>
  <si>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</si>
  <si>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</si>
  <si>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</si>
  <si>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</si>
  <si>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</si>
  <si>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</si>
  <si>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</si>
  <si>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</si>
  <si>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</si>
  <si>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</si>
  <si>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</si>
  <si>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</si>
  <si>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</si>
  <si>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</si>
  <si>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</si>
  <si>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</si>
  <si>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</si>
  <si>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</si>
  <si>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</si>
  <si>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</si>
  <si>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</si>
  <si>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</si>
  <si>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</si>
  <si>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</si>
  <si>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</si>
  <si>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</si>
  <si>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</si>
  <si>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</si>
  <si>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</si>
  <si>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</si>
  <si>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</si>
  <si>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</si>
  <si>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</si>
  <si>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</si>
  <si>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</si>
  <si>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</si>
  <si>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</si>
  <si>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</si>
  <si>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</si>
  <si>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</si>
  <si>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</si>
  <si>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</si>
  <si>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</si>
  <si>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</si>
  <si>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</si>
  <si>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</si>
  <si>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</si>
  <si>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</si>
  <si>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</si>
  <si>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</si>
  <si>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</si>
  <si>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</si>
  <si>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</si>
  <si>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</si>
  <si>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</si>
  <si>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</si>
  <si>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</si>
  <si>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</si>
  <si>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</si>
  <si>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</si>
  <si>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</si>
  <si>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</si>
  <si>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</si>
  <si>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</si>
  <si>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</si>
  <si>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</si>
  <si>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</si>
  <si>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</si>
  <si>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</si>
  <si>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</si>
  <si>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</si>
  <si>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</si>
  <si>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</si>
  <si>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</si>
  <si>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</si>
  <si>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</si>
  <si>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</si>
  <si>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</si>
  <si>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</si>
  <si>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</si>
  <si>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</si>
  <si>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</si>
  <si>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</si>
  <si>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</si>
  <si>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</si>
  <si>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</si>
  <si>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</si>
  <si>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</si>
  <si>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</si>
  <si>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</si>
  <si>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</si>
  <si>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</si>
  <si>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</si>
  <si>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</si>
  <si>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</si>
  <si>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</si>
  <si>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</si>
  <si>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</si>
  <si>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</si>
  <si>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</si>
  <si>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</si>
  <si>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</si>
  <si>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</si>
  <si>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</si>
  <si>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</si>
  <si>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</si>
  <si>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</si>
  <si>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</si>
  <si>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</si>
  <si>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</si>
  <si>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</si>
  <si>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</si>
  <si>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</si>
  <si>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</si>
  <si>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</si>
  <si>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</si>
  <si>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</si>
  <si>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</si>
  <si>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</si>
  <si>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</si>
  <si>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</si>
  <si>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</si>
  <si>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</si>
  <si>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</si>
  <si>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</si>
  <si>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</si>
  <si>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</si>
  <si>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</si>
  <si>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</si>
  <si>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</si>
  <si>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</si>
  <si>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</si>
  <si>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</si>
  <si>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</si>
  <si>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</si>
  <si>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</si>
  <si>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</si>
  <si>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</si>
  <si>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</si>
  <si>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</si>
  <si>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</si>
  <si>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</si>
  <si>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</si>
  <si>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</si>
  <si>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</si>
  <si>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</si>
  <si>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</si>
  <si>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</si>
  <si>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</si>
  <si>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</si>
  <si>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</si>
  <si>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</si>
  <si>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</si>
  <si>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</si>
  <si>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</si>
  <si>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</si>
  <si>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</si>
  <si>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</si>
  <si>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</si>
  <si>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</si>
  <si>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</si>
  <si>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</si>
  <si>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</si>
  <si>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</si>
  <si>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</si>
  <si>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</si>
  <si>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</si>
  <si>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</si>
  <si>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</si>
  <si>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</si>
  <si>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</si>
  <si>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</si>
  <si>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</si>
  <si>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</si>
  <si>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</si>
  <si>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</si>
  <si>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</si>
  <si>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</si>
  <si>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</si>
  <si>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</si>
  <si>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</si>
  <si>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</si>
  <si>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</si>
  <si>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</si>
  <si>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</si>
  <si>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</si>
  <si>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</si>
  <si>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</si>
  <si>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</si>
  <si>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</si>
  <si>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</si>
  <si>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</si>
  <si>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</si>
  <si>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</si>
  <si>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</si>
  <si>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</si>
  <si>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</si>
  <si>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</si>
  <si>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</si>
  <si>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</si>
  <si>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</si>
  <si>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</si>
  <si>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</si>
  <si>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</si>
  <si>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</si>
  <si>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</si>
  <si>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</si>
  <si>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</si>
  <si>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</si>
  <si>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</si>
  <si>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</si>
  <si>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</si>
  <si>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</si>
  <si>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</si>
  <si>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</si>
  <si>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</si>
  <si>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</si>
  <si>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</si>
  <si>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</si>
  <si>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</si>
  <si>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</si>
  <si>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</si>
  <si>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</si>
  <si>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</si>
  <si>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</si>
  <si>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</si>
  <si>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</si>
  <si>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</si>
  <si>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</si>
  <si>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</si>
  <si>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</si>
  <si>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</si>
  <si>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</si>
  <si>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</si>
  <si>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</si>
  <si>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</si>
  <si>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</si>
  <si>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</si>
  <si>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</si>
  <si>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</si>
  <si>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</si>
  <si>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</si>
  <si>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</si>
  <si>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</si>
  <si>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</si>
  <si>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</si>
  <si>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</si>
  <si>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</si>
  <si>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</si>
  <si>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</si>
  <si>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</si>
  <si>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</si>
  <si>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</si>
  <si>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</si>
  <si>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</si>
  <si>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</si>
  <si>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</si>
  <si>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</si>
  <si>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</si>
  <si>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</si>
  <si>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</si>
  <si>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</si>
  <si>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</si>
  <si>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</si>
  <si>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</si>
  <si>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</si>
  <si>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</si>
  <si>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</si>
  <si>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</si>
  <si>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</si>
  <si>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</si>
  <si>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</si>
  <si>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</si>
  <si>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</si>
  <si>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</si>
  <si>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</si>
  <si>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</si>
  <si>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 xml:space="preserve"> video/television</t>
  </si>
  <si>
    <t xml:space="preserve">Category </t>
  </si>
  <si>
    <t>Sub-Category</t>
  </si>
  <si>
    <t>Count of state</t>
  </si>
  <si>
    <t>(All)</t>
  </si>
  <si>
    <t>Row Labels</t>
  </si>
  <si>
    <t>Grand Total</t>
  </si>
  <si>
    <t>Count of country</t>
  </si>
  <si>
    <t>Count of Sub-Category</t>
  </si>
  <si>
    <t>Column Labels</t>
  </si>
  <si>
    <t>Date Stamp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</si>
  <si>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</si>
  <si>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</si>
  <si>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</si>
  <si>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</si>
  <si>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</si>
  <si>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</si>
  <si>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</si>
  <si>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</si>
  <si>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</si>
  <si>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</si>
  <si>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</si>
  <si>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</si>
  <si>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</si>
  <si>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</si>
  <si>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</si>
  <si>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</si>
  <si>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</si>
  <si>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</si>
  <si>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 xml:space="preserve">  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</si>
  <si>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</si>
  <si>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</si>
  <si>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</si>
  <si>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</si>
  <si>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</si>
  <si>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</si>
  <si>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</si>
  <si>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</si>
  <si>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</si>
  <si>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</si>
  <si>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</si>
  <si>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>SUCCESSFUL</t>
  </si>
  <si>
    <t>FAILED</t>
  </si>
  <si>
    <t>CANCELED</t>
  </si>
  <si>
    <t>Percentage CANCELED</t>
  </si>
  <si>
    <t>film &amp; video</t>
  </si>
  <si>
    <t>television</t>
  </si>
  <si>
    <t>Subcatagory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</si>
</sst>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F800]dddd\,\ mmmm\ dd\,\ yyyy"/>
    <numFmt numFmtId="166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2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0" fontId="0" fillId="0" borderId="0" xfId="1" applyNumberFormat="1" applyFont="1"/>
    <xf numFmtId="166" fontId="1" fillId="0" borderId="0" xfId="0" applyNumberFormat="1" applyFont="1" applyAlignment="1">
      <alignment horizontal="center"/>
    </xf>
    <xf numFmtId="166" fontId="3" fillId="0" borderId="0" xfId="0" applyNumberFormat="1" applyFont="1"/>
    <xf numFmtId="166" fontId="0" fillId="0" borderId="0" xfId="0" applyNumberFormat="1" applyFont="1"/>
  </cellXfs>
  <cellStyles count="2">
    <cellStyle name="Normal" xfId="0" builtinId="0"/>
    <cellStyle name="Percent" xfId="1" builtinId="5"/>
  </cellStyles>
  <dxfs count="6">
    <dxf>
      <font>
        <color theme="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988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Excel.xlsx]Outcomes by Catagory!PivotTable1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Catagory'!$B$4:$B$5</c:f>
              <c:strCache>
                <c:ptCount val="1"/>
                <c:pt idx="0">
                  <c:v>AT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Catagory'!$B$6:$B$10</c:f>
              <c:numCache>
                <c:formatCode>General</c:formatCode>
                <c:ptCount val="4"/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9-7047-81B6-9FC5014469BA}"/>
            </c:ext>
          </c:extLst>
        </c:ser>
        <c:ser>
          <c:idx val="1"/>
          <c:order val="1"/>
          <c:tx>
            <c:strRef>
              <c:f>'Outcomes by Catagory'!$C$4:$C$5</c:f>
              <c:strCache>
                <c:ptCount val="1"/>
                <c:pt idx="0">
                  <c:v>AU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Catagory'!$C$6:$C$10</c:f>
              <c:numCache>
                <c:formatCode>General</c:formatCode>
                <c:ptCount val="4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589-7047-81B6-9FC5014469BA}"/>
            </c:ext>
          </c:extLst>
        </c:ser>
        <c:ser>
          <c:idx val="2"/>
          <c:order val="2"/>
          <c:tx>
            <c:strRef>
              <c:f>'Outcomes by Catagory'!$D$4:$D$5</c:f>
              <c:strCache>
                <c:ptCount val="1"/>
                <c:pt idx="0">
                  <c:v>BE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Catagory'!$D$6:$D$10</c:f>
              <c:numCache>
                <c:formatCode>General</c:formatCode>
                <c:ptCount val="4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589-7047-81B6-9FC5014469BA}"/>
            </c:ext>
          </c:extLst>
        </c:ser>
        <c:ser>
          <c:idx val="3"/>
          <c:order val="3"/>
          <c:tx>
            <c:strRef>
              <c:f>'Outcomes by Catagory'!$E$4:$E$5</c:f>
              <c:strCache>
                <c:ptCount val="1"/>
                <c:pt idx="0">
                  <c:v>CA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Catagory'!$E$6:$E$10</c:f>
              <c:numCache>
                <c:formatCode>General</c:formatCode>
                <c:ptCount val="4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589-7047-81B6-9FC5014469BA}"/>
            </c:ext>
          </c:extLst>
        </c:ser>
        <c:ser>
          <c:idx val="4"/>
          <c:order val="4"/>
          <c:tx>
            <c:strRef>
              <c:f>'Outcomes by Catagory'!$F$4:$F$5</c:f>
              <c:strCache>
                <c:ptCount val="1"/>
                <c:pt idx="0">
                  <c:v>CH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Catagory'!$F$6:$F$10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589-7047-81B6-9FC5014469BA}"/>
            </c:ext>
          </c:extLst>
        </c:ser>
        <c:ser>
          <c:idx val="5"/>
          <c:order val="5"/>
          <c:tx>
            <c:strRef>
              <c:f>'Outcomes by Catagory'!$G$4:$G$5</c:f>
              <c:strCache>
                <c:ptCount val="1"/>
                <c:pt idx="0">
                  <c:v>DE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Catagory'!$G$6:$G$10</c:f>
              <c:numCache>
                <c:formatCode>General</c:formatCode>
                <c:ptCount val="4"/>
                <c:pt idx="0">
                  <c:v>3</c:v>
                </c:pt>
                <c:pt idx="1">
                  <c:v>27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589-7047-81B6-9FC5014469BA}"/>
            </c:ext>
          </c:extLst>
        </c:ser>
        <c:ser>
          <c:idx val="6"/>
          <c:order val="6"/>
          <c:tx>
            <c:strRef>
              <c:f>'Outcomes by Catagory'!$H$4:$H$5</c:f>
              <c:strCache>
                <c:ptCount val="1"/>
                <c:pt idx="0">
                  <c:v>DK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Catagory'!$H$6:$H$10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589-7047-81B6-9FC5014469BA}"/>
            </c:ext>
          </c:extLst>
        </c:ser>
        <c:ser>
          <c:idx val="7"/>
          <c:order val="7"/>
          <c:tx>
            <c:strRef>
              <c:f>'Outcomes by Catagory'!$I$4:$I$5</c:f>
              <c:strCache>
                <c:ptCount val="1"/>
                <c:pt idx="0">
                  <c:v>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Catagory'!$I$6:$I$10</c:f>
              <c:numCache>
                <c:formatCode>General</c:formatCode>
                <c:ptCount val="4"/>
                <c:pt idx="0">
                  <c:v>1</c:v>
                </c:pt>
                <c:pt idx="1">
                  <c:v>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589-7047-81B6-9FC5014469BA}"/>
            </c:ext>
          </c:extLst>
        </c:ser>
        <c:ser>
          <c:idx val="8"/>
          <c:order val="8"/>
          <c:tx>
            <c:strRef>
              <c:f>'Outcomes by Catagory'!$J$4:$J$5</c:f>
              <c:strCache>
                <c:ptCount val="1"/>
                <c:pt idx="0">
                  <c:v>FR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Catagory'!$J$6:$J$10</c:f>
              <c:numCache>
                <c:formatCode>General</c:formatCode>
                <c:ptCount val="4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589-7047-81B6-9FC5014469BA}"/>
            </c:ext>
          </c:extLst>
        </c:ser>
        <c:ser>
          <c:idx val="9"/>
          <c:order val="9"/>
          <c:tx>
            <c:strRef>
              <c:f>'Outcomes by Catagory'!$K$4:$K$5</c:f>
              <c:strCache>
                <c:ptCount val="1"/>
                <c:pt idx="0">
                  <c:v>GB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Catagory'!$K$6:$K$10</c:f>
              <c:numCache>
                <c:formatCode>General</c:formatCode>
                <c:ptCount val="4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589-7047-81B6-9FC5014469BA}"/>
            </c:ext>
          </c:extLst>
        </c:ser>
        <c:ser>
          <c:idx val="10"/>
          <c:order val="10"/>
          <c:tx>
            <c:strRef>
              <c:f>'Outcomes by Catagory'!$L$4:$L$5</c:f>
              <c:strCache>
                <c:ptCount val="1"/>
                <c:pt idx="0">
                  <c:v>HK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Catagory'!$L$6:$L$10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589-7047-81B6-9FC5014469BA}"/>
            </c:ext>
          </c:extLst>
        </c:ser>
        <c:ser>
          <c:idx val="11"/>
          <c:order val="11"/>
          <c:tx>
            <c:strRef>
              <c:f>'Outcomes by Catagory'!$M$4:$M$5</c:f>
              <c:strCache>
                <c:ptCount val="1"/>
                <c:pt idx="0">
                  <c:v>IE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Catagory'!$M$6:$M$10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589-7047-81B6-9FC5014469BA}"/>
            </c:ext>
          </c:extLst>
        </c:ser>
        <c:ser>
          <c:idx val="12"/>
          <c:order val="12"/>
          <c:tx>
            <c:strRef>
              <c:f>'Outcomes by Catagory'!$N$4:$N$5</c:f>
              <c:strCache>
                <c:ptCount val="1"/>
                <c:pt idx="0">
                  <c:v>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Catagory'!$N$6:$N$10</c:f>
              <c:numCache>
                <c:formatCode>General</c:formatCode>
                <c:ptCount val="4"/>
                <c:pt idx="0">
                  <c:v>3</c:v>
                </c:pt>
                <c:pt idx="1">
                  <c:v>19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589-7047-81B6-9FC5014469BA}"/>
            </c:ext>
          </c:extLst>
        </c:ser>
        <c:ser>
          <c:idx val="13"/>
          <c:order val="13"/>
          <c:tx>
            <c:strRef>
              <c:f>'Outcomes by Catagory'!$O$4:$O$5</c:f>
              <c:strCache>
                <c:ptCount val="1"/>
                <c:pt idx="0">
                  <c:v>LU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Catagory'!$O$6:$O$10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589-7047-81B6-9FC5014469BA}"/>
            </c:ext>
          </c:extLst>
        </c:ser>
        <c:ser>
          <c:idx val="14"/>
          <c:order val="14"/>
          <c:tx>
            <c:strRef>
              <c:f>'Outcomes by Catagory'!$P$4:$P$5</c:f>
              <c:strCache>
                <c:ptCount val="1"/>
                <c:pt idx="0">
                  <c:v>MX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Catagory'!$P$6:$P$10</c:f>
              <c:numCache>
                <c:formatCode>General</c:formatCode>
                <c:ptCount val="4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589-7047-81B6-9FC5014469BA}"/>
            </c:ext>
          </c:extLst>
        </c:ser>
        <c:ser>
          <c:idx val="15"/>
          <c:order val="15"/>
          <c:tx>
            <c:strRef>
              <c:f>'Outcomes by Catagory'!$Q$4:$Q$5</c:f>
              <c:strCache>
                <c:ptCount val="1"/>
                <c:pt idx="0">
                  <c:v>NL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Catagory'!$Q$6:$Q$10</c:f>
              <c:numCache>
                <c:formatCode>General</c:formatCode>
                <c:ptCount val="4"/>
                <c:pt idx="0">
                  <c:v>4</c:v>
                </c:pt>
                <c:pt idx="1">
                  <c:v>14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6589-7047-81B6-9FC5014469BA}"/>
            </c:ext>
          </c:extLst>
        </c:ser>
        <c:ser>
          <c:idx val="16"/>
          <c:order val="16"/>
          <c:tx>
            <c:strRef>
              <c:f>'Outcomes by Catagory'!$R$4:$R$5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Catagory'!$R$6:$R$10</c:f>
              <c:numCache>
                <c:formatCode>General</c:formatCode>
                <c:ptCount val="4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6589-7047-81B6-9FC5014469BA}"/>
            </c:ext>
          </c:extLst>
        </c:ser>
        <c:ser>
          <c:idx val="17"/>
          <c:order val="17"/>
          <c:tx>
            <c:strRef>
              <c:f>'Outcomes by Catagory'!$S$4:$S$5</c:f>
              <c:strCache>
                <c:ptCount val="1"/>
                <c:pt idx="0">
                  <c:v>NZ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Catagory'!$S$6:$S$10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6589-7047-81B6-9FC5014469BA}"/>
            </c:ext>
          </c:extLst>
        </c:ser>
        <c:ser>
          <c:idx val="18"/>
          <c:order val="18"/>
          <c:tx>
            <c:strRef>
              <c:f>'Outcomes by Catagory'!$T$4:$T$5</c:f>
              <c:strCache>
                <c:ptCount val="1"/>
                <c:pt idx="0">
                  <c:v>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Catagory'!$T$6:$T$10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6589-7047-81B6-9FC5014469BA}"/>
            </c:ext>
          </c:extLst>
        </c:ser>
        <c:ser>
          <c:idx val="19"/>
          <c:order val="19"/>
          <c:tx>
            <c:strRef>
              <c:f>'Outcomes by Catagory'!$U$4:$U$5</c:f>
              <c:strCache>
                <c:ptCount val="1"/>
                <c:pt idx="0">
                  <c:v>SG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Catagory'!$U$6:$U$10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6589-7047-81B6-9FC5014469BA}"/>
            </c:ext>
          </c:extLst>
        </c:ser>
        <c:ser>
          <c:idx val="20"/>
          <c:order val="20"/>
          <c:tx>
            <c:strRef>
              <c:f>'Outcomes by Catagory'!$V$4:$V$5</c:f>
              <c:strCache>
                <c:ptCount val="1"/>
                <c:pt idx="0">
                  <c:v>US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Catagory'!$V$6:$V$10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6589-7047-81B6-9FC501446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032336"/>
        <c:axId val="656680016"/>
      </c:barChart>
      <c:catAx>
        <c:axId val="66803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80016"/>
        <c:crosses val="autoZero"/>
        <c:auto val="1"/>
        <c:lblAlgn val="ctr"/>
        <c:lblOffset val="100"/>
        <c:noMultiLvlLbl val="0"/>
      </c:catAx>
      <c:valAx>
        <c:axId val="65668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0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Excel.xlsx]Outcomes by Sub-catagory!PivotTable2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Sub-Catagory</a:t>
            </a:r>
          </a:p>
        </c:rich>
      </c:tx>
      <c:layout>
        <c:manualLayout>
          <c:xMode val="edge"/>
          <c:yMode val="edge"/>
          <c:x val="0.27289063596799101"/>
          <c:y val="4.6516083299806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Sub-catagory'!$B$4:$B$5</c:f>
              <c:strCache>
                <c:ptCount val="1"/>
                <c:pt idx="0">
                  <c:v> video/television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Sub-catagory'!$A$6:$A$10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Sub-catagory'!$B$6:$B$10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6-46AA-A4C6-84BF3136F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404800"/>
        <c:axId val="672401024"/>
      </c:barChart>
      <c:catAx>
        <c:axId val="67240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01024"/>
        <c:crosses val="autoZero"/>
        <c:auto val="1"/>
        <c:lblAlgn val="ctr"/>
        <c:lblOffset val="100"/>
        <c:noMultiLvlLbl val="0"/>
      </c:catAx>
      <c:valAx>
        <c:axId val="6724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0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Excel.xlsx]Outcomes by Launch Date!PivotTable3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A-7042-B950-A513B45706D5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DA-7042-B950-A513B45706D5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DA-7042-B950-A513B45706D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92935056"/>
        <c:axId val="692336944"/>
      </c:lineChart>
      <c:catAx>
        <c:axId val="69293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6944"/>
        <c:crosses val="autoZero"/>
        <c:auto val="1"/>
        <c:lblAlgn val="ctr"/>
        <c:lblOffset val="100"/>
        <c:noMultiLvlLbl val="0"/>
      </c:catAx>
      <c:valAx>
        <c:axId val="692336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3505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7-9D42-B2F6-01984BD3F2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7-9D42-B2F6-01984BD3F2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7-9D42-B2F6-01984BD3F2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15871152"/>
        <c:axId val="715753248"/>
      </c:lineChart>
      <c:catAx>
        <c:axId val="7158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53248"/>
        <c:crosses val="autoZero"/>
        <c:auto val="1"/>
        <c:lblAlgn val="ctr"/>
        <c:lblOffset val="100"/>
        <c:noMultiLvlLbl val="0"/>
      </c:catAx>
      <c:valAx>
        <c:axId val="715753248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711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401320</xdr:colOff>
      <xdr:row>11</xdr:row>
      <xdr:rowOff>153035</xdr:rowOff>
    </xdr:from>
    <xdr:to>
      <xdr:col>28</xdr:col>
      <xdr:colOff>7620</xdr:colOff>
      <xdr:row>34</xdr:row>
      <xdr:rowOff>86995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D04A3-A3E2-3346-B853-59A278D05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0.29901</cdr:x>
      <cdr:y>0.05841</cdr:y>
    </cdr:from>
    <cdr:to>
      <cdr:x>0.72733</cdr:x>
      <cdr:y>0.14905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991B311-95D9-473C-8937-83A2DBA3DF14}"/>
            </a:ext>
          </a:extLst>
        </cdr:cNvPr>
        <cdr:cNvSpPr txBox="1"/>
      </cdr:nvSpPr>
      <cdr:spPr>
        <a:xfrm xmlns:a="http://schemas.openxmlformats.org/drawingml/2006/main">
          <a:off x="2580005" y="239395"/>
          <a:ext cx="3695700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0.32668</cdr:x>
      <cdr:y>0.03472</cdr:y>
    </cdr:from>
    <cdr:to>
      <cdr:x>0.67891</cdr:x>
      <cdr:y>0.12541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F9FA819-2FDD-4D19-857C-86BD2E5CE567}"/>
            </a:ext>
          </a:extLst>
        </cdr:cNvPr>
        <cdr:cNvSpPr txBox="1"/>
      </cdr:nvSpPr>
      <cdr:spPr>
        <a:xfrm xmlns:a="http://schemas.openxmlformats.org/drawingml/2006/main">
          <a:off x="2818130" y="142240"/>
          <a:ext cx="30384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/>
            <a:t>Outcomes by Catagory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12</xdr:row>
      <xdr:rowOff>6350</xdr:rowOff>
    </xdr:from>
    <xdr:to>
      <xdr:col>3</xdr:col>
      <xdr:colOff>1485900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EAA86-63DD-4E41-8C47-7B46BEE14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19</xdr:row>
      <xdr:rowOff>31750</xdr:rowOff>
    </xdr:from>
    <xdr:to>
      <xdr:col>10</xdr:col>
      <xdr:colOff>1130300</xdr:colOff>
      <xdr:row>52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11B4B-E3F4-4E41-8510-56F10C7A6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20</xdr:row>
      <xdr:rowOff>17145</xdr:rowOff>
    </xdr:from>
    <xdr:to>
      <xdr:col>8</xdr:col>
      <xdr:colOff>190500</xdr:colOff>
      <xdr:row>22</xdr:row>
      <xdr:rowOff>36195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AD4D0D5-A1AD-4C30-B539-5B378C35DAEC}"/>
            </a:ext>
          </a:extLst>
        </xdr:cNvPr>
        <xdr:cNvSpPr txBox="1"/>
      </xdr:nvSpPr>
      <xdr:spPr>
        <a:xfrm>
          <a:off x="4457700" y="3636645"/>
          <a:ext cx="28479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Outcomes by Launch Date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717550</xdr:colOff>
      <xdr:row>15</xdr:row>
      <xdr:rowOff>82550</xdr:rowOff>
    </xdr:from>
    <xdr:to>
      <xdr:col>6</xdr:col>
      <xdr:colOff>1168400</xdr:colOff>
      <xdr:row>39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92FC87-6DCB-0246-AE0A-963486C94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e Brink" refreshedDate="43431.854039699072" createdVersion="6" refreshedVersion="6" minRefreshableVersion="3" recordCount="4114" xr:uid="{1F7251A8-8F07-184D-A4A9-761291E615F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44">
      <sharedItems containsMixedTypes="1" containsNumber="1" minValue="1" maxValue="3304"/>
    </cacheField>
    <cacheField name="Category " numFmtId="0">
      <sharedItems count="1">
        <s v="film "/>
      </sharedItems>
    </cacheField>
    <cacheField name="Sub-Category" numFmtId="0">
      <sharedItems count="1">
        <s v=" video/tele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e Brink" refreshedDate="43431.862547569443" createdVersion="6" refreshedVersion="6" minRefreshableVersion="3" recordCount="4114" xr:uid="{27EB99A8-84ED-4143-B4D2-8983B28C3C3D}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44">
      <sharedItems containsMixedTypes="1" containsNumber="1" minValue="1" maxValue="3304"/>
    </cacheField>
    <cacheField name="Category " numFmtId="0">
      <sharedItems count="1">
        <s v="film "/>
      </sharedItems>
    </cacheField>
    <cacheField name="Sub-Category" numFmtId="0">
      <sharedItems count="1">
        <s v=" video/tele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e Brink" refreshedDate="43431.87372210648" createdVersion="6" refreshedVersion="6" minRefreshableVersion="3" recordCount="4114" xr:uid="{CBB1D3B3-0964-8C40-B1E2-1D104F20D76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44">
      <sharedItems containsMixedTypes="1" containsNumber="1" minValue="1" maxValue="3304"/>
    </cacheField>
    <cacheField name="Category " numFmtId="0">
      <sharedItems count="1">
        <s v="film "/>
      </sharedItems>
    </cacheField>
    <cacheField name="Sub-Category" numFmtId="0">
      <sharedItems/>
    </cacheField>
    <cacheField name="Date Stamp Co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96.808961498000357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67.430883344571811"/>
    <n v="322.39130434782606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64.627315812149931"/>
    <n v="96.70833333333332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88.091368367270533"/>
    <n v="35.474531249999998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57.692307692307686"/>
    <n v="86.66666666666667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92.998538594393523"/>
    <n v="132.0526315789473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84.317032040472171"/>
    <n v="91.23076923076922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86.02150537634408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78.636959370904322"/>
    <n v="21.19444444444444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90.136945060630623"/>
    <n v="62.327134831460668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78.616352201257868"/>
    <n v="37.41176470588235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80.681308830121026"/>
    <n v="69.7187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92.243186582809216"/>
    <n v="58.170731707317074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00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88.548861261644191"/>
    <n v="19.471034482758618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86.633663366336634"/>
    <n v="85.957446808510639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65.217391304347828"/>
    <n v="30.66666666666666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25.477707006369428"/>
    <n v="60.38461538461538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3.7009622501850483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78.740157480314963"/>
    <n v="40.268292682926827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93.240093240093231"/>
    <n v="273.8297872340425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50.505050505050505"/>
    <n v="53.03571428571428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99.987501562304715"/>
    <n v="40.005000000000003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97.560975609756099"/>
    <n v="15.769230769230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00"/>
    <n v="71.42857142857143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79.681274900398407"/>
    <n v="71.71428571428570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93.926111458985588"/>
    <n v="375.76470588235293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95.602294455066911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97.222222222222214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86.906141367323286"/>
    <n v="123.285714285714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99.601593625498012"/>
    <n v="31.37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83.333333333333343"/>
    <n v="78.2608695652173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95.057034220532316"/>
    <n v="122.3255813953488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90.415913200723324"/>
    <n v="73.733333333333334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96.15384615384616"/>
    <n v="21.66666666666666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76.08695652173914"/>
    <n v="21.90476190476190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87.20930232558139"/>
    <n v="50.588235294117645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94.117647058823522"/>
    <n v="53.125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94.117647058823522"/>
    <n v="56.666666666666664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94.32241918140717"/>
    <n v="40.77666666666666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00"/>
    <n v="192.3076923076923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00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78.277886497064571"/>
    <n v="117.923076923076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95.098756400877832"/>
    <n v="27.89795918367346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83.333333333333343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93.101988997037665"/>
    <n v="39.38333333333333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99.50248756218906"/>
    <n v="186.111111111111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97.592713077423554"/>
    <n v="111.3768115942029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40.54054054054054"/>
    <n v="78.723404255319153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45.558086560364465"/>
    <n v="46.70212765957446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76.470588235294116"/>
    <n v="65.38461538461538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64.695009242144181"/>
    <n v="102.0754716981132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96.15384615384616"/>
    <n v="64.19753086419753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70.921985815602838"/>
    <n v="90.38461538461538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96.774193548387103"/>
    <n v="88.571428571428569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71.202531645569621"/>
    <n v="28.727272727272727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87.983911513323278"/>
    <n v="69.78947368421052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99.508648407198237"/>
    <n v="167.48962962962963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88.470834704631272"/>
    <n v="144.91230769230768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95.641682116476858"/>
    <n v="91.840540540540545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n v="70000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n v="300000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e v="#DIV/0!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television"/>
    <n v="36423.841059602652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television"/>
    <e v="#DIV/0!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television"/>
    <n v="714.28571428571433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television"/>
    <n v="1802.4513338139868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television"/>
    <n v="4210.5263157894742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television"/>
    <n v="5356.186395286556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television"/>
    <e v="#DIV/0!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television"/>
    <e v="#DIV/0!"/>
    <e v="#DIV/0!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television"/>
    <e v="#DIV/0!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television"/>
    <n v="1045.068582625735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television"/>
    <e v="#DIV/0!"/>
    <e v="#DIV/0!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television"/>
    <e v="#DIV/0!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television"/>
    <n v="744.41687344913157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television"/>
    <e v="#DIV/0!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television"/>
    <e v="#DIV/0!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television"/>
    <n v="3183.3616298811544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television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television"/>
    <e v="#DIV/0!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television"/>
    <n v="928.07424593967517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television"/>
    <n v="3000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television"/>
    <e v="#DIV/0!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television"/>
    <n v="362.31884057971013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television"/>
    <n v="1331.360946745562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television"/>
    <n v="17391.304347826088"/>
    <n v="38.333333333333336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television"/>
    <e v="#DIV/0!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television"/>
    <n v="12500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television"/>
    <n v="10869.565217391304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television"/>
    <n v="431.72157279489898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television"/>
    <n v="178571.42857142858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television"/>
    <n v="1266666.666666666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television"/>
    <n v="13927.576601671308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television"/>
    <n v="3750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television"/>
    <n v="1666666.6666666667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television"/>
    <n v="1960.7843137254904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television"/>
    <n v="37437.5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television"/>
    <e v="#DIV/0!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television"/>
    <n v="500000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television"/>
    <e v="#DIV/0!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television"/>
    <n v="1000000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television"/>
    <n v="643.67816091954023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television"/>
    <e v="#DIV/0!"/>
    <e v="#DIV/0!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television"/>
    <n v="18750"/>
    <n v="91.428571428571431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television"/>
    <e v="#DIV/0!"/>
    <e v="#DIV/0!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television"/>
    <n v="166.66666666666669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television"/>
    <n v="100000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television"/>
    <n v="2461.5384615384619"/>
    <n v="108.333333333333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television"/>
    <n v="446.42857142857144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television"/>
    <n v="3076.9230769230771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television"/>
    <n v="500000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television"/>
    <e v="#DIV/0!"/>
    <e v="#DIV/0!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television"/>
    <e v="#DIV/0!"/>
    <e v="#DIV/0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television"/>
    <e v="#DIV/0!"/>
    <e v="#DIV/0!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television"/>
    <n v="1542.0200462606012"/>
    <n v="49.884615384615387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television"/>
    <e v="#DIV/0!"/>
    <e v="#DIV/0!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television"/>
    <n v="250"/>
    <n v="25.714285714285715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television"/>
    <e v="#DIV/0!"/>
    <e v="#DIV/0!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television"/>
    <n v="500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television"/>
    <n v="299.25187032418955"/>
    <n v="30.84615384615384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television"/>
    <n v="474.0997229916897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television"/>
    <e v="#DIV/0!"/>
    <e v="#DIV/0!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television"/>
    <n v="278.89335118250779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television"/>
    <n v="2941.1764705882351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television"/>
    <n v="1818.181818181818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television"/>
    <e v="#DIV/0!"/>
    <e v="#DIV/0!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television"/>
    <n v="625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television"/>
    <e v="#DIV/0!"/>
    <e v="#DIV/0!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television"/>
    <n v="144927.53623188406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television"/>
    <n v="24000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television"/>
    <n v="2000"/>
    <n v="83.333333333333329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television"/>
    <n v="5882352.9411764704"/>
    <n v="5.6666666666666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television"/>
    <e v="#DIV/0!"/>
    <e v="#DIV/0!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television"/>
    <n v="83333.333333333343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television"/>
    <e v="#DIV/0!"/>
    <e v="#DIV/0!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television"/>
    <n v="238.90784982935153"/>
    <n v="77.10526315789474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television"/>
    <n v="954.19847328244282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television"/>
    <n v="8960.5734767025078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television"/>
    <e v="#DIV/0!"/>
    <e v="#DIV/0!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television"/>
    <n v="381.78867996563901"/>
    <n v="87.30833333333333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television"/>
    <n v="171.05263157894737"/>
    <n v="54.285714285714285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television"/>
    <e v="#DIV/0!"/>
    <e v="#DIV/0!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television"/>
    <n v="335.12064343163541"/>
    <n v="93.25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television"/>
    <n v="197.15440475799298"/>
    <n v="117.68368136117556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television"/>
    <n v="615.38461538461547"/>
    <n v="76.470588235294116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television"/>
    <e v="#DIV/0!"/>
    <e v="#DIV/0!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television"/>
    <n v="657.27699530516429"/>
    <n v="163.84615384615384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television"/>
    <e v="#DIV/0!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television"/>
    <e v="#DIV/0!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television"/>
    <n v="396.03960396039605"/>
    <n v="91.81818181818181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television"/>
    <n v="224.21524663677127"/>
    <n v="185.83333333333334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television"/>
    <n v="630000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television"/>
    <n v="250000"/>
    <n v="2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television"/>
    <n v="1250000"/>
    <n v="1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television"/>
    <n v="44000"/>
    <n v="10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television"/>
    <n v="179.53824200462347"/>
    <n v="331.53833333333336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television"/>
    <n v="837.31055848614255"/>
    <n v="314.2894736842105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television"/>
    <n v="5000"/>
    <n v="100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television"/>
    <n v="567.21497447532613"/>
    <n v="115.98684210526316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television"/>
    <n v="13888.888888888889"/>
    <n v="120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television"/>
    <e v="#DIV/0!"/>
    <e v="#DIV/0!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television"/>
    <n v="769.23076923076928"/>
    <n v="65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television"/>
    <e v="#DIV/0!"/>
    <e v="#DIV/0!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television"/>
    <e v="#DIV/0!"/>
    <e v="#DIV/0!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television"/>
    <e v="#DIV/0!"/>
    <e v="#DIV/0!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television"/>
    <n v="11600"/>
    <n v="125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television"/>
    <e v="#DIV/0!"/>
    <e v="#DIV/0!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television"/>
    <e v="#DIV/0!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television"/>
    <e v="#DIV/0!"/>
    <e v="#DIV/0!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television"/>
    <n v="25000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television"/>
    <e v="#DIV/0!"/>
    <e v="#DIV/0!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television"/>
    <n v="3636.3636363636365"/>
    <n v="15.714285714285714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television"/>
    <e v="#DIV/0!"/>
    <e v="#DIV/0!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television"/>
    <n v="249.37655860349128"/>
    <n v="80.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television"/>
    <e v="#DIV/0!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television"/>
    <e v="#DIV/0!"/>
    <e v="#DIV/0!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television"/>
    <n v="30000"/>
    <n v="5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television"/>
    <e v="#DIV/0!"/>
    <e v="#DIV/0!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television"/>
    <n v="400"/>
    <n v="5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television"/>
    <n v="92.90733051225385"/>
    <n v="117.847591240875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television"/>
    <n v="88.780487804878049"/>
    <n v="109.04255319148936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television"/>
    <n v="88.135593220338976"/>
    <n v="73.019801980198025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television"/>
    <n v="97.473487211478485"/>
    <n v="78.195121951219505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television"/>
    <n v="87.906567876428483"/>
    <n v="47.398809523809526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television"/>
    <n v="96.41342074816815"/>
    <n v="54.0208333333333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television"/>
    <n v="32.73751063969096"/>
    <n v="68.488789237668158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television"/>
    <n v="74.571215510812834"/>
    <n v="108.1451612903225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television"/>
    <n v="98.684592432633252"/>
    <n v="589.9520547945205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television"/>
    <n v="88.558271342543392"/>
    <n v="48.05106382978723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television"/>
    <n v="94.711917916337811"/>
    <n v="72.482837528604122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television"/>
    <n v="79.635949943117183"/>
    <n v="57.07792207792207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television"/>
    <n v="54.182921543129602"/>
    <n v="85.444444444444443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television"/>
    <n v="99.272005294506954"/>
    <n v="215.857142857142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television"/>
    <n v="85.508637441239529"/>
    <n v="89.38643312101911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television"/>
    <n v="93.691515998997502"/>
    <n v="45.41840425531914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television"/>
    <n v="71.890726096333566"/>
    <n v="65.756363636363631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television"/>
    <n v="93.697454133088414"/>
    <n v="66.7040535714285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television"/>
    <n v="52.317672909908964"/>
    <n v="83.34593023255814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television"/>
    <n v="75.793236858311715"/>
    <n v="105.0460934182590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television"/>
    <n v="93.984962406015043"/>
    <n v="120.90909090909091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television"/>
    <n v="93.109869646182503"/>
    <n v="97.6363636363636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television"/>
    <n v="41.666666666666671"/>
    <n v="41.37931034482758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television"/>
    <n v="84.687572302014843"/>
    <n v="30.65448598130841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television"/>
    <n v="84.602368866328263"/>
    <n v="64.945054945054949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television"/>
    <n v="90.009000900090001"/>
    <n v="95.775862068965523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television"/>
    <n v="68.728522336769757"/>
    <n v="40.41666666666666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television"/>
    <n v="75.971197275217804"/>
    <n v="78.578424242424248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television"/>
    <n v="89.766606822262119"/>
    <n v="50.1801801801801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television"/>
    <n v="67.919200873549599"/>
    <n v="92.251735588972423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television"/>
    <n v="65.527065527065531"/>
    <n v="57.54098360655737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television"/>
    <n v="95.529231944975152"/>
    <n v="109.4216027874564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television"/>
    <n v="56.359090063704556"/>
    <n v="81.89246153846154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television"/>
    <n v="92.785207811029935"/>
    <n v="45.66771186440677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television"/>
    <n v="64.102564102564102"/>
    <n v="55.221238938053098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television"/>
    <n v="92.255177821855256"/>
    <n v="65.29819277108433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television"/>
    <n v="67.750677506775077"/>
    <n v="95.225806451612897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television"/>
    <n v="90.594859787032391"/>
    <n v="75.444794952681391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television"/>
    <n v="66.512292457013359"/>
    <n v="97.81686746987951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television"/>
    <n v="63.565398138132103"/>
    <n v="87.68560655737705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television"/>
    <n v="64.043447074495347"/>
    <n v="54.748948106591868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television"/>
    <n v="82.927241146386194"/>
    <n v="83.953417721518989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television"/>
    <n v="98.825079609091901"/>
    <n v="254.38547486033519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television"/>
    <n v="87.51011835743509"/>
    <n v="101.8269801980198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television"/>
    <n v="95.578399855103143"/>
    <n v="55.06639473684210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television"/>
    <n v="43.701504986185647"/>
    <n v="56.901438721136763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television"/>
    <n v="91.614242960972334"/>
    <n v="121.28148148148148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television"/>
    <n v="56.721497447532613"/>
    <n v="91.18965517241379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television"/>
    <n v="96.889254225970163"/>
    <n v="115.4481208053691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television"/>
    <n v="95.401640908223612"/>
    <n v="67.77155172413793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television"/>
    <n v="93.73437760373271"/>
    <n v="28.576190476190476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television"/>
    <n v="83.319446758873511"/>
    <n v="46.882812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television"/>
    <n v="98.515438025908253"/>
    <n v="154.4223123732251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television"/>
    <n v="98.634294385432469"/>
    <n v="201.2213740458015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television"/>
    <n v="100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television"/>
    <n v="75.126332440632169"/>
    <n v="100.08204511278196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television"/>
    <n v="84.227407261413234"/>
    <n v="230.08953488372092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television"/>
    <n v="99.364069952305243"/>
    <n v="141.7464788732394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91.800041441161568"/>
    <n v="56.3443513957307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television"/>
    <n v="55.880750478478923"/>
    <n v="73.341188524590166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television"/>
    <n v="98.306532351106895"/>
    <n v="85.337785234899329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television"/>
    <n v="84.221164778708896"/>
    <n v="61.496215139442228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television"/>
    <n v="99.54210631096953"/>
    <n v="93.018518518518519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television"/>
    <n v="72.744907856450041"/>
    <n v="50.29268292682926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television"/>
    <n v="43.169121381411884"/>
    <n v="106.4324324324324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television"/>
    <n v="76.726342710997443"/>
    <n v="51.719576719576722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television"/>
    <n v="34.141345168999656"/>
    <n v="36.612499999999997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television"/>
    <n v="89.832584728460603"/>
    <n v="42.51736111111111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television"/>
    <n v="94.726870855699403"/>
    <n v="62.71287128712871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television"/>
    <n v="84.072863148061643"/>
    <n v="89.95798319327731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television"/>
    <n v="96.034726156978365"/>
    <n v="28.92472222222222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television"/>
    <n v="96.059956782625434"/>
    <n v="138.8022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television"/>
    <n v="89.385474860335194"/>
    <n v="61.301369863013697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television"/>
    <n v="95.478798090424036"/>
    <n v="80.20270270270270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television"/>
    <n v="25.963910164870828"/>
    <n v="32.095833333333331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television"/>
    <n v="98.767383059418449"/>
    <n v="200.88888888888889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television"/>
    <n v="87.894058361654743"/>
    <n v="108.0126582278481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television"/>
    <n v="99.203068681591219"/>
    <n v="95.699367088607602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television"/>
    <n v="35.295778624876469"/>
    <n v="49.88028169014084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television"/>
    <n v="88.746893858714941"/>
    <n v="110.47058823529412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television"/>
    <n v="93.826233814974671"/>
    <n v="134.91139240506328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television"/>
    <n v="97.406211733273963"/>
    <n v="106.62314540059347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television"/>
    <n v="92.668099933278967"/>
    <n v="145.0430107526881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television"/>
    <n v="81.251880830574791"/>
    <n v="114.58620689655173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television"/>
    <n v="98.425196850393704"/>
    <n v="105.317073170731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television"/>
    <n v="95.789110693896319"/>
    <n v="70.921195652173907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88.550638568171593"/>
    <n v="147.1716768027801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television"/>
    <n v="73.313782991202345"/>
    <n v="160.470588235294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television"/>
    <n v="96.511681773961925"/>
    <n v="156.04578313253012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television"/>
    <n v="94.786729857819907"/>
    <n v="63.1736526946107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television"/>
    <n v="98.204264870931539"/>
    <n v="104.82352941176471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television"/>
    <n v="93.804230570798737"/>
    <n v="97.35616438356164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television"/>
    <n v="88.483829580144231"/>
    <n v="203.630630630630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television"/>
    <n v="79.854664510590723"/>
    <n v="188.31203007518798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television"/>
    <n v="98.823994465856316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television"/>
    <n v="97.309673726388084"/>
    <n v="109.187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television"/>
    <n v="85.587772314615179"/>
    <n v="59.249046653144013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television"/>
    <n v="98.845159058335113"/>
    <n v="97.904838709677421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television"/>
    <n v="90.798811625153448"/>
    <n v="70.000169491525426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television"/>
    <n v="92.521202775636084"/>
    <n v="72.865168539325836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television"/>
    <n v="79.985374103021172"/>
    <n v="146.34782608695653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television"/>
    <n v="93.708165997322624"/>
    <n v="67.909090909090907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television"/>
    <n v="99.634937588675101"/>
    <n v="169.8508307692307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television"/>
    <n v="98.011701943800745"/>
    <n v="58.413339694656486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television"/>
    <n v="97.958944967541967"/>
    <n v="119.9929824561403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television"/>
    <n v="81.11888111888112"/>
    <n v="99.86033519553072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television"/>
    <n v="58.723768092792952"/>
    <n v="90.57914893617021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television"/>
    <n v="89.613363144712139"/>
    <n v="117.7736147757255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television"/>
    <n v="97.087378640776706"/>
    <n v="86.55462184873950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television"/>
    <n v="93.777223294728657"/>
    <n v="71.89928143712575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television"/>
    <n v="87.138375740676182"/>
    <n v="129.8190045248868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television"/>
    <n v="78.529194382852921"/>
    <n v="44.91286307053941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television"/>
    <n v="85.792724776938911"/>
    <n v="40.75524475524475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television"/>
    <n v="92.065607125602227"/>
    <n v="103.52394779771615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television"/>
    <n v="96.206706981858161"/>
    <n v="125.44827586206897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television"/>
    <n v="86.016220201523723"/>
    <n v="246.60606060606059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television"/>
    <n v="97.378189622601084"/>
    <n v="79.401340206185566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television"/>
    <n v="57.47126436781609"/>
    <n v="86.138613861386133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television"/>
    <n v="97.004501008846816"/>
    <n v="193.0486891385767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television"/>
    <n v="95.369458128078819"/>
    <n v="84.023178807947019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television"/>
    <n v="98.643649815043162"/>
    <n v="139.8275862068965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television"/>
    <n v="90.027638485014904"/>
    <n v="109.8218926553672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television"/>
    <n v="80.541666666666671"/>
    <n v="139.53488372093022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television"/>
    <n v="98.68421052631578"/>
    <n v="347.8461538461538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television"/>
    <n v="90.775874366189882"/>
    <n v="68.2415929203539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television"/>
    <n v="96.178507309566555"/>
    <n v="239.93846153846152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television"/>
    <n v="98.701298701298697"/>
    <n v="287.31343283582089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television"/>
    <n v="96.75849370247343"/>
    <n v="86.84882352941176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television"/>
    <n v="96.05040725372676"/>
    <n v="81.84905660377359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television"/>
    <n v="90.780601442433934"/>
    <n v="42.87497005988024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television"/>
    <n v="81.95377806916899"/>
    <n v="709.4186046511628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87.589706457697091"/>
    <n v="161.25517890772127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television"/>
    <n v="79.787234042553195"/>
    <n v="41.777777777777779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television"/>
    <n v="93.75"/>
    <n v="89.88764044943820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television"/>
    <n v="76.540375047837742"/>
    <n v="45.05172413793103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television"/>
    <n v="83.333333333333343"/>
    <n v="42.85714285714285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television"/>
    <n v="94.375963020030824"/>
    <n v="54.08333333333333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television"/>
    <n v="87.412587412587413"/>
    <n v="103.21804511278195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television"/>
    <n v="89.472114524306591"/>
    <n v="40.397590361445786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television"/>
    <n v="86.147484493452779"/>
    <n v="116.8590604026845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television"/>
    <n v="70.671378091872796"/>
    <n v="115.51020408163265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television"/>
    <n v="95.483624558388243"/>
    <n v="104.31274900398407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television"/>
    <n v="39.087947882736159"/>
    <n v="69.772727272727266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television"/>
    <n v="48.377723970944309"/>
    <n v="43.020833333333336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television"/>
    <n v="89.20208732884349"/>
    <n v="58.54046997389033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television"/>
    <n v="94.355645298258196"/>
    <n v="111.79535864978902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television"/>
    <n v="99.833610648918466"/>
    <n v="46.23076923076923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television"/>
    <n v="46.731270598652166"/>
    <n v="144.69039145907473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television"/>
    <n v="79.264426125554849"/>
    <n v="88.84507042253521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television"/>
    <n v="55.085653330429999"/>
    <n v="81.7510728476821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television"/>
    <n v="100"/>
    <n v="71.42857142857143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television"/>
    <n v="99.393698439518928"/>
    <n v="104.2590673575129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television"/>
    <n v="99.10537311833717"/>
    <n v="90.61650485436892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television"/>
    <n v="90.541984318128328"/>
    <n v="157.3304843304843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television"/>
    <n v="89.370602776193195"/>
    <n v="105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television"/>
    <n v="92.554456728477604"/>
    <n v="58.71983695652174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television"/>
    <n v="93.75"/>
    <n v="81.632653061224488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television"/>
    <n v="96.246137663532977"/>
    <n v="56.460043668122275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television"/>
    <n v="79.897730904442312"/>
    <n v="140.104477611940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television"/>
    <n v="93.628575441224655"/>
    <n v="224.85263157894738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television"/>
    <n v="89.045212706751855"/>
    <n v="181.13306451612902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television"/>
    <n v="96.32797749778446"/>
    <n v="711.0410958904109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television"/>
    <n v="70.596540769502298"/>
    <n v="65.883720930232556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television"/>
    <n v="95.002850085502573"/>
    <n v="75.185714285714283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television"/>
    <n v="97.001274873898353"/>
    <n v="133.14391143911439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television"/>
    <n v="92.885375494071141"/>
    <n v="55.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television"/>
    <n v="92.846508142307172"/>
    <n v="86.163714285714292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television"/>
    <n v="98.473658296405702"/>
    <n v="92.318181818181813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television"/>
    <n v="98.582709250015611"/>
    <n v="160.16473684210527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television"/>
    <n v="73.099415204678365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television"/>
    <n v="77.942322681215899"/>
    <n v="183.2857142857142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television"/>
    <n v="98.960910440376054"/>
    <n v="125.7883817427385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television"/>
    <n v="78.839482812992742"/>
    <n v="57.654545454545456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television"/>
    <n v="95.160211136718459"/>
    <n v="78.660818713450297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television"/>
    <n v="97.225141896153033"/>
    <n v="91.480769230769226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television"/>
    <n v="97.897990294113541"/>
    <n v="68.0980952380952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television"/>
    <n v="83.18291090278413"/>
    <n v="48.08680000000000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television"/>
    <n v="99.752992589777691"/>
    <n v="202.4230769230769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television"/>
    <n v="99.37006476798863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television"/>
    <n v="99.564405724953332"/>
    <n v="110.06849315068493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television"/>
    <n v="22758.62068965517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television"/>
    <n v="4983.388704318937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television"/>
    <n v="9302.3255813953474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television"/>
    <n v="13071.895424836601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television"/>
    <n v="1471.3094654242275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television"/>
    <n v="833333.33333333337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television"/>
    <n v="7518.7969924812023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television"/>
    <e v="#DIV/0!"/>
    <e v="#DIV/0!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television"/>
    <n v="1775.1479289940828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television"/>
    <e v="#DIV/0!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television"/>
    <n v="4166.6666666666661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television"/>
    <n v="722.89156626506031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television"/>
    <n v="1052.6315789473686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television"/>
    <e v="#DIV/0!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television"/>
    <n v="2000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television"/>
    <n v="3666666.666666666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television"/>
    <e v="#DIV/0!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television"/>
    <e v="#DIV/0!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television"/>
    <n v="1066.0980810234541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television"/>
    <e v="#DIV/0!"/>
    <e v="#DIV/0!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television"/>
    <n v="10000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television"/>
    <e v="#DIV/0!"/>
    <e v="#DIV/0!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television"/>
    <n v="254.07263488267824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television"/>
    <n v="100000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television"/>
    <n v="2000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television"/>
    <n v="300000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television"/>
    <n v="1370.757180156658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television"/>
    <n v="60000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television"/>
    <n v="3048.4087306426045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television"/>
    <n v="4444.4444444444443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television"/>
    <n v="12626.262626262625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television"/>
    <e v="#DIV/0!"/>
    <e v="#DIV/0!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television"/>
    <n v="156.25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television"/>
    <n v="364903.84615384613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television"/>
    <n v="12195.12195121951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television"/>
    <n v="144444.4444444444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television"/>
    <n v="14570.491803278688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television"/>
    <e v="#DIV/0!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television"/>
    <n v="1218.0267965895248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television"/>
    <n v="156000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3400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e v="#DIV/0!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e v="#DIV/0!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n v="4400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n v="101000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n v="371.01449275362319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n v="13157.89473684210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n v="463.49942062572421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e v="#DIV/0!"/>
    <e v="#DIV/0!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e v="#DIV/0!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n v="9803.921568627451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n v="840.850022932273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n v="567.3758865248227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n v="3484.3205574912895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n v="33000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e v="#DIV/0!"/>
    <e v="#DIV/0!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n v="4483.7657110131477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e v="#DIV/0!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e v="#DIV/0!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n v="307.12530712530713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n v="515.19835136527558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n v="1639.3442622950818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n v="10000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n v="199.203187250996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n v="53691.275167785236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n v="456.47569876644764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n v="1100000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e v="#DIV/0!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e v="#DIV/0!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n v="34882.325581395351"/>
    <n v="71.666666666666671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e v="#DIV/0!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e v="#DIV/0!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e v="#DIV/0!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e v="#DIV/0!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n v="64516.129032258061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e v="#DIV/0!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n v="6000000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n v="14933.333333333334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n v="2174.615898463594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n v="1047.1204188481674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n v="3023.2558139534885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e v="#DIV/0!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n v="8695.652173913044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n v="5701.754385964912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n v="7313.4328358208959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n v="23076.923076923078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n v="8000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n v="3125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n v="12500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n v="5000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e v="#DIV/0!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3333.3333333333335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72727.272727272721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718.1844297615628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3000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393.49316457750194"/>
    <n v="725.02941176470586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e v="#DIV/0!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7317.0731707317073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e v="#DIV/0!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437.03568827385288"/>
    <n v="39.228571428571428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ilm &amp; video/television"/>
    <n v="97.943192948090115"/>
    <n v="150.147058823529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film &amp; video/television"/>
    <n v="95.565749235474001"/>
    <n v="93.428571428571431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film &amp; video/television"/>
    <n v="87.20930232558139"/>
    <n v="110.9677419354838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film &amp; video/television"/>
    <n v="82.91873963515755"/>
    <n v="71.785714285714292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film &amp; video/television"/>
    <n v="92.019297761301928"/>
    <n v="29.258076923076924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film &amp; video/television"/>
    <n v="100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film &amp; video/television"/>
    <n v="87.719298245614027"/>
    <n v="74.34782608695651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film &amp; video/television"/>
    <n v="99.157164105106602"/>
    <n v="63.829113924050631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film &amp; video/television"/>
    <n v="86.46616541353383"/>
    <n v="44.33333333333333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film &amp; video/television"/>
    <n v="76.677316293929707"/>
    <n v="86.94444444444444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film &amp; video/television"/>
    <n v="92.779291553133518"/>
    <n v="126.55172413793103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film &amp; video/television"/>
    <n v="100"/>
    <n v="129.0322580645161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film &amp; video/television"/>
    <n v="81.135902636916839"/>
    <n v="71.242774566473983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film &amp; video/television"/>
    <n v="99.800399201596804"/>
    <n v="117.8823529411764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film &amp; video/television"/>
    <n v="95.541401273885356"/>
    <n v="327.08333333333331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ilm &amp; video/television"/>
    <n v="97.560975609756099"/>
    <n v="34.74576271186440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film &amp; video/television"/>
    <n v="84.561178731582316"/>
    <n v="100.0641025641025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film &amp; video/television"/>
    <n v="82.987551867219921"/>
    <n v="40.847457627118644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film &amp; video/television"/>
    <n v="33.06659612459493"/>
    <n v="252.01666666666668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film &amp; video/television"/>
    <n v="99.360120821906918"/>
    <n v="25.161000000000001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film &amp; video/television"/>
    <n v="1500000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film &amp; video/television"/>
    <n v="18000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film &amp; video/television"/>
    <n v="25000000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film &amp; video/television"/>
    <n v="31428.571428571428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film &amp; video/television"/>
    <n v="8333.3333333333321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film &amp; video/television"/>
    <n v="365.1767455448437"/>
    <n v="402.7058823529411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film &amp; video/television"/>
    <n v="115384.61538461538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film &amp; video/television"/>
    <e v="#DIV/0!"/>
    <e v="#DIV/0!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film &amp; video/television"/>
    <n v="111111.11111111111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film &amp; video/television"/>
    <n v="3676.4705882352941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film &amp; video/television"/>
    <n v="14285.714285714286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film &amp; video/television"/>
    <n v="1983.6022216344884"/>
    <n v="135.03571428571428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film &amp; video/television"/>
    <e v="#DIV/0!"/>
    <e v="#DIV/0!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film &amp; video/television"/>
    <n v="20325.203252032519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film &amp; video/television"/>
    <n v="273.30508474576271"/>
    <n v="64.363636363636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film &amp; video/television"/>
    <e v="#DIV/0!"/>
    <e v="#DIV/0!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film &amp; video/television"/>
    <n v="4000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film &amp; video/television"/>
    <n v="10980.966325036603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film &amp; video/television"/>
    <e v="#DIV/0!"/>
    <e v="#DIV/0!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film &amp; video/television"/>
    <n v="480000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film &amp; video/television"/>
    <n v="833333.33333333337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film &amp; video/television"/>
    <n v="27272.727272727276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film &amp; video/television"/>
    <e v="#DIV/0!"/>
    <e v="#DIV/0!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film &amp; video/television"/>
    <n v="110294.11764705883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film &amp; video/television"/>
    <n v="1800000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film &amp; video/television"/>
    <e v="#DIV/0!"/>
    <e v="#DIV/0!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film &amp; video/television"/>
    <n v="500000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film &amp; video/television"/>
    <e v="#DIV/0!"/>
    <e v="#DIV/0!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film &amp; video/television"/>
    <n v="10000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film &amp; video/television"/>
    <n v="12500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film &amp; video/television"/>
    <n v="59859.15492957746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film &amp; video/television"/>
    <n v="23584.905660377361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film &amp; video/television"/>
    <e v="#DIV/0!"/>
    <e v="#DIV/0!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film &amp; video/television"/>
    <n v="25690.173410404623"/>
    <n v="38.444444444444443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film &amp; video/television"/>
    <n v="13975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film &amp; video/television"/>
    <n v="23166.023166023166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film &amp; video/television"/>
    <n v="8000000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film &amp; video/television"/>
    <n v="50000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film &amp; video/television"/>
    <n v="892857.14285714296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film &amp; video/television"/>
    <n v="6857.1428571428569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film &amp; video/television"/>
    <n v="300000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film &amp; video/television"/>
    <e v="#DIV/0!"/>
    <e v="#DIV/0!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film &amp; video/television"/>
    <e v="#DIV/0!"/>
    <e v="#DIV/0!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film &amp; video/television"/>
    <n v="900000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film &amp; video/television"/>
    <n v="10000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film &amp; video/television"/>
    <e v="#DIV/0!"/>
    <e v="#DIV/0!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film &amp; video/television"/>
    <n v="17857.142857142859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film &amp; video/television"/>
    <n v="1100.9174311926606"/>
    <n v="389.28571428571428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film &amp; video/television"/>
    <n v="2990.0332225913621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film &amp; video/television"/>
    <n v="750000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film &amp; video/television"/>
    <n v="2242.1524663677128"/>
    <n v="24.777777777777779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film &amp; video/television"/>
    <n v="163934.42622950819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film &amp; video/television"/>
    <n v="3000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film &amp; video/television"/>
    <n v="434.78260869565213"/>
    <n v="16.428571428571427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film &amp; video/television"/>
    <n v="96153.846153846156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film &amp; video/television"/>
    <n v="23474.178403755868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film &amp; video/television"/>
    <n v="333333.33333333337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film &amp; video/television"/>
    <n v="37500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ilm &amp; video/television"/>
    <n v="294.11764705882354"/>
    <n v="121.428571428571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film &amp; video/television"/>
    <n v="161290.32258064518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film &amp; video/television"/>
    <n v="5000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film &amp; video/television"/>
    <n v="7142.8571428571431"/>
    <n v="23.333333333333332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film &amp; video/television"/>
    <e v="#DIV/0!"/>
    <e v="#DIV/0!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film &amp; video/television"/>
    <n v="2542.28670214569"/>
    <n v="45.386153846153846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film &amp; video/television"/>
    <e v="#DIV/0!"/>
    <e v="#DIV/0!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film &amp; video/television"/>
    <n v="3816.7938931297713"/>
    <n v="16.375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film &amp; video/television"/>
    <n v="50000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film &amp; video/television"/>
    <e v="#DIV/0!"/>
    <e v="#DIV/0!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film &amp; video/television"/>
    <n v="10266.94045174538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film &amp; video/television"/>
    <n v="15600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film &amp; video/television"/>
    <e v="#DIV/0!"/>
    <e v="#DIV/0!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film &amp; video/television"/>
    <e v="#DIV/0!"/>
    <e v="#DIV/0!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film &amp; video/television"/>
    <e v="#DIV/0!"/>
    <e v="#DIV/0!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film &amp; video/television"/>
    <n v="468.0917459822125"/>
    <n v="105.93388429752066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film &amp; video/television"/>
    <e v="#DIV/0!"/>
    <e v="#DIV/0!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film &amp; video/television"/>
    <e v="#DIV/0!"/>
    <e v="#DIV/0!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film &amp; video/television"/>
    <e v="#DIV/0!"/>
    <e v="#DIV/0!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film &amp; video/television"/>
    <n v="3333.3333333333335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film &amp; video/television"/>
    <e v="#DIV/0!"/>
    <e v="#DIV/0!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film &amp; video/television"/>
    <n v="25000000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film &amp; video/television"/>
    <n v="10000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film &amp; video/television"/>
    <n v="9578.5440613026822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film &amp; video/television"/>
    <n v="1759.5307917888563"/>
    <n v="37.888888888888886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film &amp; video/television"/>
    <e v="#DIV/0!"/>
    <e v="#DIV/0!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film &amp; video/television"/>
    <e v="#DIV/0!"/>
    <e v="#DIV/0!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film &amp; video/television"/>
    <e v="#DIV/0!"/>
    <e v="#DIV/0!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film &amp; video/television"/>
    <n v="575.37399309551211"/>
    <n v="111.410256410256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film &amp; video/television"/>
    <n v="500000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film &amp; video/television"/>
    <e v="#DIV/0!"/>
    <e v="#DIV/0!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film &amp; video/television"/>
    <n v="57142.857142857145"/>
    <n v="116.666666666666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film &amp; video/television"/>
    <n v="119990.00000000001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film &amp; video/television"/>
    <n v="7246.376811594203"/>
    <n v="76.666666666666671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film &amp; video/television"/>
    <e v="#DIV/0!"/>
    <e v="#DIV/0!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film &amp; video/television"/>
    <n v="803.21285140562259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film &amp; video/television"/>
    <n v="500000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film &amp; video/television"/>
    <n v="1250000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film &amp; video/television"/>
    <n v="50000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film &amp; video/television"/>
    <e v="#DIV/0!"/>
    <e v="#DIV/0!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s v="film &amp; video/television"/>
    <n v="1111111.1111111112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film &amp; video/television"/>
    <n v="100000000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film &amp; video/television"/>
    <n v="69.306930693069305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television"/>
    <n v="83.919018147487677"/>
    <n v="151.3174603174603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film &amp; video/television"/>
    <n v="6.8470405379035055"/>
    <n v="134.359245630174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television"/>
    <n v="94.510812036897022"/>
    <n v="174.0263157894736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television"/>
    <n v="33.320236259134411"/>
    <n v="73.48626836434867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film &amp; video/television"/>
    <n v="35.880875493362034"/>
    <n v="23.518987341772153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film &amp; video/television"/>
    <n v="75.828665131136191"/>
    <n v="39.074444444444445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film &amp; video/television"/>
    <n v="93.41429238673517"/>
    <n v="125.94117647058823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television"/>
    <n v="78.850139677390288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film &amp; video/television"/>
    <n v="71.44898542440697"/>
    <n v="42.670731707317074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film &amp; video/television"/>
    <n v="88.967971530249116"/>
    <n v="35.125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television"/>
    <n v="99.474773197517109"/>
    <n v="239.35238095238094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film &amp; video/television"/>
    <n v="99.535500995355008"/>
    <n v="107.6428571428571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television"/>
    <n v="70.698358384118322"/>
    <n v="95.830623306233065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television"/>
    <n v="37.41231488698363"/>
    <n v="31.66337611056268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film &amp; video/television"/>
    <n v="68.079312398944765"/>
    <n v="42.886861313868614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film &amp; video/television"/>
    <n v="46.825248173815318"/>
    <n v="122.735632183908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television"/>
    <n v="79.554494828957829"/>
    <n v="190.4545454545454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television"/>
    <n v="95.728534976969215"/>
    <n v="109.33695652173913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film &amp; video/television"/>
    <n v="99.436526350679486"/>
    <n v="143.66666666666666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film &amp; video/television"/>
    <n v="3270.1111837802487"/>
    <n v="84.944444444444443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film &amp; video/television"/>
    <n v="10526.315789473683"/>
    <n v="10.555555555555555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film &amp; video/television"/>
    <n v="25000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film &amp; video/television"/>
    <n v="28571.428571428572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film &amp; video/television"/>
    <n v="1327.4336283185842"/>
    <n v="31.17241379310344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film &amp; video/television"/>
    <n v="536.48068669527891"/>
    <n v="155.33333333333334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film &amp; video/television"/>
    <n v="2500000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film &amp; video/television"/>
    <n v="998.00399201596815"/>
    <n v="178.92857142857142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film &amp; video/television"/>
    <n v="2192.9824561403511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film &amp; video/television"/>
    <n v="464.95408578402885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film &amp; video/television"/>
    <n v="341.56893999772285"/>
    <n v="84.99677419354839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film &amp; video/television"/>
    <n v="253.6354413256679"/>
    <n v="788.533333333333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film &amp; video/television"/>
    <n v="462.36360273719254"/>
    <n v="50.29767441860465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film &amp; video/television"/>
    <n v="48780.487804878052"/>
    <n v="68.333333333333329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film &amp; video/television"/>
    <n v="333333.33333333337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ilm &amp; video/television"/>
    <n v="673.40067340067344"/>
    <n v="34.269230769230766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film &amp; video/television"/>
    <n v="6798.0965329707687"/>
    <n v="61.291666666666664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film &amp; video/television"/>
    <n v="390.86929330831765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film &amp; video/television"/>
    <n v="2617.3285198555955"/>
    <n v="65.17647058823529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film &amp; video/television"/>
    <n v="645.74600657074882"/>
    <n v="93.90425531914893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television"/>
    <n v="385.9215807347947"/>
    <n v="150.65116279069767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film &amp; video/television"/>
    <n v="250000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film &amp; video/television"/>
    <n v="94339.622641509442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film &amp; video/television"/>
    <n v="11744.96644295302"/>
    <n v="99.333333333333329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television"/>
    <n v="1336.2284950726573"/>
    <n v="177.3925925925925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film &amp; video/television"/>
    <n v="361.6636528028933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film &amp; video/television"/>
    <e v="#DIV/0!"/>
    <e v="#DIV/0!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film &amp; video/television"/>
    <n v="2816.9014084507044"/>
    <n v="591.66666666666663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film &amp; video/television"/>
    <n v="137.00506918755994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television"/>
    <n v="173.46429887898697"/>
    <n v="343.14732142857144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film &amp; video/television"/>
    <n v="810.37277147487839"/>
    <n v="72.588235294117652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film &amp; video/television"/>
    <n v="19230.76923076923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film &amp; video/television"/>
    <n v="1531.3935681470139"/>
    <n v="6.4975124378109452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television"/>
    <n v="282.98149301035716"/>
    <n v="119.38513513513513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film &amp; video/television"/>
    <n v="25423.728813559323"/>
    <n v="84.285714285714292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ilm &amp; video/television"/>
    <n v="9433.9622641509432"/>
    <n v="90.857142857142861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film &amp; video/television"/>
    <n v="17500000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film &amp; video/television"/>
    <n v="215.61017680034499"/>
    <n v="20.34210526315789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television"/>
    <n v="649.77257959714098"/>
    <n v="530.68965517241384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television"/>
    <n v="121.32667169021305"/>
    <n v="120.39184269662923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film &amp; video/television"/>
    <n v="3722.0843672456576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film &amp; video/television"/>
    <n v="375.93984962406017"/>
    <n v="291.33333333333331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film &amp; video/television"/>
    <n v="324.534131254584"/>
    <n v="124.91918918918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ilm &amp; video/television"/>
    <n v="1792.1146953405018"/>
    <n v="119.571428571428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film &amp; video/television"/>
    <n v="11434.511434511434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film &amp; video/television"/>
    <n v="10235.414534288639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film &amp; video/television"/>
    <e v="#DIV/0!"/>
    <e v="#DIV/0!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television"/>
    <n v="126.6987885359955"/>
    <n v="117.69868421052631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film &amp; video/television"/>
    <n v="452.64229942288108"/>
    <n v="23.948509485094849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film &amp; video/television"/>
    <n v="24590.163934426229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film &amp; video/television"/>
    <e v="#DIV/0!"/>
    <e v="#DIV/0!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film &amp; video/television"/>
    <n v="295.93678790210413"/>
    <n v="99.973372781065095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film &amp; video/television"/>
    <n v="46190.476190476191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film &amp; video/television"/>
    <n v="12562.814070351758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film &amp; video/television"/>
    <n v="666.96309470875951"/>
    <n v="80.3214285714285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film &amp; video/television"/>
    <n v="1979.8416126709863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ilm &amp; video/television"/>
    <n v="979.02097902097898"/>
    <n v="44.6875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film &amp; video/television"/>
    <n v="32786.885245901642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film &amp; video/television"/>
    <n v="13333.333333333334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film &amp; video/television"/>
    <n v="7731.9587628865975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film &amp; video/television"/>
    <n v="69.469835466179163"/>
    <n v="66.707317073170728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film &amp; video/television"/>
    <n v="81.893538400079905"/>
    <n v="84.142857142857139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television"/>
    <n v="75.743804156819976"/>
    <n v="215.7254901960784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film &amp; video/television"/>
    <n v="91.424392027793004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film &amp; video/television"/>
    <n v="94.812278460952911"/>
    <n v="51.6294405594405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television"/>
    <n v="99.651220727453918"/>
    <n v="143.35714285714286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film &amp; video/television"/>
    <n v="98.619329388560161"/>
    <n v="72.428571428571431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film &amp; video/television"/>
    <n v="64.302774205401434"/>
    <n v="36.530201342281877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film &amp; video/television"/>
    <n v="94.727469071481352"/>
    <n v="60.903461538461535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film &amp; video/television"/>
    <n v="76.540375047837742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television"/>
    <n v="75.648687495271957"/>
    <n v="99.76603773584905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film &amp; video/television"/>
    <n v="79.365079365079367"/>
    <n v="88.732394366197184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film &amp; video/television"/>
    <n v="62.5"/>
    <n v="4.9230769230769234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film &amp; video/television"/>
    <n v="83.001328021248341"/>
    <n v="17.822485207100591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film &amp; video/television"/>
    <n v="79.662605435801311"/>
    <n v="187.19298245614036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television"/>
    <n v="87.407710475907081"/>
    <n v="234.8078602620087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film &amp; video/television"/>
    <n v="31.732040546496254"/>
    <n v="105.04629629629629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film &amp; video/television"/>
    <n v="81.699346405228752"/>
    <n v="56.666666666666664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film &amp; video/television"/>
    <n v="93.691442848219864"/>
    <n v="39.048780487804876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film &amp; video/television"/>
    <n v="63.157894736842103"/>
    <n v="68.345323741007192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film &amp; video/television"/>
    <n v="93.109869646182503"/>
    <n v="169.57894736842104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film &amp; video/television"/>
    <n v="97.789947193428517"/>
    <n v="141.42340425531913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film &amp; video/television"/>
    <n v="90.322580645161281"/>
    <n v="67.391304347826093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ilm &amp; video/television"/>
    <n v="67.567567567567565"/>
    <n v="54.266666666666666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ilm &amp; video/television"/>
    <n v="97.732603596559812"/>
    <n v="82.516129032258064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film &amp; video/television"/>
    <n v="55.83501006036218"/>
    <n v="53.729729729729726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film &amp; video/television"/>
    <n v="90.024110910186863"/>
    <n v="34.20618556701030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film &amp; video/television"/>
    <n v="99.957161216621444"/>
    <n v="127.3272727272727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film &amp; video/television"/>
    <n v="99.750623441396513"/>
    <n v="45.56818181818182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film &amp; video/television"/>
    <n v="94.732853353543007"/>
    <n v="95.963636363636368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film &amp; video/television"/>
    <n v="97.477516999341958"/>
    <n v="77.271186440677965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film &amp; video/television"/>
    <n v="84.388185654008439"/>
    <n v="57.338709677419352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film &amp; video/television"/>
    <n v="89.525514771709936"/>
    <n v="53.190476190476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film &amp; video/television"/>
    <n v="78.125"/>
    <n v="492.30769230769232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film &amp; video/television"/>
    <n v="96.385542168674704"/>
    <n v="42.346938775510203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film &amp; video/television"/>
    <n v="98.128108207827481"/>
    <n v="37.466029411764708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ilm &amp; video/television"/>
    <n v="84.951456310679603"/>
    <n v="37.45454545454545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film &amp; video/television"/>
    <n v="42.016806722689076"/>
    <n v="33.055555555555557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film &amp; video/television"/>
    <n v="98.039215686274503"/>
    <n v="134.21052631578948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ilm &amp; video/television"/>
    <n v="98.11616954474097"/>
    <n v="51.474747474747474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film &amp; video/television"/>
    <e v="#DIV/0!"/>
    <e v="#DIV/0!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film &amp; video/television"/>
    <n v="2127.6595744680849"/>
    <n v="39.16666666666666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film &amp; video/television"/>
    <e v="#DIV/0!"/>
    <e v="#DIV/0!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film &amp; video/television"/>
    <n v="85800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film &amp; video/television"/>
    <e v="#DIV/0!"/>
    <e v="#DIV/0!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film &amp; video/television"/>
    <n v="277.66759222530743"/>
    <n v="57.295454545454547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film &amp; video/television"/>
    <e v="#DIV/0!"/>
    <e v="#DIV/0!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film &amp; video/television"/>
    <n v="2824.8587570621471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film &amp; video/television"/>
    <e v="#DIV/0!"/>
    <e v="#DIV/0!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film &amp; video/television"/>
    <n v="241.54589371980677"/>
    <n v="31.846153846153847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film &amp; video/television"/>
    <e v="#DIV/0!"/>
    <e v="#DIV/0!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film &amp; video/television"/>
    <n v="380000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film &amp; video/television"/>
    <n v="3000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film &amp; video/television"/>
    <n v="11746.875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film &amp; video/television"/>
    <n v="142.45014245014244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film &amp; video/television"/>
    <n v="5882.3529411764703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film &amp; video/television"/>
    <n v="194.55252918287937"/>
    <n v="63.122807017543863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film &amp; video/television"/>
    <n v="14285.714285714286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film &amp; video/television"/>
    <n v="25000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film &amp; video/television"/>
    <n v="3750"/>
    <n v="66.666666666666671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film &amp; video/television"/>
    <n v="96.15384615384616"/>
    <n v="38.518518518518519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film &amp; video/television"/>
    <n v="75.101151863916712"/>
    <n v="42.60920000000000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ilm &amp; video/television"/>
    <n v="100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film &amp; video/television"/>
    <n v="67.506750675067508"/>
    <n v="63.485714285714288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ilm &amp; video/television"/>
    <n v="97.560975609756099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ilm &amp; video/television"/>
    <n v="55.36240228535997"/>
    <n v="31.14275862068965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film &amp; video/television"/>
    <n v="70.028011204481786"/>
    <n v="162.27272727272728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film &amp; video/television"/>
    <n v="87.591240875912419"/>
    <n v="80.588235294117652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film &amp; video/television"/>
    <n v="49.138841797498834"/>
    <n v="59.85441176470588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film &amp; video/television"/>
    <n v="91.397849462365585"/>
    <n v="132.85714285714286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film &amp; video/television"/>
    <n v="69.264261165052588"/>
    <n v="92.547820512820508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film &amp; video/television"/>
    <n v="96.277278562259312"/>
    <n v="60.859375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film &amp; video/television"/>
    <n v="99.557566175914232"/>
    <n v="41.851833333333339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film &amp; video/television"/>
    <n v="97.295882084466982"/>
    <n v="88.325937499999995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film &amp; video/television"/>
    <n v="94.955489614243334"/>
    <n v="158.96226415094338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television"/>
    <n v="89.456869009584665"/>
    <n v="85.054347826086953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film &amp; video/television"/>
    <n v="98.667982239763191"/>
    <n v="112.6111111111111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film &amp; video/television"/>
    <n v="92.994420334779917"/>
    <n v="45.436619718309856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film &amp; video/television"/>
    <n v="87.043024123352396"/>
    <n v="46.21839080459770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ilm &amp; video/television"/>
    <n v="99.980003999200164"/>
    <n v="178.60714285714286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film &amp; video/television"/>
    <n v="65.731814198071874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film &amp; video/television"/>
    <n v="89.668808256703869"/>
    <n v="43.733921568627444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film &amp; video/television"/>
    <n v="98.68421052631578"/>
    <n v="81.06666666666666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film &amp; video/television"/>
    <n v="81.128747795414455"/>
    <n v="74.60526315789474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film &amp; video/television"/>
    <n v="100"/>
    <n v="305.55555555555554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film &amp; video/television"/>
    <n v="95.238095238095227"/>
    <n v="58.333333333333336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film &amp; video/television"/>
    <n v="95.751047277079593"/>
    <n v="117.6760563380281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film &amp; video/television"/>
    <n v="95.124851367419737"/>
    <n v="73.77192982456139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film &amp; video/television"/>
    <n v="100"/>
    <n v="104.65116279069767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film &amp; video/television"/>
    <n v="96.362322331968201"/>
    <n v="79.82692307692308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film &amp; video/television"/>
    <n v="95.238095238095227"/>
    <n v="58.333333333333336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film &amp; video/television"/>
    <n v="96.15384615384616"/>
    <n v="86.666666666666671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film &amp; video/television"/>
    <n v="65.861690450054894"/>
    <n v="27.606060606060606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film &amp; video/television"/>
    <n v="62.501562539063471"/>
    <n v="24.99937500000000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film &amp; video/television"/>
    <n v="78.554595443833463"/>
    <n v="45.464285714285715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film &amp; video/television"/>
    <n v="93.45794392523365"/>
    <n v="99.534883720930239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film &amp; video/television"/>
    <n v="86.864262181161621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film &amp; video/television"/>
    <n v="72.933785846955743"/>
    <n v="89.419999999999987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film &amp; video/television"/>
    <n v="64.22018348623854"/>
    <n v="28.684210526315791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film &amp; video/television"/>
    <n v="91.954022988505741"/>
    <n v="31.071428571428573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film &amp; video/television"/>
    <n v="74.599030212607232"/>
    <n v="70.5526315789473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television"/>
    <n v="100"/>
    <n v="224.12820512820514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film &amp; video/television"/>
    <n v="83.91608391608392"/>
    <n v="51.811594202898547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film &amp; video/television"/>
    <n v="55.710306406685241"/>
    <n v="43.515151515151516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film &amp; video/television"/>
    <n v="74.415143481698536"/>
    <n v="39.816666666666663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film &amp; video/television"/>
    <n v="99.569858212521893"/>
    <n v="126.8080808080808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film &amp; video/television"/>
    <n v="98.56630824372759"/>
    <n v="113.87755102040816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film &amp; video/television"/>
    <n v="96.774193548387103"/>
    <n v="28.181818181818183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film &amp; video/television"/>
    <n v="93.45794392523365"/>
    <n v="36.60526315789474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film &amp; video/television"/>
    <n v="96.15384615384616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film &amp; video/television"/>
    <n v="92.735703245749619"/>
    <n v="60.65625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film &amp; video/television"/>
    <n v="42.857142857142854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film &amp; video/television"/>
    <n v="99.396596395481822"/>
    <n v="97.993896103896105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film &amp; video/television"/>
    <n v="98.360655737704917"/>
    <n v="148.78048780487805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film &amp; video/television"/>
    <n v="76.325284485151272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film &amp; video/television"/>
    <n v="85.287846481876329"/>
    <n v="58.625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ilm &amp; video/television"/>
    <n v="99.078176644499578"/>
    <n v="109.70695652173914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film &amp; video/television"/>
    <n v="82.101806239737272"/>
    <n v="49.112903225806448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film &amp; video/television"/>
    <n v="68.7757909215956"/>
    <n v="47.672131147540981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film &amp; video/television"/>
    <n v="85.751085179982951"/>
    <n v="60.737812499999997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film &amp; video/television"/>
    <n v="83.045028675448407"/>
    <n v="63.37715789473684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ilm &amp; video/television"/>
    <n v="98.697196999605211"/>
    <n v="53.893617021276597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film &amp; video/television"/>
    <n v="95.858895705521476"/>
    <n v="66.871794871794876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film &amp; video/television"/>
    <n v="37.434489643124529"/>
    <n v="63.102362204724407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film &amp; video/television"/>
    <n v="51.510989010989007"/>
    <n v="36.628930817610062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film &amp; video/television"/>
    <n v="83.070139441536057"/>
    <n v="34.005706214689269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film &amp; video/television"/>
    <n v="81.966602335303023"/>
    <n v="28.553404255319148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film &amp; video/television"/>
    <n v="100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film &amp; video/television"/>
    <n v="100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film &amp; video/television"/>
    <n v="83.402835696413675"/>
    <n v="41.704347826086959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film &amp; video/television"/>
    <n v="64.443370388271305"/>
    <n v="46.669172932330824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film &amp; video/television"/>
    <n v="76.657723265619012"/>
    <n v="37.27142857142857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film &amp; video/television"/>
    <n v="95.264017419706036"/>
    <n v="59.25806451612903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film &amp; video/television"/>
    <n v="100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television"/>
    <n v="84.587695837250834"/>
    <n v="65.86232464929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film &amp; video/television"/>
    <n v="96.666666666666671"/>
    <n v="31.914893617021278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film &amp; video/television"/>
    <n v="45.871559633027523"/>
    <n v="19.464285714285715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film &amp; video/television"/>
    <n v="100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film &amp; video/television"/>
    <n v="69.441631415394056"/>
    <n v="22.737763157894737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film &amp; video/television"/>
    <n v="95.533795080009554"/>
    <n v="42.724489795918366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film &amp; video/television"/>
    <n v="551.18110236220468"/>
    <n v="52.916666666666664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film &amp; video/television"/>
    <n v="4455.4455445544554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film &amp; video/television"/>
    <n v="29411.764705882353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film &amp; video/television"/>
    <n v="2222.2222222222222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film &amp; video/television"/>
    <n v="240.74074074074073"/>
    <n v="34.177215189873415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film &amp; video/television"/>
    <n v="4888.8888888888887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film &amp; video/television"/>
    <n v="546.875"/>
    <n v="58.181818181818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film &amp; video/television"/>
    <n v="416.31973355537053"/>
    <n v="109.18181818181819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film &amp; video/television"/>
    <n v="90000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film &amp; video/television"/>
    <n v="846.15384615384619"/>
    <n v="346.66666666666669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film &amp; video/television"/>
    <n v="32258.06451612903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film &amp; video/television"/>
    <n v="1846.153846153846"/>
    <n v="27.083333333333332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film &amp; video/television"/>
    <n v="12307.692307692309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film &amp; video/television"/>
    <n v="7777.7777777777774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film &amp; video/television"/>
    <n v="410.95890410958907"/>
    <n v="34.761904761904759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film &amp; video/television"/>
    <e v="#DIV/0!"/>
    <e v="#DIV/0!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film &amp; video/television"/>
    <n v="245.10108864696733"/>
    <n v="28.577777777777779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film &amp; video/television"/>
    <n v="148.03849000740192"/>
    <n v="46.586206896551722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film &amp; video/television"/>
    <n v="7692.3076923076924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film &amp; video/television"/>
    <n v="326.08695652173913"/>
    <n v="21.466666666666665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film &amp; video/television"/>
    <n v="3345.1327433628321"/>
    <n v="14.125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film &amp; video/television"/>
    <n v="12500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film &amp; video/television"/>
    <n v="496.68874172185429"/>
    <n v="21.571428571428573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film &amp; video/television"/>
    <n v="249.87506246876561"/>
    <n v="83.375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film &amp; video/television"/>
    <n v="10000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film &amp; video/television"/>
    <n v="133.33333333333331"/>
    <n v="35.714285714285715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film &amp; video/television"/>
    <n v="243.90243902439025"/>
    <n v="29.285714285714285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film &amp; video/television"/>
    <e v="#DIV/0!"/>
    <e v="#DIV/0!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film &amp; video/television"/>
    <n v="1388.8888888888889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film &amp; video/television"/>
    <n v="1059.1784164859002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film &amp; video/television"/>
    <n v="2400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film &amp; video/television"/>
    <n v="3076.9230769230771"/>
    <n v="28.8888888888888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film &amp; video/television"/>
    <n v="245.39877300613497"/>
    <n v="143.8235294117647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film &amp; video/television"/>
    <n v="1000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film &amp; video/television"/>
    <n v="255.29742149604289"/>
    <n v="147.81132075471697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film &amp; video/television"/>
    <n v="4102.5641025641025"/>
    <n v="27.857142857142858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film &amp; video/television"/>
    <n v="250"/>
    <n v="44.444444444444443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film &amp; video/television"/>
    <e v="#DIV/0!"/>
    <e v="#DIV/0!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film &amp; video/television"/>
    <n v="3571.4285714285716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film &amp; video/television"/>
    <n v="267.85714285714283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film &amp; video/television"/>
    <n v="23809.523809523809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film &amp; video/television"/>
    <e v="#DIV/0!"/>
    <e v="#DIV/0!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film &amp; video/television"/>
    <n v="33333.333333333328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film &amp; video/television"/>
    <n v="3125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film &amp; video/television"/>
    <n v="33112.582781456957"/>
    <n v="50.333333333333336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film &amp; video/television"/>
    <n v="3316.3265306122448"/>
    <n v="32.666666666666664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film &amp; video/television"/>
    <e v="#DIV/0!"/>
    <e v="#DIV/0!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film &amp; video/television"/>
    <e v="#DIV/0!"/>
    <e v="#DIV/0!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film &amp; video/television"/>
    <e v="#DIV/0!"/>
    <e v="#DIV/0!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film &amp; video/television"/>
    <n v="3076.9230769230771"/>
    <n v="65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film &amp; video/television"/>
    <n v="447.15447154471548"/>
    <n v="24.6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film &amp; video/television"/>
    <e v="#DIV/0!"/>
    <e v="#DIV/0!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film &amp; video/television"/>
    <n v="11666.666666666668"/>
    <n v="15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film &amp; video/television"/>
    <n v="1513.6226034308779"/>
    <n v="82.583333333333329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film &amp; video/television"/>
    <e v="#DIV/0!"/>
    <e v="#DIV/0!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film &amp; video/television"/>
    <n v="1733.3333333333333"/>
    <n v="41.666666666666664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film &amp; video/television"/>
    <e v="#DIV/0!"/>
    <e v="#DIV/0!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film &amp; video/television"/>
    <n v="16666.666666666664"/>
    <n v="30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film &amp; video/television"/>
    <n v="1989.7959183673468"/>
    <n v="19.600000000000001"/>
    <x v="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film &amp; video/television"/>
    <n v="20000"/>
    <n v="10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film &amp; video/television"/>
    <e v="#DIV/0!"/>
    <e v="#DIV/0!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film &amp; video/television"/>
    <n v="323.62459546925567"/>
    <n v="231.75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film &amp; video/television"/>
    <n v="475.35211267605632"/>
    <n v="189.33333333333334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film &amp; video/television"/>
    <n v="4545.454545454545"/>
    <n v="55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film &amp; video/television"/>
    <n v="917.43119266055044"/>
    <n v="21.8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film &amp; video/television"/>
    <n v="3750"/>
    <n v="32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film &amp; video/television"/>
    <e v="#DIV/0!"/>
    <e v="#DIV/0!"/>
    <x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film &amp; video/television"/>
    <e v="#DIV/0!"/>
    <e v="#DIV/0!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film &amp; video/television"/>
    <n v="920.6349206349206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film &amp; video/television"/>
    <e v="#DIV/0!"/>
    <e v="#DIV/0!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film &amp; video/television"/>
    <n v="260.86956521739131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film &amp; video/television"/>
    <n v="1526.7175572519084"/>
    <n v="18.714285714285715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film &amp; video/television"/>
    <n v="687.90731354091236"/>
    <n v="46.033333333333331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film &amp; video/television"/>
    <n v="1666.6666666666667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film &amp; video/television"/>
    <n v="328.9473684210526"/>
    <n v="50.666666666666664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film &amp; video/television"/>
    <n v="7000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film &amp; video/television"/>
    <e v="#DIV/0!"/>
    <e v="#DIV/0!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film &amp; video/television"/>
    <n v="8750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film &amp; video/television"/>
    <n v="28000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film &amp; video/television"/>
    <n v="6875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film &amp; video/television"/>
    <n v="582.90155440414514"/>
    <n v="110.285714285714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film &amp; video/television"/>
    <n v="4306.6322136089575"/>
    <n v="37.45161290322580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film &amp; video/television"/>
    <n v="1122.754491017964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film &amp; video/television"/>
    <n v="1038.0622837370242"/>
    <n v="24.083333333333332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film &amp; video/television"/>
    <n v="750.41272699984995"/>
    <n v="69.40625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film &amp; video/television"/>
    <n v="4025.7648953301127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film &amp; video/television"/>
    <n v="5244.7552447552443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film &amp; video/television"/>
    <e v="#DIV/0!"/>
    <e v="#DIV/0!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film &amp; video/television"/>
    <n v="833.33333333333337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film &amp; video/television"/>
    <n v="7326.0073260073259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film &amp; video/television"/>
    <n v="356.63338088445079"/>
    <n v="58.416666666666664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television"/>
    <n v="260.48450117218027"/>
    <n v="158.63636363636363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television"/>
    <n v="250.35765379113019"/>
    <n v="99.857142857142861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film &amp; video/television"/>
    <n v="11904.761904761905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film &amp; video/television"/>
    <n v="230.37935800952235"/>
    <n v="89.191780821917803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television"/>
    <n v="1766.3683466792274"/>
    <n v="182.6236559139785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ilm &amp; video/television"/>
    <n v="5807.200929152149"/>
    <n v="50.647058823529413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film &amp; video/television"/>
    <n v="5150.2145922746786"/>
    <n v="33.285714285714285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ilm &amp; video/television"/>
    <n v="882.74687854710555"/>
    <n v="51.823529411764703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television"/>
    <n v="257.33401955738549"/>
    <n v="113.62573099415205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television"/>
    <n v="216.9167803547067"/>
    <n v="136.4627659574468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television"/>
    <n v="237.03186207240699"/>
    <n v="364.35454545454547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ilm &amp; video/television"/>
    <n v="351.12359550561797"/>
    <n v="19.243243243243242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film &amp; video/television"/>
    <n v="9283.8196286472157"/>
    <n v="41.888888888888886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film &amp; video/television"/>
    <n v="12514.220705346985"/>
    <n v="30.310344827586206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film &amp; video/television"/>
    <n v="8389.2617449664431"/>
    <n v="49.66666666666666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film &amp; video/television"/>
    <n v="675.67567567567573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film &amp; video/television"/>
    <n v="561.48231330713077"/>
    <n v="43.97530864197531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film &amp; video/television"/>
    <n v="7547.1698113207549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film &amp; video/television"/>
    <n v="214.28571428571428"/>
    <n v="1272.7272727272727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film &amp; video/television"/>
    <n v="217.77003484320559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film &amp; video/television"/>
    <n v="44247.787610619467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film &amp; video/television"/>
    <n v="288.80866425992781"/>
    <n v="153.8888888888888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film &amp; video/television"/>
    <n v="4866.1800486618004"/>
    <n v="51.375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film &amp; video/television"/>
    <n v="17857.142857142859"/>
    <n v="93.333333333333329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film &amp; video/television"/>
    <n v="3835.8266206367475"/>
    <n v="108.62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film &amp; video/television"/>
    <n v="5192.1079958463142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film &amp; video/television"/>
    <n v="297.02970297029702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film &amp; video/television"/>
    <n v="177.73585681535474"/>
    <n v="790.83739837398377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television"/>
    <n v="120.74728077123704"/>
    <n v="301.93916666666667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film &amp; video/television"/>
    <n v="672.9475100942127"/>
    <n v="47.93548387096774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film &amp; video/television"/>
    <n v="808072.72727272729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film &amp; video/television"/>
    <n v="583333.33333333326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film &amp; video/television"/>
    <n v="338.91255568924589"/>
    <n v="171.7932960893854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film &amp; video/television"/>
    <n v="9433.9622641509432"/>
    <n v="35.333333333333336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film &amp; video/television"/>
    <n v="1588.9830508474577"/>
    <n v="82.086956521739125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film &amp; video/television"/>
    <n v="784.31372549019602"/>
    <n v="110.8695652173913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film &amp; video/television"/>
    <n v="756.42965204236009"/>
    <n v="161.21951219512195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film &amp; video/television"/>
    <e v="#DIV/0!"/>
    <e v="#DIV/0!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film &amp; video/television"/>
    <n v="596.30292188431724"/>
    <n v="52.40625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film &amp; video/television"/>
    <n v="96153.846153846156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film &amp; video/television"/>
    <n v="2358.4905660377358"/>
    <n v="30.285714285714285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film &amp; video/television"/>
    <n v="21413.276231263386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television"/>
    <n v="398.61055748533681"/>
    <n v="89.59693877551021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film &amp; video/television"/>
    <n v="4283.5724994645534"/>
    <n v="424.45454545454544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ilm &amp; video/television"/>
    <n v="1377.4104683195592"/>
    <n v="80.666666666666671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film &amp; video/television"/>
    <n v="6153.8461538461543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film &amp; video/television"/>
    <n v="7692.3076923076924"/>
    <n v="8.125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film &amp; video/television"/>
    <n v="170.76988757649067"/>
    <n v="153.42794759825327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film &amp; video/television"/>
    <n v="1283.916802191218"/>
    <n v="292.07499999999999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television"/>
    <n v="4513.2163034705409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film &amp; video/television"/>
    <n v="96.15384615384616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film &amp; video/television"/>
    <n v="337.80405405405406"/>
    <n v="134.54545454545453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film &amp; video/television"/>
    <n v="622.85892245406421"/>
    <n v="214.06666666666666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television"/>
    <n v="121.64266251459712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television"/>
    <n v="133.24272827810421"/>
    <n v="932.31055900621118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film &amp; video/television"/>
    <n v="1709.4017094017095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film &amp; video/television"/>
    <n v="225.63176895306862"/>
    <n v="174.94736842105263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film &amp; video/television"/>
    <n v="37400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film &amp; video/television"/>
    <n v="761.61462300076164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film &amp; video/television"/>
    <n v="52386.36363636364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film &amp; video/television"/>
    <n v="26666.666666666668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television"/>
    <n v="0.46435989080298551"/>
    <n v="1389.3561935483872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film &amp; video/television"/>
    <n v="289.6200185356812"/>
    <n v="95.91111111111111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film &amp; video/television"/>
    <n v="326.79738562091501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film &amp; video/television"/>
    <n v="3750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film &amp; video/television"/>
    <n v="3518.6488388458833"/>
    <n v="74.7894736842105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television"/>
    <n v="437.08586114656367"/>
    <n v="161.1183098591549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ilm &amp; video/television"/>
    <n v="3220.6119162640903"/>
    <n v="88.71428571428570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television"/>
    <n v="211.26760563380282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film &amp; video/television"/>
    <n v="48.650345260514754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film &amp; video/television"/>
    <n v="28.424945353042556"/>
    <n v="22.079728033472804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film &amp; video/television"/>
    <n v="87.032201914708438"/>
    <n v="31.054054054054053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film &amp; video/television"/>
    <n v="42.167404596247096"/>
    <n v="36.206106870229007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film &amp; video/television"/>
    <n v="84.290202739010141"/>
    <n v="388.9762295081967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television"/>
    <n v="90.968373935117711"/>
    <n v="71.848571428571432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film &amp; video/television"/>
    <n v="99.991714972188021"/>
    <n v="57.381803278688523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film &amp; video/television"/>
    <n v="96.999870684081216"/>
    <n v="69.666666666666671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film &amp; video/television"/>
    <n v="85.273300929478978"/>
    <n v="45.988235294117644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film &amp; video/television"/>
    <n v="89.477451682176095"/>
    <n v="79.262411347517727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film &amp; video/television"/>
    <n v="29.231218941829873"/>
    <n v="43.031446540880502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film &amp; video/television"/>
    <n v="93.109869646182503"/>
    <n v="108.48484848484848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film &amp; video/television"/>
    <n v="92.16841559079954"/>
    <n v="61.02958333333333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film &amp; video/television"/>
    <n v="97.218155197657396"/>
    <n v="50.592592592592595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film &amp; video/television"/>
    <n v="76.922011849066706"/>
    <n v="39.15716867469879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film &amp; video/television"/>
    <n v="92.891760904684972"/>
    <n v="65.15789473684211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ilm &amp; video/television"/>
    <n v="88.999291961188405"/>
    <n v="23.963127962085309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ilm &amp; video/television"/>
    <n v="97.943192948090115"/>
    <n v="48.61904761904762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film &amp; video/television"/>
    <n v="68.807339449541288"/>
    <n v="35.73770491803279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film &amp; video/television"/>
    <n v="78.003120124804994"/>
    <n v="21.366666666666667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film &amp; video/television"/>
    <n v="34000"/>
    <n v="250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film &amp; video/television"/>
    <e v="#DIV/0!"/>
    <e v="#DIV/0!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film &amp; video/television"/>
    <n v="6500"/>
    <n v="10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film &amp; video/television"/>
    <n v="1171.3716762328686"/>
    <n v="29.236301369863014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film &amp; video/television"/>
    <n v="116666.66666666667"/>
    <n v="3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film &amp; video/television"/>
    <n v="3759.3984962406012"/>
    <n v="33.25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film &amp; video/television"/>
    <e v="#DIV/0!"/>
    <e v="#DIV/0!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film &amp; video/television"/>
    <n v="200000"/>
    <n v="1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film &amp; video/television"/>
    <n v="7075.4716981132078"/>
    <n v="53"/>
    <x v="0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film &amp; video/television"/>
    <e v="#DIV/0!"/>
    <e v="#DIV/0!"/>
    <x v="0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film &amp; video/television"/>
    <e v="#DIV/0!"/>
    <e v="#DIV/0!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film &amp; video/television"/>
    <e v="#DIV/0!"/>
    <e v="#DIV/0!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film &amp; video/television"/>
    <e v="#DIV/0!"/>
    <e v="#DIV/0!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film &amp; video/television"/>
    <n v="10000"/>
    <n v="15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film &amp; video/television"/>
    <e v="#DIV/0!"/>
    <e v="#DIV/0!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film &amp; video/television"/>
    <e v="#DIV/0!"/>
    <e v="#DIV/0!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film &amp; video/television"/>
    <e v="#DIV/0!"/>
    <e v="#DIV/0!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film &amp; video/television"/>
    <e v="#DIV/0!"/>
    <e v="#DIV/0!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film &amp; video/television"/>
    <e v="#DIV/0!"/>
    <e v="#DIV/0!"/>
    <x v="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film &amp; video/television"/>
    <e v="#DIV/0!"/>
    <e v="#DIV/0!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film &amp; video/television"/>
    <n v="10000"/>
    <n v="50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film &amp; video/television"/>
    <e v="#DIV/0!"/>
    <e v="#DIV/0!"/>
    <x v="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film &amp; video/television"/>
    <n v="104.73684210526315"/>
    <n v="47.5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film &amp; video/television"/>
    <e v="#DIV/0!"/>
    <e v="#DIV/0!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film &amp; video/television"/>
    <n v="1114.2751021418844"/>
    <n v="65.666666666666671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film &amp; video/television"/>
    <n v="3703.7037037037039"/>
    <n v="16.2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ilm &amp; video/television"/>
    <n v="2969.7089685210849"/>
    <n v="34.128378378378379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film &amp; video/television"/>
    <n v="384.61538461538464"/>
    <n v="13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film &amp; video/television"/>
    <n v="66666.666666666657"/>
    <n v="11.25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ilm &amp; video/television"/>
    <n v="258.8235294117647"/>
    <n v="40.476190476190474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film &amp; video/television"/>
    <n v="14285.714285714286"/>
    <n v="35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film &amp; video/television"/>
    <e v="#DIV/0!"/>
    <e v="#DIV/0!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film &amp; video/television"/>
    <n v="147058.82352941175"/>
    <n v="12.75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film &amp; video/television"/>
    <n v="7500"/>
    <n v="1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film &amp; video/television"/>
    <n v="1584.9721162312885"/>
    <n v="113.56666666666666"/>
    <x v="0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film &amp; video/television"/>
    <n v="2222.2222222222222"/>
    <n v="15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television"/>
    <n v="159.32361813315205"/>
    <n v="48.281025641025643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film &amp; video/television"/>
    <n v="340.41394335511984"/>
    <n v="43.976047904191617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film &amp; video/television"/>
    <n v="1333.3333333333335"/>
    <n v="9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film &amp; video/television"/>
    <n v="3834.808259587021"/>
    <n v="37.666666666666664"/>
    <x v="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film &amp; video/television"/>
    <n v="1098.2976386600767"/>
    <n v="18.581632653061224"/>
    <x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film &amp; video/television"/>
    <n v="566666.66666666674"/>
    <n v="3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film &amp; video/television"/>
    <n v="17857.142857142859"/>
    <n v="18.666666666666668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film &amp; video/television"/>
    <n v="12195.121951219513"/>
    <n v="410"/>
    <x v="0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film &amp; video/television"/>
    <e v="#DIV/0!"/>
    <e v="#DIV/0!"/>
    <x v="0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film &amp; video/television"/>
    <n v="2923.9766081871344"/>
    <n v="114"/>
    <x v="0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film &amp; video/television"/>
    <n v="120000"/>
    <n v="7.5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film &amp; video/television"/>
    <e v="#DIV/0!"/>
    <e v="#DIV/0!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film &amp; video/television"/>
    <n v="705.07055406010966"/>
    <n v="43.41727891156463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film &amp; video/television"/>
    <n v="1277.6831345826236"/>
    <n v="23.95918367346938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film &amp; video/television"/>
    <n v="259980.00000000003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film &amp; video/television"/>
    <n v="800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film &amp; video/television"/>
    <n v="9523.8095238095248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film &amp; video/television"/>
    <n v="710.05917159763317"/>
    <n v="10.5625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film &amp; video/television"/>
    <n v="546.44642851721756"/>
    <n v="122.00037037037038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television"/>
    <n v="1986.1762135536665"/>
    <n v="267.80851063829789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film &amp; video/television"/>
    <n v="557.62081784386612"/>
    <n v="74.206896551724142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film &amp; video/television"/>
    <n v="212765.95744680849"/>
    <n v="6.7142857142857144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film &amp; video/television"/>
    <n v="1386.5779256794233"/>
    <n v="81.954545454545453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film &amp; video/television"/>
    <n v="20000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film &amp; video/television"/>
    <n v="4000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film &amp; video/television"/>
    <n v="243902.43902439025"/>
    <n v="6.83333333333333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film &amp; video/television"/>
    <n v="1882.3529411764707"/>
    <n v="17.708333333333332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film &amp; video/television"/>
    <n v="6172.8395061728388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film &amp; video/television"/>
    <n v="2019.5220464490071"/>
    <n v="80.297297297297291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film &amp; video/television"/>
    <n v="62893.081761006295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film &amp; video/television"/>
    <n v="242.42424242424244"/>
    <n v="23.571428571428573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film &amp; video/television"/>
    <e v="#DIV/0!"/>
    <e v="#DIV/0!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film &amp; video/television"/>
    <n v="3412.9692832764504"/>
    <n v="34.88095238095238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film &amp; video/television"/>
    <n v="22222.222222222223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film &amp; video/television"/>
    <n v="19607.843137254902"/>
    <n v="23.181818181818183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film &amp; video/television"/>
    <n v="250000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television"/>
    <n v="281.39361466725848"/>
    <n v="100.23371794871794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film &amp; video/television"/>
    <n v="20000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film &amp; video/television"/>
    <n v="60000"/>
    <n v="3.333333333333333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film &amp; video/television"/>
    <n v="75471.698113207545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film &amp; video/television"/>
    <n v="280080.66323101055"/>
    <n v="17.852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film &amp; video/television"/>
    <n v="1204.8192771084339"/>
    <n v="10.375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film &amp; video/television"/>
    <n v="4128.440366972477"/>
    <n v="36.333333333333336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film &amp; video/television"/>
    <n v="42000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film &amp; video/television"/>
    <e v="#DIV/0!"/>
    <e v="#DIV/0!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film &amp; video/television"/>
    <n v="862068.96551724127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film &amp; video/television"/>
    <e v="#DIV/0!"/>
    <e v="#DIV/0!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film &amp; video/television"/>
    <n v="45454.545454545456"/>
    <n v="3.6666666666666665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film &amp; video/television"/>
    <n v="21176.470588235294"/>
    <n v="60.714285714285715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film &amp; video/television"/>
    <e v="#DIV/0!"/>
    <e v="#DIV/0!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film &amp; video/television"/>
    <n v="20000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film &amp; video/television"/>
    <n v="5982.9059829059834"/>
    <n v="25.434782608695652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film &amp; video/television"/>
    <n v="100000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film &amp; video/television"/>
    <n v="95238.095238095237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film &amp; video/television"/>
    <n v="45454.545454545456"/>
    <n v="3.6666666666666665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film &amp; video/television"/>
    <e v="#DIV/0!"/>
    <e v="#DIV/0!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film &amp; video/television"/>
    <n v="695.41029207232259"/>
    <n v="110.61538461538461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film &amp; video/television"/>
    <n v="15000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film &amp; video/television"/>
    <n v="2500000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film &amp; video/television"/>
    <n v="2000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film &amp; video/television"/>
    <n v="1551.851851851852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film &amp; video/television"/>
    <n v="253.16455696202533"/>
    <n v="253.205128205128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film &amp; video/television"/>
    <n v="28000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film &amp; video/television"/>
    <n v="160000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film &amp; video/television"/>
    <e v="#DIV/0!"/>
    <e v="#DIV/0!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film &amp; video/television"/>
    <e v="#DIV/0!"/>
    <e v="#DIV/0!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film &amp; video/television"/>
    <e v="#DIV/0!"/>
    <e v="#DIV/0!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film &amp; video/television"/>
    <n v="24193.548387096773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ilm &amp; video/television"/>
    <e v="#DIV/0!"/>
    <e v="#DIV/0!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ilm &amp; video/television"/>
    <n v="80000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ilm &amp; video/television"/>
    <n v="1132.0754716981132"/>
    <n v="44.166666666666664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ilm &amp; video/television"/>
    <e v="#DIV/0!"/>
    <e v="#DIV/0!"/>
    <x v="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ilm &amp; video/television"/>
    <n v="20547.945205479449"/>
    <n v="24.333333333333332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ilm &amp; video/television"/>
    <n v="66666.666666666657"/>
    <n v="37.5"/>
    <x v="0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ilm &amp; video/television"/>
    <n v="992.06349206349205"/>
    <n v="42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ilm &amp; video/television"/>
    <e v="#DIV/0!"/>
    <e v="#DIV/0!"/>
    <x v="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ilm &amp; video/television"/>
    <n v="1756.311745334797"/>
    <n v="60.733333333333334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ilm &amp; video/television"/>
    <n v="16000"/>
    <n v="50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ilm &amp; video/television"/>
    <n v="1538.4615384615386"/>
    <n v="108.33333333333333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ilm &amp; video/television"/>
    <n v="13297.872340425531"/>
    <n v="23.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ilm &amp; video/television"/>
    <e v="#DIV/0!"/>
    <e v="#DIV/0!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ilm &amp; video/television"/>
    <n v="6622.5165562913899"/>
    <n v="50.333333333333336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ilm &amp; video/television"/>
    <n v="21428.571428571428"/>
    <n v="11.666666666666666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ilm &amp; video/television"/>
    <e v="#DIV/0!"/>
    <e v="#DIV/0!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ilm &amp; video/television"/>
    <n v="2597.4025974025972"/>
    <n v="60.789473684210527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ilm &amp; video/television"/>
    <e v="#DIV/0!"/>
    <e v="#DIV/0!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ilm &amp; video/television"/>
    <n v="171428.57142857142"/>
    <n v="17.5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ilm &amp; video/television"/>
    <e v="#DIV/0!"/>
    <e v="#DIV/0!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ilm &amp; video/television"/>
    <e v="#DIV/0!"/>
    <e v="#DIV/0!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ilm &amp; video/television"/>
    <n v="482.97512678097075"/>
    <n v="82.82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ilm &amp; video/television"/>
    <n v="522.4660397074191"/>
    <n v="358.875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ilm &amp; video/television"/>
    <n v="6128.7027579162414"/>
    <n v="61.1875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ilm &amp; video/television"/>
    <n v="1764.7058823529412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ilm &amp; video/television"/>
    <n v="58823.529411764706"/>
    <n v="5.6666666666666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ilm &amp; video/television"/>
    <n v="25000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ilm &amp; video/television"/>
    <n v="100000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ilm &amp; video/television"/>
    <e v="#DIV/0!"/>
    <e v="#DIV/0!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ilm &amp; video/television"/>
    <n v="416666.66666666669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ilm &amp; video/television"/>
    <n v="1693.0022573363431"/>
    <n v="46.631578947368418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ilm &amp; video/television"/>
    <n v="3418.8034188034189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ilm &amp; video/television"/>
    <n v="1750000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ilm &amp; video/television"/>
    <e v="#DIV/0!"/>
    <e v="#DIV/0!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ilm &amp; video/television"/>
    <n v="1500000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ilm &amp; video/television"/>
    <n v="1875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ilm &amp; video/television"/>
    <n v="851.063829787234"/>
    <n v="69.117647058823536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ilm &amp; video/television"/>
    <n v="1250000"/>
    <n v="1.33333333333333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ilm &amp; video/television"/>
    <n v="2380.9523809523812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ilm &amp; video/television"/>
    <n v="2500"/>
    <n v="33.333333333333336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television"/>
    <n v="95.295850298882428"/>
    <n v="61.562666666666665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film &amp; video/television"/>
    <n v="94.840667678300449"/>
    <n v="118.73873873873873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film &amp; video/television"/>
    <n v="93.691442848219864"/>
    <n v="65.081300813008127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film &amp; video/television"/>
    <n v="96.037756558006805"/>
    <n v="130.15714285714284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film &amp; video/television"/>
    <n v="62.285892245406416"/>
    <n v="37.776470588235291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film &amp; video/television"/>
    <n v="92.783505154639172"/>
    <n v="112.79069767441861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film &amp; video/television"/>
    <n v="74.074074074074076"/>
    <n v="51.923076923076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film &amp; video/television"/>
    <n v="91.68081494057725"/>
    <n v="89.242424242424249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film &amp; video/television"/>
    <n v="34.482758620689658"/>
    <n v="19.333333333333332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television"/>
    <n v="96.193486326783017"/>
    <n v="79.967032967032964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film &amp; video/television"/>
    <n v="31.03277060575968"/>
    <n v="56.41456582633053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film &amp; video/television"/>
    <n v="74.074074074074076"/>
    <n v="79.411764705882348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television"/>
    <n v="37.049339499706164"/>
    <n v="76.439453125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television"/>
    <n v="39.479917881770803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film &amp; video/television"/>
    <n v="38.372985418265543"/>
    <n v="54.616766467065865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film &amp; video/television"/>
    <n v="98.700334199777188"/>
    <n v="299.2222222222222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film &amp; video/television"/>
    <n v="79.615193232708563"/>
    <n v="58.533980582524272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film &amp; video/television"/>
    <n v="97.62018264736173"/>
    <n v="55.371801801801809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film &amp; video/television"/>
    <n v="50.189717130754254"/>
    <n v="183.8044280442804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television"/>
    <n v="97.604790419161674"/>
    <n v="165.34653465346534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film &amp; video/television"/>
    <n v="97.138160352686242"/>
    <n v="234.7894736842105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film &amp; video/television"/>
    <n v="99.145820622330689"/>
    <n v="211.48387096774192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film &amp; video/television"/>
    <n v="86.956521739130437"/>
    <n v="32.34375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film &amp; video/television"/>
    <n v="95.999080248332945"/>
    <n v="123.37588652482269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television"/>
    <n v="64.391500321957508"/>
    <n v="207.06666666666666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film &amp; video/television"/>
    <n v="94.339622641509436"/>
    <n v="138.2608695652174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film &amp; video/television"/>
    <n v="39.321314118317837"/>
    <n v="493.81553398058253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film &amp; video/television"/>
    <n v="98.911968348170134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film &amp; video/television"/>
    <n v="77.495350278983267"/>
    <n v="38.867469879518069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film &amp; video/television"/>
    <n v="97.817908201655385"/>
    <n v="61.527777777777779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film &amp; video/television"/>
    <n v="75.872534142640376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television"/>
    <n v="12.721348279730234"/>
    <n v="71.592003642987251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television"/>
    <n v="68.634179821551129"/>
    <n v="91.882882882882882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television"/>
    <n v="97.465886939571149"/>
    <n v="148.57377049180329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television"/>
    <n v="58.045791680103186"/>
    <n v="174.2134831460674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television"/>
    <n v="62.826621580079923"/>
    <n v="102.86166007905139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film &amp; video/television"/>
    <n v="96.370061034371986"/>
    <n v="111.17857142857143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film &amp; video/television"/>
    <n v="89.75891571229819"/>
    <n v="23.796213592233013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film &amp; video/television"/>
    <n v="35.666518056174766"/>
    <n v="81.268115942028984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television"/>
    <n v="89.20124341127179"/>
    <n v="116.21465968586388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film &amp; video/television"/>
    <n v="1415.0943396226414"/>
    <n v="58.888888888888886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film &amp; video/television"/>
    <n v="2272.7272727272725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film &amp; video/television"/>
    <n v="2581.3113061435211"/>
    <n v="48.424999999999997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film &amp; video/television"/>
    <e v="#DIV/0!"/>
    <e v="#DIV/0!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film &amp; video/television"/>
    <n v="341.29692832764505"/>
    <n v="61.04166666666666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film &amp; video/television"/>
    <n v="11000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film &amp; video/television"/>
    <e v="#DIV/0!"/>
    <e v="#DIV/0!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film &amp; video/television"/>
    <e v="#DIV/0!"/>
    <e v="#DIV/0!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film &amp; video/television"/>
    <n v="12500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film &amp; video/television"/>
    <n v="862.06896551724151"/>
    <n v="19.333333333333332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film &amp; video/television"/>
    <e v="#DIV/0!"/>
    <e v="#DIV/0!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film &amp; video/television"/>
    <n v="3587.6190476190473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film &amp; video/television"/>
    <e v="#DIV/0!"/>
    <e v="#DIV/0!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film &amp; video/television"/>
    <e v="#DIV/0!"/>
    <e v="#DIV/0!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film &amp; video/television"/>
    <n v="561.79775280898878"/>
    <n v="59.333333333333336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film &amp; video/television"/>
    <e v="#DIV/0!"/>
    <e v="#DIV/0!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film &amp; video/television"/>
    <n v="3319.5020746887972"/>
    <n v="30.125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film &amp; video/television"/>
    <n v="197.08316909735908"/>
    <n v="74.617647058823536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film &amp; video/television"/>
    <n v="18220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film &amp; video/television"/>
    <n v="709.63926670609101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film &amp; video/television"/>
    <n v="96.339113680154142"/>
    <n v="46.13333333333333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film &amp; video/television"/>
    <n v="83.160083160083161"/>
    <n v="141.47058823529412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film &amp; video/television"/>
    <n v="85.470085470085465"/>
    <n v="75.483870967741936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film &amp; video/television"/>
    <n v="81.871345029239762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film &amp; video/television"/>
    <n v="65.945660775520977"/>
    <n v="64.254237288135599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film &amp; video/television"/>
    <n v="95.748755266181547"/>
    <n v="64.4691358024691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television"/>
    <n v="49.961696033041335"/>
    <n v="118.2007874015748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film &amp; video/television"/>
    <n v="98.231827111984288"/>
    <n v="82.540540540540547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film &amp; video/television"/>
    <n v="72.644250726442507"/>
    <n v="34.170212765957444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television"/>
    <n v="3.2912795573360645E-2"/>
    <n v="42.73322081575246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film &amp; video/television"/>
    <n v="50.288973954814985"/>
    <n v="94.489361702127653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film &amp; video/television"/>
    <n v="49.41525284137704"/>
    <n v="55.697247706422019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television"/>
    <n v="84.77179292059455"/>
    <n v="98.030831024930734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television"/>
    <n v="33.929673041332507"/>
    <n v="92.102272727272734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television"/>
    <n v="46.916124915746451"/>
    <n v="38.175462686567165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film &amp; video/television"/>
    <n v="95.93246354566385"/>
    <n v="27.145833333333332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film &amp; video/television"/>
    <n v="87.976539589442808"/>
    <n v="50.689189189189186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film &amp; video/television"/>
    <n v="98.76543209876543"/>
    <n v="38.942307692307693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film &amp; video/television"/>
    <n v="79.73503434739942"/>
    <n v="77.638095238095232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film &amp; video/television"/>
    <n v="84.033613445378151"/>
    <n v="43.53658536585366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film &amp; video/television"/>
    <n v="60.0739371534196"/>
    <n v="31.823529411764707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film &amp; video/television"/>
    <n v="83.929432133462171"/>
    <n v="63.184393939393942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film &amp; video/television"/>
    <n v="99.528548978522792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television"/>
    <n v="98.231827111984288"/>
    <n v="140.85534591194968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film &amp; video/television"/>
    <n v="85.714285714285708"/>
    <n v="76.923076923076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television"/>
    <n v="92.039557426808969"/>
    <n v="99.15533980582525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film &amp; video/television"/>
    <n v="87.168758716875871"/>
    <n v="67.881656804733723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film &amp; video/television"/>
    <n v="98.231827111984288"/>
    <n v="246.29032258064515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film &amp; video/television"/>
    <n v="94.339622641509436"/>
    <n v="189.28571428571428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film &amp; video/television"/>
    <n v="96.618357487922708"/>
    <n v="76.666666666666671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television"/>
    <n v="64.526386646238478"/>
    <n v="82.963254817987149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television"/>
    <n v="61.674842009613052"/>
    <n v="62.522107969151669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film &amp; video/television"/>
    <n v="95.766177301500647"/>
    <n v="46.06808823529412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television"/>
    <n v="94.229096060281492"/>
    <n v="38.543946731234868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film &amp; video/television"/>
    <n v="64.541753549796439"/>
    <n v="53.005263157894738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film &amp; video/television"/>
    <n v="90.275869381290036"/>
    <n v="73.355396825396824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television"/>
    <n v="90.161677920847666"/>
    <n v="127.97523076923076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film &amp; video/television"/>
    <n v="90.322580645161281"/>
    <n v="104.729729729729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television"/>
    <n v="80.897422068816738"/>
    <n v="67.67153284671532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film &amp; video/television"/>
    <n v="47.382136934375737"/>
    <n v="95.931818181818187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film &amp; video/television"/>
    <n v="99.009900990099013"/>
    <n v="65.16129032258064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film &amp; video/television"/>
    <n v="98.376783079193302"/>
    <n v="32.269841269841272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film &amp; video/television"/>
    <n v="92.307692307692307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ilm &amp; video/television"/>
    <n v="41.32231404958678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film &amp; video/television"/>
    <n v="99.552015928322547"/>
    <n v="65.868852459016395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film &amp; video/television"/>
    <n v="79.957356076759055"/>
    <n v="36.076923076923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film &amp; video/television"/>
    <n v="92.10526315789474"/>
    <n v="44.18604651162790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film &amp; video/television"/>
    <n v="68.634179821551129"/>
    <n v="104.0714285714285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film &amp; video/television"/>
    <n v="90.909090909090907"/>
    <n v="35.9615384615384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television"/>
    <n v="97.815454841865019"/>
    <n v="127.79166666666667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ilm &amp; video/television"/>
    <n v="81.967213114754102"/>
    <n v="27.727272727272727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film &amp; video/television"/>
    <n v="98.077677520596311"/>
    <n v="39.82812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film &amp; video/television"/>
    <n v="70.833333333333343"/>
    <n v="52.173913043478258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television"/>
    <n v="91.303355398310899"/>
    <n v="92.037815126050418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film &amp; video/television"/>
    <n v="95.556617295747728"/>
    <n v="63.42424242424242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film &amp; video/television"/>
    <n v="80.645161290322577"/>
    <n v="135.625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film &amp; video/television"/>
    <n v="74.074074074074076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film &amp; video/television"/>
    <n v="97.323600973236012"/>
    <n v="70.862068965517238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film &amp; video/television"/>
    <n v="100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film &amp; video/television"/>
    <n v="76.769032688254114"/>
    <n v="42.21416666666667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television"/>
    <n v="252.35000946312533"/>
    <n v="152.41346153846155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film &amp; video/television"/>
    <n v="384.96086231233159"/>
    <n v="90.616279069767444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television"/>
    <n v="153.26524640871662"/>
    <n v="201.60393258426967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film &amp; video/television"/>
    <n v="868.50790342192101"/>
    <n v="127.93333333333334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film &amp; video/television"/>
    <n v="880.28169014084506"/>
    <n v="29.894736842105264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film &amp; video/television"/>
    <n v="89.292646944638548"/>
    <n v="367.97142857142859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film &amp; video/television"/>
    <n v="645.16129032258061"/>
    <n v="129.16666666666666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television"/>
    <n v="312.22680154864497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film &amp; video/television"/>
    <n v="16428.571428571428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film &amp; video/television"/>
    <n v="321.3883978788366"/>
    <n v="102.01639344262296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film &amp; video/television"/>
    <n v="8875.7396449704138"/>
    <n v="184.36363636363637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television"/>
    <n v="247.5002475002475"/>
    <n v="162.91935483870967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film &amp; video/television"/>
    <n v="7500000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film &amp; video/television"/>
    <n v="1744.1353449027645"/>
    <n v="603.52631578947364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film &amp; video/television"/>
    <n v="652.5285481239805"/>
    <n v="45.40740740740740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ilm &amp; video/television"/>
    <n v="662.10045662100458"/>
    <n v="97.333333333333329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film &amp; video/television"/>
    <n v="19880.715705765408"/>
    <n v="167.66666666666666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film &amp; video/television"/>
    <n v="7675.6936368167471"/>
    <n v="859.85714285714289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film &amp; video/television"/>
    <n v="33018.867924528306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film &amp; video/television"/>
    <n v="1126.1261261261261"/>
    <n v="30.272727272727273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film &amp; video/television"/>
    <n v="1016.260162601626"/>
    <n v="54.666666666666664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ilm &amp; video/television"/>
    <n v="4115.2263374485601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film &amp; video/television"/>
    <n v="8849.5575221238942"/>
    <n v="102.727272727272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film &amp; video/television"/>
    <n v="2815.2492668621699"/>
    <n v="41.585365853658537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film &amp; video/television"/>
    <n v="4290.6178489702515"/>
    <n v="116.5333333333333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film &amp; video/television"/>
    <n v="12254.901960784313"/>
    <n v="45.333333333333336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film &amp; video/television"/>
    <n v="444.55734789787886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film &amp; video/television"/>
    <n v="7316.3593795727247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film &amp; video/television"/>
    <e v="#DIV/0!"/>
    <e v="#DIV/0!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film &amp; video/television"/>
    <e v="#DIV/0!"/>
    <e v="#DIV/0!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film &amp; video/television"/>
    <n v="929.87485142976993"/>
    <n v="51.822463768115945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film &amp; video/television"/>
    <n v="506.07287449392715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television"/>
    <n v="117.72046099332525"/>
    <n v="379.22767857142856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television"/>
    <n v="202.50293629257624"/>
    <n v="176.36428571428573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film &amp; video/television"/>
    <n v="3027.2452068617558"/>
    <n v="66.06666666666666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film &amp; video/television"/>
    <n v="1507.3861923424781"/>
    <n v="89.648648648648646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film &amp; video/television"/>
    <e v="#DIV/0!"/>
    <e v="#DIV/0!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television"/>
    <n v="142.12620807276861"/>
    <n v="382.39130434782606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film &amp; video/television"/>
    <n v="50000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television"/>
    <n v="97.753621771686639"/>
    <n v="158.35603715170279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film &amp; video/television"/>
    <n v="26.473702788563358"/>
    <n v="40.762589928057551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film &amp; video/television"/>
    <n v="80"/>
    <n v="53.571428571428569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film &amp; video/television"/>
    <n v="67.876437179664777"/>
    <n v="48.449664429530202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film &amp; video/television"/>
    <n v="97.847358121330714"/>
    <n v="82.41935483870968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film &amp; video/television"/>
    <n v="98.162071846282373"/>
    <n v="230.19230769230768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film &amp; video/television"/>
    <n v="48.971596474045057"/>
    <n v="59.360465116279073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film &amp; video/television"/>
    <n v="96.107640557424318"/>
    <n v="66.698717948717942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television"/>
    <n v="98.750802350269097"/>
    <n v="168.77500000000001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film &amp; video/television"/>
    <n v="73.453797561333928"/>
    <n v="59.97356828193832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film &amp; video/television"/>
    <n v="74.850299401197603"/>
    <n v="31.809523809523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film &amp; video/television"/>
    <n v="76.775431861804222"/>
    <n v="24.421875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film &amp; video/television"/>
    <n v="81.512879034887504"/>
    <n v="25.347107438016529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film &amp; video/television"/>
    <n v="54.701426741918667"/>
    <n v="71.443218390804603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film &amp; video/television"/>
    <n v="79.808459696727851"/>
    <n v="38.553846153846152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film &amp; video/television"/>
    <n v="89.552238805970148"/>
    <n v="68.367346938775512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film &amp; video/television"/>
    <n v="86.387434554973822"/>
    <n v="40.210526315789473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film &amp; video/television"/>
    <n v="57.736720554272516"/>
    <n v="32.074074074074076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film &amp; video/television"/>
    <n v="79.375578780261932"/>
    <n v="28.632575757575758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film &amp; video/television"/>
    <n v="91.659028414298803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film &amp; video/television"/>
    <n v="100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film &amp; video/television"/>
    <n v="84.286574352799519"/>
    <n v="346.04166666666669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film &amp; video/television"/>
    <n v="99.7340425531915"/>
    <n v="81.739130434782609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film &amp; video/television"/>
    <n v="79.05813302637695"/>
    <n v="64.53530612244898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film &amp; video/television"/>
    <n v="87.519691930684402"/>
    <n v="63.477777777777774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film &amp; video/television"/>
    <n v="90.334236675700083"/>
    <n v="63.620689655172413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television"/>
    <n v="94.923443773259692"/>
    <n v="83.967068965517228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film &amp; video/television"/>
    <n v="96.463022508038591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film &amp; video/television"/>
    <n v="93.382254836557706"/>
    <n v="107.0714285714285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ilm &amp; video/television"/>
    <n v="80.645161290322577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film &amp; video/television"/>
    <n v="95.229025807065995"/>
    <n v="201.94230769230768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film &amp; video/television"/>
    <n v="52.77973258268824"/>
    <n v="43.060606060606062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film &amp; video/television"/>
    <n v="58.368597694440396"/>
    <n v="62.871559633027523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film &amp; video/television"/>
    <n v="39.606080068507815"/>
    <n v="55.607142857142854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film &amp; video/television"/>
    <n v="86.092715231788077"/>
    <n v="48.70967741935484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film &amp; video/television"/>
    <n v="49.176297024834028"/>
    <n v="30.578947368421051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film &amp; video/television"/>
    <n v="89.605734767025098"/>
    <n v="73.907284768211923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film &amp; video/television"/>
    <n v="23.584905660377359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film &amp; video/television"/>
    <n v="93.370681605975719"/>
    <n v="73.356164383561648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film &amp; video/television"/>
    <n v="95.819858665708466"/>
    <n v="56.41216216216216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film &amp; video/television"/>
    <n v="47.078964262786215"/>
    <n v="50.247311827956992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film &amp; video/television"/>
    <n v="80.589454294266645"/>
    <n v="68.936507936507937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film &amp; video/television"/>
    <n v="90.574685054837317"/>
    <n v="65.914104477611943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ilm &amp; video/television"/>
    <n v="45.714285714285715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film &amp; video/television"/>
    <n v="73.193046660567248"/>
    <n v="70.064102564102569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film &amp; video/television"/>
    <n v="74.179904070548048"/>
    <n v="60.18187499999999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ilm &amp; video/television"/>
    <n v="68.7757909215956"/>
    <n v="21.382352941176471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film &amp; video/television"/>
    <n v="91.653027823240592"/>
    <n v="160.78947368421052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film &amp; video/television"/>
    <n v="90.744101633393825"/>
    <n v="42.384615384615387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film &amp; video/television"/>
    <n v="87.997184090109116"/>
    <n v="27.317307692307693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film &amp; video/television"/>
    <n v="97.703957010258918"/>
    <n v="196.82692307692307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film &amp; video/television"/>
    <n v="81.877729257641917"/>
    <n v="53.882352941176471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film &amp; video/television"/>
    <n v="89.376915219611845"/>
    <n v="47.75609756097561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film &amp; video/television"/>
    <n v="93.196644920782859"/>
    <n v="88.191780821917803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film &amp; video/television"/>
    <n v="87.834870443566089"/>
    <n v="72.056962025316452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film &amp; video/television"/>
    <n v="91.172813924575209"/>
    <n v="74.246153846153845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film &amp; video/television"/>
    <n v="79.274200651810091"/>
    <n v="61.701086956521742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film &amp; video/television"/>
    <n v="59.726962457337883"/>
    <n v="17.235294117647058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film &amp; video/television"/>
    <n v="20.140175622331427"/>
    <n v="51.720833333333331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film &amp; video/television"/>
    <n v="91.608647856357635"/>
    <n v="24.150442477876105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film &amp; video/television"/>
    <n v="97.489641725566656"/>
    <n v="62.16666666666666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film &amp; video/television"/>
    <n v="6016.5975103734436"/>
    <n v="48.2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film &amp; video/television"/>
    <n v="23809.523809523809"/>
    <n v="6.1764705882352944"/>
    <x v="0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film &amp; video/television"/>
    <n v="80000"/>
    <n v="5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film &amp; video/television"/>
    <n v="20000"/>
    <n v="7.5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film &amp; video/television"/>
    <n v="1388.8888888888889"/>
    <n v="1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film &amp; video/television"/>
    <e v="#DIV/0!"/>
    <e v="#DIV/0!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film &amp; video/television"/>
    <n v="600000"/>
    <n v="1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film &amp; video/television"/>
    <n v="42857.142857142855"/>
    <n v="2.3333333333333335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film &amp; video/television"/>
    <n v="2187.5"/>
    <n v="24.615384615384617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film &amp; video/television"/>
    <n v="2000"/>
    <n v="100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film &amp; video/television"/>
    <n v="50000"/>
    <n v="1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film &amp; video/television"/>
    <n v="550"/>
    <n v="88.888888888888886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film &amp; video/television"/>
    <e v="#DIV/0!"/>
    <e v="#DIV/0!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film &amp; video/television"/>
    <n v="8181.8181818181811"/>
    <n v="27.5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film &amp; video/television"/>
    <n v="50000"/>
    <n v="6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film &amp; video/television"/>
    <n v="1415.7303370786517"/>
    <n v="44.5"/>
    <x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film &amp; video/television"/>
    <n v="3666.6666666666665"/>
    <n v="1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film &amp; video/television"/>
    <n v="100000"/>
    <n v="100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film &amp; video/television"/>
    <n v="96153.846153846156"/>
    <n v="13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film &amp; video/television"/>
    <n v="30000"/>
    <n v="100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film &amp; video/television"/>
    <n v="491.15913555992148"/>
    <n v="109.07142857142857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film &amp; video/television"/>
    <e v="#DIV/0!"/>
    <e v="#DIV/0!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film &amp; video/television"/>
    <e v="#DIV/0!"/>
    <e v="#DIV/0!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film &amp; video/television"/>
    <n v="1193.3174224343675"/>
    <n v="104.75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film &amp; video/television"/>
    <n v="2222.2222222222222"/>
    <n v="15"/>
    <x v="0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film &amp; video/television"/>
    <e v="#DIV/0!"/>
    <e v="#DIV/0!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film &amp; video/television"/>
    <n v="1240.694789081886"/>
    <n v="80.599999999999994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film &amp; video/television"/>
    <n v="313.01786043085986"/>
    <n v="115.55319148936171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film &amp; video/television"/>
    <e v="#DIV/0!"/>
    <e v="#DIV/0!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film &amp; video/television"/>
    <n v="1490.6832298136646"/>
    <n v="80.5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film &amp; video/television"/>
    <n v="1001.2210012210012"/>
    <n v="744.5454545454545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film &amp; video/television"/>
    <n v="100000"/>
    <n v="7.5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film &amp; video/television"/>
    <n v="12987.012987012986"/>
    <n v="38.5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ilm &amp; video/television"/>
    <n v="371.74721189591077"/>
    <n v="36.68181818181818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film &amp; video/television"/>
    <n v="3333.3333333333335"/>
    <n v="75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film &amp; video/television"/>
    <n v="1513.8888888888889"/>
    <n v="30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film &amp; video/television"/>
    <n v="1300000"/>
    <n v="1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film &amp; video/television"/>
    <n v="8910.8910891089108"/>
    <n v="673.33333333333337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film &amp; video/television"/>
    <e v="#DIV/0!"/>
    <e v="#DIV/0!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film &amp; video/television"/>
    <e v="#DIV/0!"/>
    <e v="#DIV/0!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film &amp; video/television"/>
    <e v="#DIV/0!"/>
    <e v="#DIV/0!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film &amp; video/television"/>
    <e v="#DIV/0!"/>
    <e v="#DIV/0!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film &amp; video/television"/>
    <e v="#DIV/0!"/>
    <e v="#DIV/0!"/>
    <x v="0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film &amp; video/television"/>
    <n v="666666.66666666674"/>
    <n v="25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film &amp; video/television"/>
    <e v="#DIV/0!"/>
    <e v="#DIV/0!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film &amp; video/television"/>
    <e v="#DIV/0!"/>
    <e v="#DIV/0!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film &amp; video/television"/>
    <n v="10000000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film &amp; video/television"/>
    <n v="947500"/>
    <n v="1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film &amp; video/television"/>
    <e v="#DIV/0!"/>
    <e v="#DIV/0!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film &amp; video/television"/>
    <e v="#DIV/0!"/>
    <e v="#DIV/0!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film &amp; video/television"/>
    <n v="11666.666666666668"/>
    <n v="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film &amp; video/television"/>
    <n v="952.38095238095241"/>
    <n v="225"/>
    <x v="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film &amp; video/television"/>
    <n v="3448.275862068966"/>
    <n v="48.333333333333336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film &amp; video/television"/>
    <e v="#DIV/0!"/>
    <e v="#DIV/0!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film &amp; video/television"/>
    <e v="#DIV/0!"/>
    <e v="#DIV/0!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film &amp; video/television"/>
    <e v="#DIV/0!"/>
    <e v="#DIV/0!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film &amp; video/television"/>
    <e v="#DIV/0!"/>
    <e v="#DIV/0!"/>
    <x v="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film &amp; video/television"/>
    <n v="98.77069986942513"/>
    <n v="44.66673529411765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film &amp; video/television"/>
    <n v="92.151035547261955"/>
    <n v="28.937999999999999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ilm &amp; video/television"/>
    <n v="67.720090293453723"/>
    <n v="35.44"/>
    <x v="0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film &amp; video/television"/>
    <n v="61.274509803921575"/>
    <n v="34.871794871794869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television"/>
    <n v="21.909908646635898"/>
    <n v="52.622732513451197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television"/>
    <n v="92.697896974398589"/>
    <n v="69.598266129032254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television"/>
    <n v="86.896072297532157"/>
    <n v="76.72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film &amp; video/television"/>
    <n v="97.686375321336754"/>
    <n v="33.191126279863482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television"/>
    <n v="92.229771978823621"/>
    <n v="149.46417445482865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film &amp; video/television"/>
    <n v="79.914757591901974"/>
    <n v="23.172839506172838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television"/>
    <n v="96.301423455415446"/>
    <n v="96.877551020408163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television"/>
    <n v="72.095974160802854"/>
    <n v="103.20238095238095"/>
    <x v="0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film &amp; video/television"/>
    <n v="82.976534236118027"/>
    <n v="38.462553191489363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film &amp; video/television"/>
    <n v="89.073634204275535"/>
    <n v="44.31578947368421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television"/>
    <n v="53.002690769934759"/>
    <n v="64.173356009070289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television"/>
    <n v="15.115908788590914"/>
    <n v="43.33327510917030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television"/>
    <n v="89.839187853741791"/>
    <n v="90.495934959349597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television"/>
    <n v="8.4629990319513926"/>
    <n v="29.187190495010373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film &amp; video/television"/>
    <n v="72.793448589626934"/>
    <n v="30.9577464788732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television"/>
    <n v="85.440582909832855"/>
    <n v="92.157795275590544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film &amp; video/television"/>
    <n v="4761.9047619047624"/>
    <n v="17.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film &amp; video/television"/>
    <n v="100000"/>
    <n v="5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film &amp; video/television"/>
    <n v="14000"/>
    <n v="25"/>
    <x v="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film &amp; video/television"/>
    <e v="#DIV/0!"/>
    <e v="#DIV/0!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film &amp; video/television"/>
    <n v="4466.6666666666661"/>
    <n v="5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film &amp; video/television"/>
    <n v="41666.666666666672"/>
    <n v="16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film &amp; video/television"/>
    <e v="#DIV/0!"/>
    <e v="#DIV/0!"/>
    <x v="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film &amp; video/television"/>
    <n v="4166.6666666666661"/>
    <n v="60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film &amp; video/television"/>
    <e v="#DIV/0!"/>
    <e v="#DIV/0!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ilm &amp; video/television"/>
    <n v="324.02234636871509"/>
    <n v="47.10526315789474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film &amp; video/television"/>
    <n v="1200"/>
    <n v="100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film &amp; video/television"/>
    <n v="13333.333333333334"/>
    <n v="15"/>
    <x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film &amp; video/television"/>
    <e v="#DIV/0!"/>
    <e v="#DIV/0!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film &amp; video/television"/>
    <n v="1123.5955056179776"/>
    <n v="40.454545454545453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film &amp; video/television"/>
    <e v="#DIV/0!"/>
    <e v="#DIV/0!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film &amp; video/television"/>
    <e v="#DIV/0!"/>
    <e v="#DIV/0!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film &amp; video/television"/>
    <n v="1500000"/>
    <n v="1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film &amp; video/television"/>
    <n v="5263.1578947368416"/>
    <n v="19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film &amp; video/television"/>
    <n v="40000"/>
    <n v="5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ilm &amp; video/television"/>
    <n v="399.42938659058484"/>
    <n v="46.733333333333334"/>
    <x v="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film &amp; video/television"/>
    <n v="60.121167275586188"/>
    <n v="97.731073446327684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television"/>
    <n v="98.575141141679353"/>
    <n v="67.835866261398181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film &amp; video/television"/>
    <n v="92.685736035967011"/>
    <n v="56.98492957746479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television"/>
    <n v="35.979187423890181"/>
    <n v="67.159851301115239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film &amp; video/television"/>
    <n v="96.542569239123878"/>
    <n v="48.037681159420288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film &amp; video/television"/>
    <n v="89.766606822262119"/>
    <n v="38.86046511627907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film &amp; video/television"/>
    <n v="46.511627906976742"/>
    <n v="78.181818181818187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television"/>
    <n v="90.283539114733301"/>
    <n v="97.113744075829388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film &amp; video/television"/>
    <n v="80.879151757943021"/>
    <n v="110.39397959183674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television"/>
    <n v="98.975602513980306"/>
    <n v="39.91506172839506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television"/>
    <n v="89.451153280940503"/>
    <n v="75.975728155339809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television"/>
    <n v="17.896405379148131"/>
    <n v="58.379104477611939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film &amp; video/television"/>
    <n v="66.65833437486981"/>
    <n v="55.82093023255814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television"/>
    <n v="93.91787820729553"/>
    <n v="151.2443181818181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film &amp; video/television"/>
    <n v="63.617683171214267"/>
    <n v="849.67027027027029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television"/>
    <n v="92.031182330012996"/>
    <n v="159.24137931034483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television"/>
    <n v="61.736016792196565"/>
    <n v="39.507317073170732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television"/>
    <n v="48.69339392955689"/>
    <n v="130.52966101694915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film &amp; video/television"/>
    <n v="96.74558598263954"/>
    <n v="64.156896551724131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television"/>
    <n v="96.644295302013433"/>
    <n v="111.52694610778443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television"/>
    <n v="93.62127075271502"/>
    <n v="170.44680851063831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television"/>
    <n v="71.960178725924365"/>
    <n v="133.7391592920354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television"/>
    <n v="80.100450294423268"/>
    <n v="95.834024896265561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film &amp; video/television"/>
    <n v="48.309178743961354"/>
    <n v="221.78571428571428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film &amp; video/television"/>
    <n v="57.469358885094444"/>
    <n v="32.315357142857138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television"/>
    <n v="83.107497741644082"/>
    <n v="98.839285714285708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film &amp; video/television"/>
    <n v="90.543389685814432"/>
    <n v="55.222142857142863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film &amp; video/television"/>
    <n v="35.515567657156389"/>
    <n v="52.793750000000003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television"/>
    <n v="99.325631240524856"/>
    <n v="135.66666666666666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television"/>
    <n v="74.169827714085912"/>
    <n v="53.991990846681922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film &amp; video/television"/>
    <n v="56.831922611850061"/>
    <n v="56.643835616438359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film &amp; video/television"/>
    <n v="20.660303293252344"/>
    <n v="82.316326530612244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television"/>
    <n v="68.898994074686513"/>
    <n v="88.2608108108108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television"/>
    <n v="23.938716884774976"/>
    <n v="84.905149051490511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film &amp; video/television"/>
    <n v="75.514442137058708"/>
    <n v="48.15454545454545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television"/>
    <n v="39.950714135661308"/>
    <n v="66.015406593406595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film &amp; video/television"/>
    <n v="55.586436909394109"/>
    <n v="96.375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film &amp; video/television"/>
    <n v="97.438752783964361"/>
    <n v="156.17391304347825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television"/>
    <n v="73.536927671284047"/>
    <n v="95.764859154929582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television"/>
    <n v="84.841628959276022"/>
    <n v="180.40816326530611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film &amp; video/television"/>
    <n v="300000"/>
    <n v="3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film &amp; video/television"/>
    <n v="2500"/>
    <n v="2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film &amp; video/television"/>
    <n v="22500"/>
    <n v="10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film &amp; video/television"/>
    <e v="#DIV/0!"/>
    <e v="#DIV/0!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film &amp; video/television"/>
    <n v="300000"/>
    <n v="1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film &amp; video/television"/>
    <n v="346.02076124567475"/>
    <n v="26.272727272727273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film &amp; video/television"/>
    <e v="#DIV/0!"/>
    <e v="#DIV/0!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film &amp; video/television"/>
    <n v="1166.6666666666665"/>
    <n v="60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film &amp; video/television"/>
    <n v="294.11764705882354"/>
    <n v="28.333333333333332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film &amp; video/television"/>
    <n v="742.57425742574264"/>
    <n v="14.428571428571429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film &amp; video/television"/>
    <e v="#DIV/0!"/>
    <e v="#DIV/0!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film &amp; video/television"/>
    <n v="203.30969267139477"/>
    <n v="132.1875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film &amp; video/television"/>
    <e v="#DIV/0!"/>
    <e v="#DIV/0!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film &amp; video/television"/>
    <e v="#DIV/0!"/>
    <e v="#DIV/0!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film &amp; video/television"/>
    <e v="#DIV/0!"/>
    <e v="#DIV/0!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film &amp; video/television"/>
    <n v="221.56573116691285"/>
    <n v="56.416666666666664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film &amp; video/television"/>
    <n v="2500"/>
    <n v="100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film &amp; video/television"/>
    <n v="2142.8571428571427"/>
    <n v="11.66666666666666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film &amp; video/television"/>
    <n v="30000"/>
    <n v="50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film &amp; video/television"/>
    <n v="2659.5744680851062"/>
    <n v="23.5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film &amp; video/television"/>
    <n v="14925.37313432836"/>
    <n v="67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film &amp; video/television"/>
    <e v="#DIV/0!"/>
    <e v="#DIV/0!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film &amp; video/television"/>
    <n v="7058.8235294117649"/>
    <n v="42.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film &amp; video/television"/>
    <n v="100000"/>
    <n v="1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film &amp; video/television"/>
    <n v="4000"/>
    <n v="100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film &amp; video/television"/>
    <n v="470.58823529411768"/>
    <n v="108.05084745762711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film &amp; video/television"/>
    <n v="2428.5714285714284"/>
    <n v="26.923076923076923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film &amp; video/television"/>
    <n v="733.13782991202345"/>
    <n v="155"/>
    <x v="0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film &amp; video/television"/>
    <e v="#DIV/0!"/>
    <e v="#DIV/0!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film &amp; video/television"/>
    <n v="241.54589371980677"/>
    <n v="47.769230769230766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film &amp; video/television"/>
    <n v="15125"/>
    <n v="20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film &amp; video/television"/>
    <n v="2000"/>
    <n v="41.666666666666664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film &amp; video/television"/>
    <n v="4035.874439461883"/>
    <n v="74.33333333333332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film &amp; video/television"/>
    <n v="1976.284584980237"/>
    <n v="84.333333333333329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film &amp; video/television"/>
    <n v="436.49061545176784"/>
    <n v="65.457142857142856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film &amp; video/television"/>
    <n v="769.23076923076928"/>
    <n v="6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film &amp; video/television"/>
    <n v="18181.81818181818"/>
    <n v="27.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film &amp; video/television"/>
    <n v="925.36585365853659"/>
    <n v="51.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film &amp; video/television"/>
    <n v="11903.571428571429"/>
    <n v="14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film &amp; video/television"/>
    <e v="#DIV/0!"/>
    <e v="#DIV/0!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film &amp; video/television"/>
    <n v="20000"/>
    <n v="5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film &amp; video/television"/>
    <n v="1075.2688172043011"/>
    <n v="31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film &amp; video/television"/>
    <n v="133333.33333333331"/>
    <n v="15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film &amp; video/television"/>
    <e v="#DIV/0!"/>
    <e v="#DIV/0!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film &amp; video/television"/>
    <n v="126.58227848101266"/>
    <n v="131.66666666666666"/>
    <x v="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film &amp; video/television"/>
    <e v="#DIV/0!"/>
    <e v="#DIV/0!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film &amp; video/television"/>
    <n v="750000"/>
    <n v="1"/>
    <x v="0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film &amp; video/television"/>
    <e v="#DIV/0!"/>
    <e v="#DIV/0!"/>
    <x v="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film &amp; video/television"/>
    <e v="#DIV/0!"/>
    <e v="#DIV/0!"/>
    <x v="0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film &amp; video/television"/>
    <n v="5882.3529411764703"/>
    <n v="510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film &amp; video/television"/>
    <n v="342.13098729227761"/>
    <n v="44.478260869565219"/>
    <x v="0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film &amp; video/television"/>
    <e v="#DIV/0!"/>
    <e v="#DIV/0!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film &amp; video/television"/>
    <n v="733333.33333333326"/>
    <n v="1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film &amp; video/television"/>
    <n v="487.80487804878049"/>
    <n v="20.5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film &amp; video/television"/>
    <n v="35714.285714285717"/>
    <n v="40"/>
    <x v="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film &amp; video/television"/>
    <n v="4333.3333333333339"/>
    <n v="25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film &amp; video/television"/>
    <e v="#DIV/0!"/>
    <e v="#DIV/0!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film &amp; video/television"/>
    <n v="80000"/>
    <n v="1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film &amp; video/television"/>
    <e v="#DIV/0!"/>
    <e v="#DIV/0!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film &amp; video/television"/>
    <n v="1362.3978201634877"/>
    <n v="40.777777777777779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film &amp; video/television"/>
    <n v="92.379435598600267"/>
    <n v="48.325535714285714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film &amp; video/television"/>
    <n v="99.833610648918466"/>
    <n v="46.953125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film &amp; video/television"/>
    <n v="99.967010886407479"/>
    <n v="66.688666666666663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film &amp; video/television"/>
    <n v="81.895291020766308"/>
    <n v="48.842857142857142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film &amp; video/television"/>
    <n v="99.311440677966104"/>
    <n v="137.3090909090909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film &amp; video/television"/>
    <n v="99.00585743404045"/>
    <n v="87.829673913043479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film &amp; video/television"/>
    <n v="68.913238233064561"/>
    <n v="70.78536585365853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film &amp; video/television"/>
    <n v="98.76543209876543"/>
    <n v="52.826086956521742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film &amp; video/television"/>
    <n v="84.507042253521121"/>
    <n v="443.75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film &amp; video/television"/>
    <n v="36.784991723376862"/>
    <n v="48.544642857142854"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film &amp; video/television"/>
    <n v="79.920079920079928"/>
    <n v="37.074074074074076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film &amp; video/television"/>
    <n v="90.909090909090907"/>
    <n v="50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film &amp; video/television"/>
    <n v="98.522167487684726"/>
    <n v="39.03846153846154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ilm &amp; video/television"/>
    <n v="97.370983446932811"/>
    <n v="66.688311688311686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film &amp; video/television"/>
    <n v="87.623220153340625"/>
    <n v="67.132352941176464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film &amp; video/television"/>
    <n v="95.969289827255281"/>
    <n v="66.369426751592357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film &amp; video/television"/>
    <n v="68.560235063663072"/>
    <n v="64.620253164556956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film &amp; video/television"/>
    <n v="95.17766497461929"/>
    <n v="58.370370370370374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film &amp; video/television"/>
    <n v="75"/>
    <n v="86.956521739130437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film &amp; video/television"/>
    <n v="88.495575221238937"/>
    <n v="66.470588235294116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film &amp; video/television"/>
    <n v="82.508250825082513"/>
    <n v="163.78378378378378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film &amp; video/television"/>
    <n v="98.30460179512751"/>
    <n v="107.98461538461538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film &amp; video/television"/>
    <n v="98.944591029023741"/>
    <n v="42.11111111111111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film &amp; video/television"/>
    <n v="84.745762711864401"/>
    <n v="47.2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film &amp; video/television"/>
    <n v="64.377682403433482"/>
    <n v="112.01923076923077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film &amp; video/television"/>
    <n v="98.826436071649169"/>
    <n v="74.953703703703709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film &amp; video/television"/>
    <n v="85.470085470085465"/>
    <n v="61.578947368421055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film &amp; video/television"/>
    <n v="99.083477830071828"/>
    <n v="45.8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film &amp; video/television"/>
    <n v="96.463022508038591"/>
    <n v="75.853658536585371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film &amp; video/television"/>
    <n v="37.700282752120643"/>
    <n v="84.206349206349202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television"/>
    <n v="64.139567699313702"/>
    <n v="117.22556390977444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film &amp; video/television"/>
    <n v="98.400984009840101"/>
    <n v="86.489361702127653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film &amp; video/television"/>
    <n v="100"/>
    <n v="172.41379310344828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film &amp; video/television"/>
    <n v="99.50248756218906"/>
    <n v="62.8125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film &amp; video/television"/>
    <n v="79.808459696727851"/>
    <n v="67.729729729729726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film &amp; video/television"/>
    <n v="96.566523605150209"/>
    <n v="53.5632183908046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film &amp; video/television"/>
    <n v="96.339113680154142"/>
    <n v="34.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film &amp; video/television"/>
    <n v="95.238095238095227"/>
    <n v="38.888888888888886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film &amp; video/television"/>
    <n v="100"/>
    <n v="94.736842105263165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film &amp; video/television"/>
    <n v="58.872012245378549"/>
    <n v="39.967058823529413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film &amp; video/television"/>
    <n v="98.619329388560161"/>
    <n v="97.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film &amp; video/television"/>
    <n v="100"/>
    <n v="42.857142857142854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film &amp; video/television"/>
    <n v="80.192461908580597"/>
    <n v="168.51351351351352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film &amp; video/television"/>
    <n v="91.324200913242009"/>
    <n v="85.546875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film &amp; video/television"/>
    <n v="90.252707581227426"/>
    <n v="554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film &amp; video/television"/>
    <n v="90.744101633393825"/>
    <n v="26.554216867469879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film &amp; video/television"/>
    <n v="95.492742551566081"/>
    <n v="113.82608695652173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film &amp; video/television"/>
    <n v="79.833391183616797"/>
    <n v="32.011111111111113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film &amp; video/television"/>
    <n v="99.415801356764064"/>
    <n v="47.189259259259259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film &amp; video/television"/>
    <n v="70.646414694454251"/>
    <n v="88.46875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film &amp; video/television"/>
    <n v="99.255583126550874"/>
    <n v="100.75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film &amp; video/television"/>
    <n v="99.337748344370851"/>
    <n v="64.714285714285708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film &amp; video/television"/>
    <n v="57.395265120208641"/>
    <n v="51.85428571428571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film &amp; video/television"/>
    <n v="83.396512509476878"/>
    <n v="38.794117647058826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film &amp; video/television"/>
    <n v="69.99533364442371"/>
    <n v="44.645833333333336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film &amp; video/television"/>
    <n v="99.666184725293419"/>
    <n v="156.77333333333334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television"/>
    <n v="95.298178470616719"/>
    <n v="118.70339366515837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film &amp; video/television"/>
    <n v="75.623897151499875"/>
    <n v="74.149532710280369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film &amp; video/television"/>
    <n v="88.652482269503537"/>
    <n v="12.533333333333333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film &amp; video/television"/>
    <n v="7.976071784646062"/>
    <n v="27.861111111111111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film &amp; video/television"/>
    <n v="97.554951839960481"/>
    <n v="80.178217821782184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film &amp; video/television"/>
    <n v="97.430276458409452"/>
    <n v="132.43548387096774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film &amp; video/television"/>
    <n v="92.592592592592595"/>
    <n v="33.75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film &amp; video/television"/>
    <n v="81.693473018279732"/>
    <n v="34.384494382022467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film &amp; video/television"/>
    <n v="83.712030614685489"/>
    <n v="44.956989247311824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film &amp; video/television"/>
    <n v="62.158130283441068"/>
    <n v="41.04081632653061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film &amp; video/television"/>
    <n v="78.831439833062831"/>
    <n v="52.597560975609753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film &amp; video/television"/>
    <n v="97.430276458409452"/>
    <n v="70.784482758620683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film &amp; video/television"/>
    <n v="71.556350626118075"/>
    <n v="53.75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ilm &amp; video/television"/>
    <n v="97.465886939571149"/>
    <n v="44.608695652173914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film &amp; video/television"/>
    <n v="99.331005676766964"/>
    <n v="26.148961038961041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film &amp; video/television"/>
    <n v="88.541666666666657"/>
    <n v="39.183673469387756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film &amp; video/television"/>
    <n v="78.066914498141259"/>
    <n v="45.593220338983052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film &amp; video/television"/>
    <n v="49.578582052553301"/>
    <n v="89.247787610619469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film &amp; video/television"/>
    <n v="72.771729638470035"/>
    <n v="40.416470588235299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film &amp; video/television"/>
    <n v="86.705202312138724"/>
    <n v="82.38095238095238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film &amp; video/television"/>
    <n v="89.552238805970148"/>
    <n v="159.52380952380952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film &amp; video/television"/>
    <n v="84.459459459459467"/>
    <n v="36.244897959183675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film &amp; video/television"/>
    <n v="57.142857142857139"/>
    <n v="62.5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film &amp; video/television"/>
    <n v="85.106382978723403"/>
    <n v="4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television"/>
    <n v="98.59781768141012"/>
    <n v="74.575090497737563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film &amp; video/television"/>
    <e v="#DIV/0!"/>
    <e v="#DIV/0!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film &amp; video/television"/>
    <n v="460.5263157894737"/>
    <n v="76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film &amp; video/television"/>
    <n v="91.638029782359681"/>
    <n v="86.43564356435644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film &amp; video/television"/>
    <n v="97.222222222222214"/>
    <n v="24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film &amp; video/television"/>
    <n v="27777.777777777777"/>
    <n v="18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film &amp; video/television"/>
    <n v="320"/>
    <n v="80.128205128205124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film &amp; video/television"/>
    <n v="225.73363431151245"/>
    <n v="253.14285714285714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film &amp; video/television"/>
    <n v="100"/>
    <n v="171.42857142857142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ilm &amp; video/television"/>
    <n v="393.70078740157481"/>
    <n v="57.72727272727272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film &amp; video/television"/>
    <n v="298.74526986656042"/>
    <n v="264.26315789473682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film &amp; video/television"/>
    <n v="209.20502092050208"/>
    <n v="159.33333333333334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film &amp; video/television"/>
    <n v="1071.4285714285713"/>
    <n v="35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film &amp; video/television"/>
    <n v="200000"/>
    <n v="5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film &amp; video/television"/>
    <n v="854.09252669039142"/>
    <n v="61.086956521739133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film &amp; video/television"/>
    <e v="#DIV/0!"/>
    <e v="#DIV/0!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film &amp; video/television"/>
    <n v="494.85352335708626"/>
    <n v="114.81818181818181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film &amp; video/television"/>
    <e v="#DIV/0!"/>
    <e v="#DIV/0!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film &amp; video/television"/>
    <n v="2363.4259259259261"/>
    <n v="54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film &amp; video/television"/>
    <n v="383.7298541826554"/>
    <n v="65.974683544303801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film &amp; video/television"/>
    <n v="50500"/>
    <n v="5"/>
    <x v="0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film &amp; video/television"/>
    <n v="1650000"/>
    <n v="1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film &amp; video/television"/>
    <n v="9803.9215686274511"/>
    <n v="25.5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film &amp; video/television"/>
    <n v="153.60983102918587"/>
    <n v="118.36363636363636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film &amp; video/television"/>
    <e v="#DIV/0!"/>
    <e v="#DIV/0!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film &amp; video/television"/>
    <e v="#DIV/0!"/>
    <e v="#DIV/0!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ilm &amp; video/television"/>
    <n v="1026.6940451745381"/>
    <n v="54.111111111111114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film &amp; video/television"/>
    <e v="#DIV/0!"/>
    <e v="#DIV/0!"/>
    <x v="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film &amp; video/television"/>
    <n v="2058.8235294117649"/>
    <n v="21.25"/>
    <x v="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film &amp; video/television"/>
    <n v="14705.882352941177"/>
    <n v="34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film &amp; video/television"/>
    <n v="952.38095238095241"/>
    <n v="525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film &amp; video/television"/>
    <e v="#DIV/0!"/>
    <e v="#DIV/0!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film &amp; video/television"/>
    <n v="6000"/>
    <n v="50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film &amp; video/television"/>
    <n v="1270.9710218607017"/>
    <n v="115.70588235294117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film &amp; video/television"/>
    <n v="45454.545454545456"/>
    <n v="5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film &amp; video/television"/>
    <n v="1333.3333333333335"/>
    <n v="50"/>
    <x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film &amp; video/television"/>
    <n v="234.05017921146953"/>
    <n v="34.024390243902438"/>
    <x v="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film &amp; video/television"/>
    <n v="46666.666666666672"/>
    <n v="37.5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film &amp; video/television"/>
    <n v="11428.571428571429"/>
    <n v="11.666666666666666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film &amp; video/television"/>
    <n v="1777.7777777777778"/>
    <n v="28.125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film &amp; video/television"/>
    <e v="#DIV/0!"/>
    <e v="#DIV/0!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film &amp; video/television"/>
    <n v="288000"/>
    <n v="1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film &amp; video/television"/>
    <n v="1538.4615384615386"/>
    <n v="216.6666666666666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film &amp; video/television"/>
    <n v="17142.857142857141"/>
    <n v="8.7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film &amp; video/television"/>
    <n v="982.14285714285711"/>
    <n v="62.222222222222221"/>
    <x v="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film &amp; video/television"/>
    <n v="295.9927140255009"/>
    <n v="137.25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film &amp; video/television"/>
    <n v="300000"/>
    <n v="1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ilm &amp; video/television"/>
    <n v="146.19883040935673"/>
    <n v="122.14285714285714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film &amp; video/television"/>
    <e v="#DIV/0!"/>
    <e v="#DIV/0!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film &amp; video/television"/>
    <e v="#DIV/0!"/>
    <e v="#DIV/0!"/>
    <x v="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film &amp; video/television"/>
    <e v="#DIV/0!"/>
    <e v="#DIV/0!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film &amp; video/television"/>
    <e v="#DIV/0!"/>
    <e v="#DIV/0!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film &amp; video/television"/>
    <e v="#DIV/0!"/>
    <e v="#DIV/0!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film &amp; video/television"/>
    <n v="450000"/>
    <n v="1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film &amp; video/television"/>
    <n v="909.09090909090912"/>
    <n v="55"/>
    <x v="0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film &amp; video/television"/>
    <n v="13636.363636363638"/>
    <n v="22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ilm &amp; video/television"/>
    <n v="470.58823529411768"/>
    <n v="56.666666666666664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film &amp; video/television"/>
    <n v="25000"/>
    <n v="20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film &amp; video/television"/>
    <n v="100000"/>
    <n v="1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film &amp; video/television"/>
    <e v="#DIV/0!"/>
    <e v="#DIV/0!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film &amp; video/television"/>
    <n v="90.225563909774436"/>
    <n v="25.576923076923077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film &amp; video/television"/>
    <n v="91.954022988505741"/>
    <n v="63.970588235294116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film &amp; video/television"/>
    <n v="99.585062240663902"/>
    <n v="89.925373134328353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film &amp; video/television"/>
    <n v="84.420567920184183"/>
    <n v="93.071428571428569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film &amp; video/television"/>
    <n v="87.708307229670467"/>
    <n v="89.674157303370791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television"/>
    <n v="67.5219446320054"/>
    <n v="207.61682242990653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film &amp; video/television"/>
    <n v="95.278424730044463"/>
    <n v="59.408805031446541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film &amp; video/television"/>
    <n v="76.953858466463515"/>
    <n v="358.97237569060775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film &amp; video/television"/>
    <n v="80.979815478828414"/>
    <n v="94.736641221374043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film &amp; video/television"/>
    <n v="49.59825414145422"/>
    <n v="80.647999999999996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film &amp; video/television"/>
    <n v="97.181729834791071"/>
    <n v="168.68852459016392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film &amp; video/television"/>
    <n v="38.436899423446505"/>
    <n v="34.68888888888889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film &amp; video/television"/>
    <n v="92.592592592592595"/>
    <n v="462.85714285714283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film &amp; video/television"/>
    <n v="90.473656200106447"/>
    <n v="104.38888888888889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film &amp; video/television"/>
    <n v="83.333333333333343"/>
    <n v="7.5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film &amp; video/television"/>
    <n v="97.248744607115071"/>
    <n v="47.13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film &amp; video/television"/>
    <n v="86.206896551724128"/>
    <n v="414.28571428571428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film &amp; video/television"/>
    <n v="87.183958151700097"/>
    <n v="42.481481481481481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film &amp; video/television"/>
    <n v="93.808630393996253"/>
    <n v="108.77551020408163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film &amp; video/television"/>
    <n v="60.444874274661508"/>
    <n v="81.098039215686271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film &amp; video/television"/>
    <n v="64.516129032258064"/>
    <n v="51.666666666666664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ilm &amp; video/television"/>
    <n v="11.299435028248588"/>
    <n v="35.4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film &amp; video/television"/>
    <n v="98.127402077030013"/>
    <n v="103.63559322033899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film &amp; video/television"/>
    <n v="510.20408163265307"/>
    <n v="55.282051282051285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film &amp; video/television"/>
    <n v="168.15811705957373"/>
    <n v="72.16970873786407"/>
    <x v="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film &amp; video/television"/>
    <e v="#DIV/0!"/>
    <e v="#DIV/0!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film &amp; video/television"/>
    <n v="218.72265966754156"/>
    <n v="58.615384615384613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film &amp; video/television"/>
    <n v="2673.7967914438505"/>
    <n v="12.466666666666667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film &amp; video/television"/>
    <n v="3700.2775208140611"/>
    <n v="49.136363636363633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film &amp; video/television"/>
    <n v="176.9464105156724"/>
    <n v="150.5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ilm &amp; video/television"/>
    <n v="469.27374301675979"/>
    <n v="35.799999999999997"/>
    <x v="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ilm &amp; video/television"/>
    <n v="641.02564102564111"/>
    <n v="45.157894736842103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film &amp; video/television"/>
    <n v="1598.2951518380394"/>
    <n v="98.78947368421052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film &amp; video/television"/>
    <n v="217.77003484320559"/>
    <n v="88.307692307692307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television"/>
    <n v="153.60620096417429"/>
    <n v="170.62903225806451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film &amp; video/television"/>
    <n v="1492.5373134328358"/>
    <n v="83.75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film &amp; video/television"/>
    <n v="737.32718894009213"/>
    <n v="65.099999999999994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film &amp; video/television"/>
    <n v="5025.1256281407041"/>
    <n v="66.333333333333329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film &amp; video/television"/>
    <n v="275.96588058203713"/>
    <n v="104.89473684210526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film &amp; video/television"/>
    <n v="251.61452654533255"/>
    <n v="78.440789473684205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film &amp; video/television"/>
    <n v="388.14396612561751"/>
    <n v="59.041666666666664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film &amp; video/television"/>
    <n v="645.51825894503872"/>
    <n v="71.34210526315789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film &amp; video/television"/>
    <n v="422.07449614857023"/>
    <n v="51.227027027027027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film &amp; video/television"/>
    <n v="251.50905432595573"/>
    <n v="60.242424242424242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film &amp; video/television"/>
    <n v="494.53946012775606"/>
    <n v="44.935185185185183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film &amp; video/television"/>
    <n v="209.94475138121547"/>
    <n v="31.206896551724139"/>
    <x v="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film &amp; video/television"/>
    <n v="652.31572080887145"/>
    <n v="63.875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film &amp; video/television"/>
    <n v="7236.8421052631575"/>
    <n v="19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film &amp; video/television"/>
    <n v="20000"/>
    <n v="1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film &amp; video/television"/>
    <n v="2017.114914425428"/>
    <n v="109.06666666666666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film &amp; video/television"/>
    <n v="2803.7383177570091"/>
    <n v="26.75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television"/>
    <n v="163.60185851711276"/>
    <n v="109.93525179856115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film &amp; video/television"/>
    <n v="7500"/>
    <n v="20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film &amp; video/television"/>
    <n v="902.7081243731194"/>
    <n v="55.388888888888886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film &amp; video/television"/>
    <n v="258.15969020837173"/>
    <n v="133.90123456790124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film &amp; video/television"/>
    <n v="453.46062052505971"/>
    <n v="48.720930232558139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film &amp; video/television"/>
    <n v="148.03849000740192"/>
    <n v="48.2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film &amp; video/television"/>
    <n v="733.27222731439042"/>
    <n v="58.972972972972975"/>
    <x v="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film &amp; video/television"/>
    <n v="5728.1970499785193"/>
    <n v="11.638333333333334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film &amp; video/television"/>
    <n v="489.00634249471454"/>
    <n v="83.716814159292042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film &amp; video/television"/>
    <n v="721.86836518046709"/>
    <n v="63.648648648648646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film &amp; video/television"/>
    <n v="206.24631703005304"/>
    <n v="94.27777777777777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film &amp; video/television"/>
    <n v="324.67532467532465"/>
    <n v="71.86666666666666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film &amp; video/television"/>
    <n v="284.29933969185618"/>
    <n v="104.84615384615384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film &amp; video/television"/>
    <n v="274.69173483091197"/>
    <n v="67.139344262295083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film &amp; video/television"/>
    <n v="3384.0947546531302"/>
    <n v="73.875"/>
    <x v="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film &amp; video/television"/>
    <n v="904.15913200723332"/>
    <n v="69.125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film &amp; video/television"/>
    <n v="241.50422632396067"/>
    <n v="120.77083333333333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film &amp; video/television"/>
    <n v="921.0526315789474"/>
    <n v="42.222222222222221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film &amp; video/television"/>
    <n v="3000"/>
    <n v="7.5"/>
    <x v="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film &amp; video/television"/>
    <n v="135000"/>
    <n v="1.5384615384615385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ilm &amp; video/television"/>
    <n v="751.44508670520236"/>
    <n v="37.608695652173914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film &amp; video/television"/>
    <e v="#DIV/0!"/>
    <e v="#DIV/0!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film &amp; video/television"/>
    <n v="203.32090816672314"/>
    <n v="42.157142857142858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film &amp; video/television"/>
    <e v="#DIV/0!"/>
    <e v="#DIV/0!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film &amp; video/television"/>
    <n v="4911.5913555992147"/>
    <n v="84.833333333333329"/>
    <x v="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film &amp; video/television"/>
    <n v="191.10308949994692"/>
    <n v="94.19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film &amp; video/television"/>
    <e v="#DIV/0!"/>
    <e v="#DIV/0!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film &amp; video/television"/>
    <n v="4800"/>
    <n v="6.25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film &amp; video/television"/>
    <n v="1523.1400117164617"/>
    <n v="213.375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film &amp; video/television"/>
    <n v="74.134479946623173"/>
    <n v="59.162280701754383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film &amp; video/television"/>
    <n v="100"/>
    <n v="27.272727272727273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ilm &amp; video/television"/>
    <n v="86.313193588162761"/>
    <n v="24.575757575757574"/>
    <x v="0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film &amp; video/television"/>
    <n v="99.933377748167885"/>
    <n v="75.05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film &amp; video/television"/>
    <n v="95.192765349833408"/>
    <n v="42.02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film &amp; video/television"/>
    <n v="99.009900990099013"/>
    <n v="53.157894736842103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film &amp; video/television"/>
    <n v="99.341860176331792"/>
    <n v="83.88541666666667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television"/>
    <n v="99.840255591054316"/>
    <n v="417.3333333333333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film &amp; video/television"/>
    <n v="59.994000599940001"/>
    <n v="75.765151515151516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film &amp; video/television"/>
    <n v="98.489822718319104"/>
    <n v="67.389380530973455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ilm &amp; video/television"/>
    <n v="97.087378640776706"/>
    <n v="73.571428571428569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ilm &amp; video/television"/>
    <n v="70"/>
    <n v="25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film &amp; video/television"/>
    <n v="38.095238095238095"/>
    <n v="42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film &amp; video/television"/>
    <n v="84.70986869970352"/>
    <n v="131.16666666666666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film &amp; video/television"/>
    <n v="96.15384615384616"/>
    <n v="47.272727272727273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film &amp; video/television"/>
    <n v="49.915144254766894"/>
    <n v="182.12727272727273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film &amp; video/television"/>
    <n v="32.590983161325369"/>
    <n v="61.36666666666666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film &amp; video/television"/>
    <n v="99.851221679697261"/>
    <n v="35.767499999999998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film &amp; video/television"/>
    <n v="48.709206039941549"/>
    <n v="45.62222222222222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film &amp; video/television"/>
    <n v="91.83673469387756"/>
    <n v="75.384615384615387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film &amp; video/television"/>
    <n v="98.280098280098287"/>
    <n v="50.875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film &amp; video/television"/>
    <n v="79.840319361277452"/>
    <n v="119.28571428571429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film &amp; video/television"/>
    <n v="80.641194263830556"/>
    <n v="92.54186567164180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film &amp; video/television"/>
    <n v="98.619329388560161"/>
    <n v="76.05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film &amp; video/television"/>
    <n v="100"/>
    <n v="52.631578947368418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television"/>
    <n v="72.502295906037034"/>
    <n v="98.990430622009569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film &amp; video/television"/>
    <n v="82.726671078755786"/>
    <n v="79.526315789473685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film &amp; video/television"/>
    <n v="93.13877677739832"/>
    <n v="134.20833333333334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film &amp; video/television"/>
    <n v="99.667774086378742"/>
    <n v="37.625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film &amp; video/television"/>
    <n v="98.500601948123006"/>
    <n v="51.044692737430168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film &amp; video/television"/>
    <n v="99.923136049192934"/>
    <n v="50.03846153846154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television"/>
    <n v="85.494442861214026"/>
    <n v="133.93129770992365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ilm &amp; video/television"/>
    <n v="98.159509202453989"/>
    <n v="58.214285714285715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television"/>
    <n v="97.920495086023166"/>
    <n v="88.037643678160919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film &amp; video/television"/>
    <n v="64.910208780904682"/>
    <n v="70.57675392670157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film &amp; video/television"/>
    <n v="98.76543209876543"/>
    <n v="53.289473684210527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film &amp; video/television"/>
    <n v="100"/>
    <n v="136.36363636363637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film &amp; video/television"/>
    <n v="91.955706730888593"/>
    <n v="40.547315436241611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film &amp; video/television"/>
    <n v="75.853350189633375"/>
    <n v="70.625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film &amp; video/television"/>
    <n v="74.925074925074924"/>
    <n v="52.684210526315788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film &amp; video/television"/>
    <e v="#DIV/0!"/>
    <e v="#DIV/0!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film &amp; video/television"/>
    <n v="1237.1134020618558"/>
    <n v="90.9375"/>
    <x v="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film &amp; video/television"/>
    <n v="25000"/>
    <n v="5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film &amp; video/television"/>
    <n v="233.14203730272598"/>
    <n v="58.083333333333336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film &amp; video/television"/>
    <n v="2750000"/>
    <n v="2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film &amp; video/television"/>
    <n v="20000"/>
    <n v="62.5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film &amp; video/television"/>
    <n v="200000"/>
    <n v="10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film &amp; video/television"/>
    <n v="2054.2317173377155"/>
    <n v="71.588235294117652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film &amp; video/television"/>
    <e v="#DIV/0!"/>
    <e v="#DIV/0!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film &amp; video/television"/>
    <n v="969.52908587257627"/>
    <n v="32.81818181818182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film &amp; video/television"/>
    <n v="139.30561508786968"/>
    <n v="49.11578947368421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film &amp; video/television"/>
    <n v="9433.9622641509432"/>
    <n v="16.307692307692307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film &amp; video/television"/>
    <n v="22222.222222222223"/>
    <n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film &amp; video/television"/>
    <n v="615384.61538461538"/>
    <n v="13"/>
    <x v="0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film &amp; video/television"/>
    <n v="19607.843137254902"/>
    <n v="17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film &amp; video/television"/>
    <e v="#DIV/0!"/>
    <e v="#DIV/0!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film &amp; video/television"/>
    <e v="#DIV/0!"/>
    <e v="#DIV/0!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film &amp; video/television"/>
    <e v="#DIV/0!"/>
    <e v="#DIV/0!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film &amp; video/television"/>
    <n v="83333.333333333343"/>
    <n v="3"/>
    <x v="0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film &amp; video/television"/>
    <n v="498.00796812749002"/>
    <n v="41.833333333333336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film &amp; video/television"/>
    <n v="57.909076958267825"/>
    <n v="49.338428571428572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film &amp; video/television"/>
    <n v="99.112426035502949"/>
    <n v="41.728395061728392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film &amp; video/television"/>
    <n v="95.415472779369622"/>
    <n v="32.71875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film &amp; video/television"/>
    <n v="74.019245003700959"/>
    <n v="51.96153846153846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film &amp; video/television"/>
    <n v="85.963923337091316"/>
    <n v="50.685714285714283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film &amp; video/television"/>
    <n v="97.959183673469383"/>
    <n v="42.241379310344826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film &amp; video/television"/>
    <n v="89.955022488755617"/>
    <n v="416.875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film &amp; video/television"/>
    <n v="60.211946050096344"/>
    <n v="46.651685393258425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film &amp; video/television"/>
    <n v="93.808630393996253"/>
    <n v="48.45454545454545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television"/>
    <n v="69.163746899879129"/>
    <n v="70.528983739837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film &amp; video/television"/>
    <n v="94.741828517290386"/>
    <n v="87.95833333333332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film &amp; video/television"/>
    <n v="73.206442166910691"/>
    <n v="26.26923076923077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film &amp; video/television"/>
    <n v="96.15384615384616"/>
    <n v="57.777777777777779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film &amp; video/television"/>
    <n v="87.336244541484717"/>
    <n v="57.25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film &amp; video/television"/>
    <n v="98.309492847854358"/>
    <n v="196.34042553191489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film &amp; video/television"/>
    <n v="80.679785330948121"/>
    <n v="43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film &amp; video/television"/>
    <n v="97.602213341530899"/>
    <n v="35.551912568306008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film &amp; video/television"/>
    <n v="69.20415224913495"/>
    <n v="68.80952380952381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film &amp; video/television"/>
    <n v="75"/>
    <n v="28.57142857142857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film &amp; video/television"/>
    <n v="91.437433022080299"/>
    <n v="50.631666666666668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film &amp; video/television"/>
    <n v="3707.8651685393261"/>
    <n v="106.8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film &amp; video/television"/>
    <n v="8333.3333333333321"/>
    <n v="4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film &amp; video/television"/>
    <n v="214.59227467811158"/>
    <n v="34.097560975609753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film &amp; video/television"/>
    <n v="100000"/>
    <n v="25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film &amp; video/television"/>
    <n v="59523.809523809519"/>
    <n v="10.5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television"/>
    <n v="233.86342376052386"/>
    <n v="215.95959595959596"/>
    <x v="0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film &amp; video/television"/>
    <n v="35294.117647058825"/>
    <n v="21.25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film &amp; video/television"/>
    <n v="5773.6720554272515"/>
    <n v="108.25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film &amp; video/television"/>
    <n v="708.64547479246812"/>
    <n v="129.9736842105263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film &amp; video/television"/>
    <n v="253.83742459535327"/>
    <n v="117.49473684210527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film &amp; video/television"/>
    <n v="425000"/>
    <n v="10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film &amp; video/television"/>
    <n v="168.63406408094434"/>
    <n v="70.595238095238102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ilm &amp; video/television"/>
    <n v="7535.3218210361065"/>
    <n v="24.5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film &amp; video/television"/>
    <n v="1110"/>
    <n v="30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film &amp; video/television"/>
    <n v="6250"/>
    <n v="2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film &amp; video/television"/>
    <n v="19607.843137254902"/>
    <n v="17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television"/>
    <n v="190.2207047920985"/>
    <n v="2928.9285714285716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film &amp; video/television"/>
    <n v="9615.3846153846152"/>
    <n v="28.88888888888888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film &amp; video/television"/>
    <n v="210.9704641350211"/>
    <n v="29.625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film &amp; video/television"/>
    <n v="232.39600278875204"/>
    <n v="40.980952380952381"/>
    <x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film &amp; video/television"/>
    <n v="73.099415204678365"/>
    <n v="54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film &amp; video/television"/>
    <n v="86.542622241453913"/>
    <n v="36.109375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film &amp; video/television"/>
    <n v="41.528239202657808"/>
    <n v="23.153846153846153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film &amp; video/television"/>
    <n v="87.412587412587413"/>
    <n v="10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film &amp; video/television"/>
    <n v="90.634441087613297"/>
    <n v="31.826923076923077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film &amp; video/television"/>
    <n v="51.182486035711726"/>
    <n v="27.3896261682243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ilm &amp; video/television"/>
    <n v="96.774193548387103"/>
    <n v="56.363636363636367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film &amp; video/television"/>
    <n v="96.958174904942965"/>
    <n v="77.35294117647059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film &amp; video/television"/>
    <n v="99.688473520249218"/>
    <n v="42.8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film &amp; video/television"/>
    <n v="78.740157480314963"/>
    <n v="48.846153846153847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film &amp; video/television"/>
    <n v="82.918052089120323"/>
    <n v="48.240400000000001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film &amp; video/television"/>
    <n v="93.466263129784593"/>
    <n v="70.212500000000006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film &amp; video/television"/>
    <n v="57.993427411560027"/>
    <n v="94.054545454545448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film &amp; video/television"/>
    <n v="80.893059375505587"/>
    <n v="80.272727272727266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film &amp; video/television"/>
    <n v="92.250922509225092"/>
    <n v="54.2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film &amp; video/television"/>
    <n v="85.822078244560885"/>
    <n v="60.26903448275862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film &amp; video/television"/>
    <n v="53.405965446340353"/>
    <n v="38.740344827586206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television"/>
    <n v="86.25646923519264"/>
    <n v="152.54385964912279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film &amp; video/television"/>
    <n v="90.334236675700083"/>
    <n v="115.3125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film &amp; video/television"/>
    <n v="58.505850585058504"/>
    <n v="35.838709677419352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television"/>
    <n v="79.29059906236013"/>
    <n v="64.570118779438872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film &amp; video/television"/>
    <n v="72.233284615995814"/>
    <n v="87.436000000000007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television"/>
    <n v="5.8642427796510779"/>
    <n v="68.815577078288939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television"/>
    <n v="12.689461592489362"/>
    <n v="176.200223588597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film &amp; video/television"/>
    <n v="28.734145934980376"/>
    <n v="511.7911764705882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film &amp; video/television"/>
    <n v="66.779449737334161"/>
    <n v="160.44285714285715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ilm &amp; video/television"/>
    <n v="99.370241097047455"/>
    <n v="35.003043478260871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television"/>
    <n v="12.496703994321498"/>
    <n v="188.50671378091872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television"/>
    <n v="94.337308707522254"/>
    <n v="56.204984093319197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television"/>
    <n v="49.870668732420583"/>
    <n v="51.3054157782516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television"/>
    <n v="47.071228182485733"/>
    <n v="127.36450839328538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film &amp; video/television"/>
    <n v="50.384846656598334"/>
    <n v="101.8553225806451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television"/>
    <n v="44.258232031157796"/>
    <n v="230.5578231292516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television"/>
    <n v="14.307215987455432"/>
    <n v="842.1060240963855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television"/>
    <n v="25.088104045385101"/>
    <n v="577.2759310344827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television"/>
    <n v="34.0097494615123"/>
    <n v="483.34246575342468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television"/>
    <n v="59.699817378258636"/>
    <n v="76.138500000000008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television"/>
    <n v="6.9658658640927724"/>
    <n v="74.107684365781708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television"/>
    <n v="63.80220296246388"/>
    <n v="36.965660377358489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film &amp; video/television"/>
    <n v="84.815586681529581"/>
    <n v="2500.969696969697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television"/>
    <n v="9.0466528650930567"/>
    <n v="67.69021432945498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television"/>
    <n v="51.833614098743027"/>
    <n v="63.0473856209150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television"/>
    <n v="78.812012609922022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film &amp; video/television"/>
    <n v="38.52414185314597"/>
    <n v="180.75185011709601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film &amp; video/television"/>
    <n v="38.127192313558027"/>
    <n v="127.32038834951456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television"/>
    <n v="48.36921030831067"/>
    <n v="136.6444745538665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television"/>
    <n v="27.017534379812496"/>
    <n v="182.78024691358024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television"/>
    <n v="35.091905701031003"/>
    <n v="279.37843137254902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television"/>
    <n v="17.268771154244664"/>
    <n v="61.37572866984631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television"/>
    <n v="8.835483300936561"/>
    <n v="80.727532097004286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television"/>
    <n v="38.018806896273198"/>
    <n v="272.35590732591254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television"/>
    <n v="14.826236508124776"/>
    <n v="70.84873949579831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television"/>
    <n v="38.936138067230949"/>
    <n v="247.94003412969283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television"/>
    <n v="26.631442145855083"/>
    <n v="186.8139303482587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television"/>
    <n v="47.913745675035806"/>
    <n v="131.98948616600788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film &amp; video/television"/>
    <n v="28.851702250432776"/>
    <n v="29.31078224101479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television"/>
    <n v="24.855218353093232"/>
    <n v="245.02436053593178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television"/>
    <n v="9.7385668105708714"/>
    <n v="1323.2540463917526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television"/>
    <n v="87.031327056721054"/>
    <n v="282.65966789667897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film &amp; video/television"/>
    <n v="28.182984906151503"/>
    <n v="91.214401028277635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film &amp; video/television"/>
    <n v="1968.5039370078741"/>
    <n v="31.75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film &amp; video/television"/>
    <e v="#DIV/0!"/>
    <e v="#DIV/0!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film &amp; video/television"/>
    <n v="2325.5813953488368"/>
    <n v="88.6875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film &amp; video/television"/>
    <n v="472.88776796973514"/>
    <n v="453.14285714285717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film &amp; video/television"/>
    <n v="3137.2549019607841"/>
    <n v="12.75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film &amp; video/television"/>
    <n v="200000"/>
    <n v="1"/>
    <x v="0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film &amp; video/television"/>
    <n v="235.44520547945206"/>
    <n v="83.428571428571431"/>
    <x v="0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film &amp; video/television"/>
    <n v="24000"/>
    <n v="25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film &amp; video/television"/>
    <n v="10000"/>
    <n v="50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film &amp; video/television"/>
    <n v="589.39096267190564"/>
    <n v="101.8"/>
    <x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film &amp; video/television"/>
    <n v="1428.5714285714287"/>
    <n v="46.666666666666664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film &amp; video/television"/>
    <n v="75000"/>
    <n v="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film &amp; video/television"/>
    <e v="#DIV/0!"/>
    <e v="#DIV/0!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film &amp; video/television"/>
    <e v="#DIV/0!"/>
    <e v="#DIV/0!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film &amp; video/television"/>
    <n v="1282.0512820512822"/>
    <n v="2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film &amp; video/television"/>
    <e v="#DIV/0!"/>
    <e v="#DIV/0!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film &amp; video/television"/>
    <e v="#DIV/0!"/>
    <e v="#DIV/0!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film &amp; video/television"/>
    <n v="381.67938931297709"/>
    <n v="218.33333333333334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film &amp; video/television"/>
    <n v="13135.593220338984"/>
    <n v="33.714285714285715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film &amp; video/television"/>
    <n v="800"/>
    <n v="25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film &amp; video/television"/>
    <n v="26.169167011623866"/>
    <n v="128.38790470372632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television"/>
    <n v="46.126691016024317"/>
    <n v="78.834261818181815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film &amp; video/television"/>
    <n v="32.051282051282051"/>
    <n v="91.764705882352942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television"/>
    <n v="42.658388891619026"/>
    <n v="331.10237288135596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television"/>
    <n v="80.853750926786134"/>
    <n v="194.261937172774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television"/>
    <n v="40.348612007746929"/>
    <n v="408.976897689768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film &amp; video/television"/>
    <n v="86.423551454854064"/>
    <n v="84.459270072992695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film &amp; video/television"/>
    <n v="85.415443175638927"/>
    <n v="44.853658536585364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film &amp; video/television"/>
    <n v="32.769909358430716"/>
    <n v="383.3643216080402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television"/>
    <n v="31.244825075846816"/>
    <n v="55.27685664939550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film &amp; video/television"/>
    <n v="12.201609636343226"/>
    <n v="422.02059732234807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film &amp; video/television"/>
    <n v="42.571306939123033"/>
    <n v="64.180327868852459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television"/>
    <n v="20.205540864443552"/>
    <n v="173.57781674704077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television"/>
    <n v="1.2797899533647528"/>
    <n v="88.601680840609291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film &amp; video/television"/>
    <n v="88.495466450999942"/>
    <n v="50.22228395061728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television"/>
    <n v="10.851375010281677"/>
    <n v="192.38876826722338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television"/>
    <n v="79.934517643146734"/>
    <n v="73.416901408450698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film &amp; video/television"/>
    <n v="97.805794707442558"/>
    <n v="147.68495555555555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television"/>
    <n v="20.622394167162035"/>
    <n v="108.9684831460674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film &amp; video/television"/>
    <n v="51.993067590987877"/>
    <n v="23.647540983606557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film &amp; video/television"/>
    <n v="35.574528637495547"/>
    <n v="147.9473684210526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television"/>
    <n v="79.912415992072681"/>
    <n v="385.03692307692307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television"/>
    <n v="61.935228138412846"/>
    <n v="457.39093484419266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television"/>
    <n v="17.083796019475528"/>
    <n v="222.9904761904761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film &amp; video/television"/>
    <n v="49.714143673875213"/>
    <n v="220.74074074074073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television"/>
    <n v="74.915861995392987"/>
    <n v="73.503898678414089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television"/>
    <n v="83.160774725777344"/>
    <n v="223.0964749536178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film &amp; video/television"/>
    <n v="79.260237780713339"/>
    <n v="47.911392405063289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film &amp; video/television"/>
    <n v="27.685492801771872"/>
    <n v="96.063829787234042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television"/>
    <n v="44.201041357541747"/>
    <n v="118.6144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film &amp; video/television"/>
    <n v="83.090984628167845"/>
    <n v="118.45472440944881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television"/>
    <n v="32.874406616960563"/>
    <n v="143.21468926553672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television"/>
    <n v="55.967225592692913"/>
    <n v="282.7151898734177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television"/>
    <n v="25.851818239578012"/>
    <n v="593.93620078740162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television"/>
    <n v="47.385184808736213"/>
    <n v="262.15704968944101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television"/>
    <n v="75.948405716383334"/>
    <n v="46.580778301886795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television"/>
    <n v="33.280483924860654"/>
    <n v="70.041118881118877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television"/>
    <n v="23.780505930263665"/>
    <n v="164.90686274509804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television"/>
    <n v="73.412383788196465"/>
    <n v="449.2638522427440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film &amp; video/television"/>
    <n v="40.294742610615778"/>
    <n v="27.472841328413285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television"/>
    <n v="54.986398101522262"/>
    <n v="143.974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film &amp; video/television"/>
    <n v="80.95199546668826"/>
    <n v="88.23571428571428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film &amp; video/television"/>
    <n v="19.754671230922835"/>
    <n v="36.326424870466319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television"/>
    <n v="92.410054213898476"/>
    <n v="90.17777777777777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television"/>
    <n v="12.207271497939336"/>
    <n v="152.62361216730039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film &amp; video/television"/>
    <n v="82.576383154417826"/>
    <n v="55.806451612903224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film &amp; video/television"/>
    <n v="97.088340482865888"/>
    <n v="227.85327313769753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television"/>
    <n v="67.416202651518915"/>
    <n v="91.8298980335032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television"/>
    <n v="83.201112898086123"/>
    <n v="80.991037735849048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television"/>
    <n v="21.129587761742769"/>
    <n v="278.39411764705881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film &amp; video/television"/>
    <n v="76.709176335219098"/>
    <n v="43.095041322314053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television"/>
    <n v="28.324760372527248"/>
    <n v="326.29205175600737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ilm &amp; video/television"/>
    <n v="98.990298950702822"/>
    <n v="41.74380165289256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television"/>
    <n v="88.034811479739417"/>
    <n v="64.02093397745571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film &amp; video/television"/>
    <n v="59.731209556993527"/>
    <n v="99.455445544554451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television"/>
    <n v="65.166957745744597"/>
    <n v="138.49458483754512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television"/>
    <n v="49.448109648216253"/>
    <n v="45.547792792792798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film &amp; video/television"/>
    <n v="59.424326833797579"/>
    <n v="10.507317073170732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television"/>
    <n v="69.707461021911371"/>
    <n v="114.76533333333333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television"/>
    <n v="50.916496945010181"/>
    <n v="35.997067448680355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film &amp; video/television"/>
    <n v="92.661230541141578"/>
    <n v="154.17142857142858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film &amp; video/television"/>
    <n v="86.973916522434919"/>
    <n v="566.38916256157631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film &amp; video/television"/>
    <n v="67.544748395812221"/>
    <n v="120.857142857142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television"/>
    <n v="52.310349124983503"/>
    <n v="86.163845492085343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television"/>
    <n v="50.19699181977272"/>
    <n v="51.212114395886893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film &amp; video/television"/>
    <n v="45.745654162854528"/>
    <n v="67.261538461538464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ilm &amp; video/television"/>
    <n v="78.821656050955411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television"/>
    <n v="95.035461532116088"/>
    <n v="346.1311842105263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television"/>
    <n v="77.877580493099032"/>
    <n v="244.11912547528519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film &amp; video/television"/>
    <n v="31.513214120945193"/>
    <n v="259.2542483660130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television"/>
    <n v="35.621415595055751"/>
    <n v="201.96402877697841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television"/>
    <n v="90.30856478850113"/>
    <n v="226.20857142857142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television"/>
    <n v="65.528952984942094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ilm &amp; video/television"/>
    <n v="97.560975609756099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television"/>
    <n v="5.9581481653622976"/>
    <n v="20.465926829268295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television"/>
    <n v="18.404371998667195"/>
    <n v="116.35303146309367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television"/>
    <n v="86.57409010631298"/>
    <n v="307.20212765957444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film &amp; video/television"/>
    <n v="76.216607598795775"/>
    <n v="546.687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television"/>
    <n v="34.701738557101713"/>
    <n v="47.474464579901152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ilm &amp; video/television"/>
    <n v="19.692792437967704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film &amp; video/television"/>
    <n v="87.281795511221944"/>
    <n v="72.909090909090907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film &amp; video/television"/>
    <n v="90.307043949428049"/>
    <n v="43.710526315789473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ilm &amp; video/television"/>
    <n v="88.235294117647058"/>
    <n v="3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film &amp; video/television"/>
    <n v="92.307692307692307"/>
    <n v="70.65217391304348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film &amp; video/television"/>
    <n v="80.949811117107402"/>
    <n v="89.301204819277103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film &amp; video/television"/>
    <n v="99.304865938430993"/>
    <n v="115.08571428571429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film &amp; video/television"/>
    <n v="96.587250482936255"/>
    <n v="62.1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film &amp; video/television"/>
    <n v="86.572091466300378"/>
    <n v="46.204266666666669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film &amp; video/television"/>
    <n v="83.056202471088127"/>
    <n v="48.54854838709678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film &amp; video/television"/>
    <n v="86.926003153240771"/>
    <n v="57.520187499999999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television"/>
    <n v="83.009749033858753"/>
    <n v="88.147154471544724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film &amp; video/television"/>
    <n v="98.732927431298336"/>
    <n v="110.4909090909090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film &amp; video/television"/>
    <n v="97.592713077423554"/>
    <n v="66.826086956521735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film &amp; video/television"/>
    <n v="82.958046930552271"/>
    <n v="58.597222222222221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film &amp; video/television"/>
    <n v="100"/>
    <n v="113.63636363636364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ilm &amp; video/television"/>
    <n v="98.360655737704917"/>
    <n v="43.571428571428569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film &amp; video/television"/>
    <n v="100"/>
    <n v="78.94736842105263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film &amp; video/television"/>
    <n v="99.667774086378742"/>
    <n v="188.125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film &amp; video/television"/>
    <n v="75.547720977083856"/>
    <n v="63.031746031746032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ilm &amp; video/television"/>
    <n v="73.170731707317074"/>
    <n v="30.37037037037037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film &amp; video/television"/>
    <n v="88.300220750551873"/>
    <n v="51.477272727272727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film &amp; video/television"/>
    <n v="73.529411764705884"/>
    <n v="35.789473684210527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film &amp; video/television"/>
    <n v="68.43541006687785"/>
    <n v="98.817391304347822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ilm &amp; video/television"/>
    <n v="77.220077220077215"/>
    <n v="2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ilm &amp; video/television"/>
    <n v="39.370078740157481"/>
    <n v="51.313131313131315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film &amp; video/television"/>
    <n v="93.418259023354565"/>
    <n v="53.522727272727273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film &amp; video/television"/>
    <n v="92.822069375214653"/>
    <n v="37.149310344827583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television"/>
    <n v="93.185789167152009"/>
    <n v="89.895287958115176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film &amp; video/television"/>
    <n v="93.874677305796766"/>
    <n v="106.52500000000001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film &amp; video/television"/>
    <n v="99.651220727453918"/>
    <n v="52.815789473684212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film &amp; video/television"/>
    <n v="93.896713615023472"/>
    <n v="54.615384615384613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film &amp; video/television"/>
    <n v="100"/>
    <n v="27.27272727272727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film &amp; video/television"/>
    <n v="95.367847411444146"/>
    <n v="68.598130841121488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film &amp; video/television"/>
    <n v="95.510983763132757"/>
    <n v="35.612244897959187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film &amp; video/television"/>
    <n v="44.313146233382575"/>
    <n v="94.027777777777771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television"/>
    <n v="99.103935252095638"/>
    <n v="526.45652173913038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film &amp; video/television"/>
    <n v="67.681895093062607"/>
    <n v="50.657142857142858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film &amp; video/television"/>
    <n v="74.288133956363154"/>
    <n v="79.182941176470578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film &amp; video/television"/>
    <n v="99.255583126550874"/>
    <n v="91.590909090909093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film &amp; video/television"/>
    <n v="99.12730796252491"/>
    <n v="116.96275362318841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film &amp; video/television"/>
    <n v="17605.633802816901"/>
    <n v="28.4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film &amp; video/television"/>
    <n v="25806.451612903227"/>
    <n v="103.33333333333333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film &amp; video/television"/>
    <n v="1000"/>
    <n v="10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film &amp; video/television"/>
    <n v="956.52173913043475"/>
    <n v="23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ilm &amp; video/television"/>
    <n v="7042.2535211267605"/>
    <n v="31.555555555555557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film &amp; video/television"/>
    <n v="200000"/>
    <n v="5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film &amp; video/television"/>
    <n v="346.70629024269442"/>
    <n v="34.220338983050844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film &amp; video/television"/>
    <n v="60000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film &amp; video/television"/>
    <n v="847.45762711864415"/>
    <n v="19.666666666666668"/>
    <x v="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film &amp; video/television"/>
    <n v="49411.764705882357"/>
    <n v="21.25"/>
    <x v="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film &amp; video/television"/>
    <n v="2000"/>
    <n v="8.3333333333333339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film &amp; video/television"/>
    <n v="4732.6300645057481"/>
    <n v="21.34333333333333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film &amp; video/television"/>
    <n v="6250"/>
    <n v="5.333333333333333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film &amp; video/television"/>
    <n v="5769.2307692307695"/>
    <n v="34.666666666666664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ilm &amp; video/television"/>
    <n v="1046.0251046025105"/>
    <n v="21.727272727272727"/>
    <x v="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film &amp; video/television"/>
    <n v="167750.05242189139"/>
    <n v="11.922499999999999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film &amp; video/television"/>
    <n v="352.03830176723227"/>
    <n v="26.59737827715356"/>
    <x v="0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film &amp; video/television"/>
    <n v="781.25"/>
    <n v="10.666666666666666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film &amp; video/television"/>
    <n v="1845.0184501845019"/>
    <n v="29.035714285714285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film &amp; video/television"/>
    <n v="89285.71428571429"/>
    <n v="50.909090909090907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film &amp; video/television"/>
    <e v="#DIV/0!"/>
    <e v="#DIV/0!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film &amp; video/television"/>
    <n v="1747.088186356073"/>
    <n v="50.083333333333336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film &amp; video/television"/>
    <n v="888.88888888888891"/>
    <n v="45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ilm &amp; video/television"/>
    <n v="5848.4349258649099"/>
    <n v="25.291666666666668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film &amp; video/television"/>
    <n v="328.58707557502737"/>
    <n v="51.292134831460672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film &amp; video/television"/>
    <n v="500000"/>
    <n v="1"/>
    <x v="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film &amp; video/television"/>
    <n v="14359.351988217966"/>
    <n v="49.381818181818183"/>
    <x v="0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film &amp; video/television"/>
    <n v="5000"/>
    <n v="1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film &amp; video/television"/>
    <e v="#DIV/0!"/>
    <e v="#DIV/0!"/>
    <x v="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film &amp; video/television"/>
    <n v="12345.679012345678"/>
    <n v="101.25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film &amp; video/television"/>
    <n v="38135.593220338982"/>
    <n v="19.666666666666668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film &amp; video/television"/>
    <n v="60000"/>
    <n v="12.5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film &amp; video/television"/>
    <n v="1095955.8823529412"/>
    <n v="8.5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film &amp; video/television"/>
    <n v="12500"/>
    <n v="1"/>
    <x v="0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film &amp; video/television"/>
    <n v="4347.826086956522"/>
    <n v="23"/>
    <x v="0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film &amp; video/television"/>
    <n v="3750.8372404554584"/>
    <n v="17.987951807228917"/>
    <x v="0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television"/>
    <n v="354.71055618615208"/>
    <n v="370.94736842105266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television"/>
    <n v="1517.4422398256763"/>
    <n v="63.569485530546629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film &amp; video/television"/>
    <n v="13846.153846153846"/>
    <n v="1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film &amp; video/television"/>
    <n v="11764.705882352941"/>
    <n v="5.3125"/>
    <x v="0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film &amp; video/television"/>
    <n v="86.393088552915771"/>
    <n v="35.615384615384613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ilm &amp; video/television"/>
    <n v="89.073634204275535"/>
    <n v="87.103448275862064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film &amp; video/television"/>
    <n v="75.642965204236006"/>
    <n v="75.11363636363636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film &amp; video/television"/>
    <n v="97.43135518157662"/>
    <n v="68.01204819277109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film &amp; video/television"/>
    <n v="72.129255626081928"/>
    <n v="29.623931623931625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film &amp; video/television"/>
    <n v="68.212824010914048"/>
    <n v="91.625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film &amp; video/television"/>
    <n v="83.333333333333343"/>
    <n v="22.5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television"/>
    <n v="82.249280204563107"/>
    <n v="64.366735294117646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film &amp; video/television"/>
    <n v="100"/>
    <n v="21.857142857142858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ilm &amp; video/television"/>
    <n v="55.292259083728283"/>
    <n v="33.31578947368421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film &amp; video/television"/>
    <n v="94.272920103700216"/>
    <n v="90.276595744680847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film &amp; video/television"/>
    <n v="100"/>
    <n v="76.92307692307692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film &amp; video/television"/>
    <n v="78.784468204839612"/>
    <n v="59.233333333333334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film &amp; video/television"/>
    <n v="97.110949259529008"/>
    <n v="65.38095238095238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film &amp; video/television"/>
    <n v="40"/>
    <n v="67.307692307692307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film &amp; video/television"/>
    <n v="79.352483732740836"/>
    <n v="88.74647887323944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film &amp; video/television"/>
    <n v="99.88014382740711"/>
    <n v="65.86842105263157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television"/>
    <n v="72.129255626081928"/>
    <n v="40.349243306169967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film &amp; video/television"/>
    <n v="61.957868649318456"/>
    <n v="76.857142857142861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film &amp; video/television"/>
    <n v="93.297333002438791"/>
    <n v="68.707820512820518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film &amp; video/television"/>
    <n v="65.316786414108435"/>
    <n v="57.773584905660378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film &amp; video/television"/>
    <n v="19.077901430842608"/>
    <n v="44.171348314606739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film &amp; video/television"/>
    <n v="20.438287725672762"/>
    <n v="31.56630824372759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television"/>
    <n v="35.119758376062371"/>
    <n v="107.04511278195488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television"/>
    <n v="5.3851166147002916"/>
    <n v="149.03451043338683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television"/>
    <n v="91.178481878276727"/>
    <n v="55.9566326530612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television"/>
    <n v="9.8556880871834167"/>
    <n v="56.970381807973048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film &amp; video/television"/>
    <n v="24.261426363435636"/>
    <n v="44.056420233463037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film &amp; video/television"/>
    <n v="19.870839542970693"/>
    <n v="68.625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television"/>
    <n v="54.168092142775691"/>
    <n v="65.31843575418994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ilm &amp; video/television"/>
    <n v="83.51893095768375"/>
    <n v="35.9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television"/>
    <n v="9.2486390242315881"/>
    <n v="40.07066707844348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television"/>
    <n v="22.105635463334121"/>
    <n v="75.64771460423634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television"/>
    <n v="18.609151980944226"/>
    <n v="61.203872437357631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film &amp; video/television"/>
    <n v="83.107497741644082"/>
    <n v="48.130434782608695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television"/>
    <n v="87.845893204492683"/>
    <n v="68.106837606837601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television"/>
    <n v="10.51490324554055"/>
    <n v="65.89130023094688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television"/>
    <n v="75.248791316289484"/>
    <n v="81.654377880184327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film &amp; video/television"/>
    <n v="68.037496220139104"/>
    <n v="52.70119521912350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film &amp; video/television"/>
    <n v="18.445079774970026"/>
    <n v="41.228136882129277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film &amp; video/television"/>
    <n v="26.128886671892442"/>
    <n v="15.035357142857142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television"/>
    <n v="14.200889330694336"/>
    <n v="39.066920943134534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film &amp; video/television"/>
    <n v="91.282519397535367"/>
    <n v="43.82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film &amp; video/television"/>
    <n v="75.263421976919219"/>
    <n v="27.301369863013697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film &amp; video/television"/>
    <n v="65.789473684210535"/>
    <n v="42.222222222222221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film &amp; video/television"/>
    <n v="97.345132743362825"/>
    <n v="33.235294117647058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film &amp; video/television"/>
    <n v="100"/>
    <n v="285.71428571428572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ilm &amp; video/television"/>
    <n v="98.425196850393704"/>
    <n v="42.333333333333336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film &amp; video/television"/>
    <n v="66.312997347480106"/>
    <n v="50.266666666666666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film &amp; video/television"/>
    <n v="89.746466232892075"/>
    <n v="61.902777777777779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film &amp; video/television"/>
    <n v="51.124744376278116"/>
    <n v="40.75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film &amp; video/television"/>
    <n v="87.425324202243914"/>
    <n v="55.796747967479675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film &amp; video/television"/>
    <n v="50"/>
    <n v="10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film &amp; video/television"/>
    <n v="34.187839385530566"/>
    <n v="73.125416666666666"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ilm &amp; video/television"/>
    <n v="63.953488372093027"/>
    <n v="26.060606060606062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film &amp; video/television"/>
    <n v="94.637223974763401"/>
    <n v="22.642857142857142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film &amp; video/television"/>
    <n v="98.82352941176471"/>
    <n v="47.222222222222221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film &amp; video/television"/>
    <n v="81.411347113560694"/>
    <n v="32.32447368421052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film &amp; video/television"/>
    <n v="98.522167487684726"/>
    <n v="53.421052631578945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film &amp; video/television"/>
    <n v="98.870056497175142"/>
    <n v="51.304347826086953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film &amp; video/television"/>
    <n v="92.489826119126889"/>
    <n v="37.197247706422019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ilm &amp; video/television"/>
    <n v="61.500615006150063"/>
    <n v="27.1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film &amp; video/television"/>
    <n v="94.517958412098295"/>
    <n v="206.3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television"/>
    <n v="41.126876413736376"/>
    <n v="82.145270270270274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television"/>
    <n v="10.583876693602969"/>
    <n v="164.79651993355483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television"/>
    <n v="92.197480857498022"/>
    <n v="60.820280373831778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television"/>
    <n v="63.541717581504479"/>
    <n v="67.97009966777409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film &amp; video/television"/>
    <n v="8.5143338810888132"/>
    <n v="81.561805555555551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film &amp; video/television"/>
    <n v="58.46327401631455"/>
    <n v="25.42547309833024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film &amp; video/television"/>
    <n v="79.394731926022786"/>
    <n v="21.497991967871485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television"/>
    <n v="8.2499429103950597"/>
    <n v="27.22663072776280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television"/>
    <n v="20.169423154497782"/>
    <n v="25.091093117408906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film &amp; video/television"/>
    <n v="30.116853391157694"/>
    <n v="21.230179028132991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film &amp; video/television"/>
    <n v="8.5836909871244629"/>
    <n v="41.607142857142854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film &amp; video/television"/>
    <n v="65.225026340876028"/>
    <n v="135.58503401360545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film &amp; video/television"/>
    <n v="18.618259192765478"/>
    <n v="22.116176470588236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television"/>
    <n v="28.334408991452452"/>
    <n v="64.625635808748726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film &amp; video/television"/>
    <n v="72.780203784570602"/>
    <n v="69.569620253164558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television"/>
    <n v="78.108719213838867"/>
    <n v="75.133028169014082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film &amp; video/television"/>
    <n v="36.943992906753365"/>
    <n v="140.97916666666666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film &amp; video/television"/>
    <n v="12.400793650793652"/>
    <n v="49.472392638036808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television"/>
    <n v="7.3524135326758904"/>
    <n v="53.86525148514851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film &amp; video/television"/>
    <n v="1.0749798441279226E-2"/>
    <n v="4.5712530712530715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television"/>
    <n v="26.523791841281628"/>
    <n v="65.00344827586207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television"/>
    <n v="3.7778260499995273"/>
    <n v="53.475252525252522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film &amp; video/television"/>
    <n v="99.88014382740711"/>
    <n v="43.912280701754383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television"/>
    <n v="95.735872490167665"/>
    <n v="50.852631578947367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film &amp; video/television"/>
    <n v="93.271152564956694"/>
    <n v="58.6328125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film &amp; video/television"/>
    <n v="59.251735229388856"/>
    <n v="32.81666666666667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television"/>
    <n v="10.255232219478378"/>
    <n v="426.93169877408059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film &amp; video/television"/>
    <n v="74.377482348473379"/>
    <n v="23.808729166666669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film &amp; video/television"/>
    <n v="36.727198530912055"/>
    <n v="98.413654618473899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film &amp; video/television"/>
    <n v="88.740987243483076"/>
    <n v="107.32142857142857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film &amp; video/television"/>
    <n v="21.748586341887776"/>
    <n v="11.6700507614213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film &amp; video/television"/>
    <n v="34.884747858341427"/>
    <n v="41.782287822878232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film &amp; video/television"/>
    <n v="44.901777362020582"/>
    <n v="21.38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television"/>
    <n v="15.719810104693934"/>
    <n v="94.103550295857985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film &amp; video/television"/>
    <n v="68.25938566552901"/>
    <n v="15.721951219512196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television"/>
    <n v="5.3558995233249425"/>
    <n v="90.635922330097088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film &amp; video/television"/>
    <n v="30.588523186100574"/>
    <n v="97.297619047619051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film &amp; video/television"/>
    <n v="12.828736369467608"/>
    <n v="37.11904761904762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ilm &amp; video/television"/>
    <n v="64.871240416748577"/>
    <n v="28.104972375690608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film &amp; video/television"/>
    <n v="86.545118855296565"/>
    <n v="144.43333333333334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film &amp; video/television"/>
    <n v="55.545269394556563"/>
    <n v="24.274157303370785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ilm &amp; video/television"/>
    <n v="33.500837520938028"/>
    <n v="35.117647058823529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film &amp; video/television"/>
    <n v="31.223980016652792"/>
    <n v="24.762886597938145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television"/>
    <n v="26.279482294198804"/>
    <n v="188.3787128712871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television"/>
    <n v="97.465886939571149"/>
    <n v="148.0824742268041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television"/>
    <n v="5.550498434759441"/>
    <n v="49.934589800443462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television"/>
    <n v="13.884106585509437"/>
    <n v="107.82155688622754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television"/>
    <n v="35.324455120279765"/>
    <n v="42.63403614457831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film &amp; video/television"/>
    <n v="7.3713696004717679"/>
    <n v="14.370762711864407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film &amp; video/television"/>
    <n v="45.380286803412595"/>
    <n v="37.476190476190474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film &amp; video/television"/>
    <n v="83.61204013377926"/>
    <n v="30.202020202020201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film &amp; video/television"/>
    <n v="24.523674778343711"/>
    <n v="33.550632911392405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film &amp; video/television"/>
    <n v="94.501647446457994"/>
    <n v="64.74666666666667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film &amp; video/television"/>
    <n v="70.880587058038685"/>
    <n v="57.932367149758456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film &amp; video/television"/>
    <n v="36.941263391207983"/>
    <n v="53.078431372549019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film &amp; video/television"/>
    <n v="65.019505851755525"/>
    <n v="48.0625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television"/>
    <n v="24.778447807233789"/>
    <n v="82.396874999999994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film &amp; video/television"/>
    <n v="54.054054054054056"/>
    <n v="50.454545454545453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film &amp; video/television"/>
    <n v="53.956834532374096"/>
    <n v="115.83333333333333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film &amp; video/television"/>
    <n v="99.151920572701499"/>
    <n v="63.03458333333333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film &amp; video/television"/>
    <n v="94.143194937606594"/>
    <n v="108.02152542372882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film &amp; video/television"/>
    <n v="82.394946443284809"/>
    <n v="46.088607594936711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film &amp; video/television"/>
    <n v="99.933377748167885"/>
    <n v="107.2142857142857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film &amp; video/television"/>
    <n v="83.348922668869548"/>
    <n v="50.933867924528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film &amp; video/television"/>
    <n v="99.900099900099903"/>
    <n v="40.0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film &amp; video/television"/>
    <n v="93.109869646182503"/>
    <n v="64.44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film &amp; video/television"/>
    <n v="96.092248558616262"/>
    <n v="53.82758620689655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film &amp; video/television"/>
    <n v="57.870370370370374"/>
    <n v="100.46511627906976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film &amp; video/television"/>
    <n v="93.239658556370358"/>
    <n v="46.630652173913049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film &amp; video/television"/>
    <n v="92.391304347826093"/>
    <n v="34.074074074074076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film &amp; video/television"/>
    <n v="68.455265852870468"/>
    <n v="65.214642857142863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film &amp; video/television"/>
    <n v="79.840319361277452"/>
    <n v="44.205882352941174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film &amp; video/television"/>
    <n v="67.081935793004305"/>
    <n v="71.965517241379317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film &amp; video/television"/>
    <n v="99.40357852882704"/>
    <n v="52.94736842105263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television"/>
    <n v="95.171626165852416"/>
    <n v="109.45138888888889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film &amp; video/television"/>
    <n v="28.557829604950026"/>
    <n v="75.035714285714292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ilm &amp; video/television"/>
    <n v="98.76543209876543"/>
    <n v="115.71428571428571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film &amp; video/television"/>
    <n v="74.847834352760827"/>
    <n v="31.659810426540286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film &amp; video/television"/>
    <n v="58.598726114649679"/>
    <n v="46.1764705882352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film &amp; video/television"/>
    <n v="91.442537934476107"/>
    <n v="68.481650485436887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film &amp; video/television"/>
    <n v="99.304537224305761"/>
    <n v="53.469203539823013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television"/>
    <n v="98.787113769826036"/>
    <n v="109.1077844311377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film &amp; video/television"/>
    <n v="93.669293867337515"/>
    <n v="51.185616438356163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film &amp; video/television"/>
    <n v="93.757815259204108"/>
    <n v="27.936800000000002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television"/>
    <n v="98.710622111850583"/>
    <n v="82.496921824104234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film &amp; video/television"/>
    <n v="93.743115739937849"/>
    <n v="59.817476635514019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television"/>
    <n v="23.318732025669259"/>
    <n v="64.816470588235291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film &amp; video/television"/>
    <n v="96.051227321238002"/>
    <n v="90.09615384615384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film &amp; video/television"/>
    <n v="92.707045735475901"/>
    <n v="40.962025316455694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film &amp; video/television"/>
    <n v="56.869752343602485"/>
    <n v="56.000127388535034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film &amp; video/television"/>
    <n v="63.706440721156909"/>
    <n v="37.672800000000002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film &amp; video/television"/>
    <n v="97.465886939571149"/>
    <n v="40.078125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television"/>
    <n v="96.114414599138826"/>
    <n v="78.031999999999996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film &amp; video/television"/>
    <n v="96.15384615384616"/>
    <n v="18.90909090909091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film &amp; video/television"/>
    <n v="82.603667602841568"/>
    <n v="37.134969325153371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film &amp; video/television"/>
    <n v="92.850510677808728"/>
    <n v="41.961038961038959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film &amp; video/television"/>
    <n v="92.030185900975525"/>
    <n v="61.044943820224717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ilm &amp; video/television"/>
    <n v="255.61743341404357"/>
    <n v="64.53125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ilm &amp; video/television"/>
    <n v="3176.4705882352941"/>
    <n v="21.25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ilm &amp; video/television"/>
    <n v="208.33333333333334"/>
    <n v="30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ilm &amp; video/television"/>
    <n v="482.3151125401929"/>
    <n v="25.491803278688526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ilm &amp; video/television"/>
    <n v="1250"/>
    <n v="11.428571428571429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ilm &amp; video/television"/>
    <n v="13888.888888888889"/>
    <n v="10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television"/>
    <n v="19.007998620127918"/>
    <n v="54.883162444113267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television"/>
    <n v="39.300451955197488"/>
    <n v="47.383612662942269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television"/>
    <n v="94.410876132930511"/>
    <n v="211.84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television"/>
    <n v="97.634456594510155"/>
    <n v="219.92638036809817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ilm &amp; video/television"/>
    <n v="69.293466492278114"/>
    <n v="40.795406360424032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television"/>
    <n v="94.066297926778802"/>
    <n v="75.502840909090907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ilm &amp; video/television"/>
    <n v="47.132757266300082"/>
    <n v="13.542553191489361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ilm &amp; video/television"/>
    <n v="98.087297694948504"/>
    <n v="60.865671641791046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television"/>
    <n v="97.778473091364205"/>
    <n v="115.6923076923076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television"/>
    <n v="19.203715995860062"/>
    <n v="48.104623556581984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ilm &amp; video/television"/>
    <n v="90.368250621281717"/>
    <n v="74.184357541899445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ilm &amp; video/television"/>
    <n v="98.869591009458517"/>
    <n v="123.34552845528455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television"/>
    <n v="33.989558407657164"/>
    <n v="66.623188405797094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television"/>
    <n v="94.538063387771501"/>
    <n v="104.99007444168734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film &amp; video/television"/>
    <e v="#DIV/0!"/>
    <e v="#DIV/0!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film &amp; video/television"/>
    <e v="#DIV/0!"/>
    <e v="#DIV/0!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film &amp; video/television"/>
    <n v="3333.3333333333335"/>
    <n v="300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film &amp; video/television"/>
    <n v="100000"/>
    <n v="1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film &amp; video/television"/>
    <e v="#DIV/0!"/>
    <e v="#DIV/0!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film &amp; video/television"/>
    <n v="153846.15384615384"/>
    <n v="13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film &amp; video/television"/>
    <n v="6666.666666666667"/>
    <n v="15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film &amp; video/television"/>
    <n v="25925.925925925923"/>
    <n v="54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film &amp; video/television"/>
    <e v="#DIV/0!"/>
    <e v="#DIV/0!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film &amp; video/television"/>
    <e v="#DIV/0!"/>
    <e v="#DIV/0!"/>
    <x v="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film &amp; video/television"/>
    <n v="17500"/>
    <n v="15.428571428571429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film &amp; video/television"/>
    <e v="#DIV/0!"/>
    <e v="#DIV/0!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film &amp; video/television"/>
    <e v="#DIV/0!"/>
    <e v="#DIV/0!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film &amp; video/television"/>
    <n v="140000"/>
    <n v="25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film &amp; video/television"/>
    <n v="14545.454545454546"/>
    <n v="27.5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film &amp; video/television"/>
    <e v="#DIV/0!"/>
    <e v="#DIV/0!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film &amp; video/television"/>
    <e v="#DIV/0!"/>
    <e v="#DIV/0!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film &amp; video/television"/>
    <e v="#DIV/0!"/>
    <e v="#DIV/0!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film &amp; video/television"/>
    <n v="681.19891008174386"/>
    <n v="36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film &amp; video/television"/>
    <n v="250000"/>
    <n v="2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film &amp; video/television"/>
    <e v="#DIV/0!"/>
    <e v="#DIV/0!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film &amp; video/television"/>
    <n v="350"/>
    <n v="60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film &amp; video/television"/>
    <e v="#DIV/0!"/>
    <e v="#DIV/0!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film &amp; video/television"/>
    <e v="#DIV/0!"/>
    <e v="#DIV/0!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film &amp; video/television"/>
    <e v="#DIV/0!"/>
    <e v="#DIV/0!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film &amp; video/television"/>
    <n v="950.57034220532319"/>
    <n v="97.407407407407405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film &amp; video/television"/>
    <n v="7462.6865671641799"/>
    <n v="47.857142857142854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film &amp; video/television"/>
    <n v="40000"/>
    <n v="50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film &amp; video/television"/>
    <e v="#DIV/0!"/>
    <e v="#DIV/0!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film &amp; video/television"/>
    <n v="30487.804878048781"/>
    <n v="20.5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film &amp; video/television"/>
    <e v="#DIV/0!"/>
    <e v="#DIV/0!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film &amp; video/television"/>
    <n v="3055.5555555555557"/>
    <n v="30"/>
    <x v="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film &amp; video/television"/>
    <n v="1700000"/>
    <n v="50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film &amp; video/television"/>
    <n v="220000"/>
    <n v="10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film &amp; video/television"/>
    <e v="#DIV/0!"/>
    <e v="#DIV/0!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film &amp; video/television"/>
    <n v="919.31480403272769"/>
    <n v="81.582499999999996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film &amp; video/television"/>
    <e v="#DIV/0!"/>
    <e v="#DIV/0!"/>
    <x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film &amp; video/television"/>
    <e v="#DIV/0!"/>
    <e v="#DIV/0!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film &amp; video/television"/>
    <e v="#DIV/0!"/>
    <e v="#DIV/0!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film &amp; video/television"/>
    <n v="27272.727272727276"/>
    <n v="18.333333333333332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film &amp; video/television"/>
    <n v="5496.4990451941439"/>
    <n v="224.42857142857142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film &amp; video/television"/>
    <n v="4000"/>
    <n v="37.5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film &amp; video/television"/>
    <n v="2298.8505747126437"/>
    <n v="145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film &amp; video/television"/>
    <n v="12500"/>
    <n v="1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film &amp; video/television"/>
    <n v="8248.730964467004"/>
    <n v="112.57142857142857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film &amp; video/television"/>
    <e v="#DIV/0!"/>
    <e v="#DIV/0!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ilm &amp; video/television"/>
    <n v="14619.883040935672"/>
    <n v="342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film &amp; video/television"/>
    <n v="7991.3606911447087"/>
    <n v="57.87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film &amp; video/television"/>
    <n v="53333.333333333336"/>
    <n v="3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film &amp; video/television"/>
    <e v="#DIV/0!"/>
    <e v="#DIV/0!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film &amp; video/television"/>
    <n v="80000"/>
    <n v="25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film &amp; video/television"/>
    <e v="#DIV/0!"/>
    <e v="#DIV/0!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film &amp; video/television"/>
    <n v="200000"/>
    <n v="50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film &amp; video/television"/>
    <n v="166666.66666666669"/>
    <n v="1.5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film &amp; video/television"/>
    <e v="#DIV/0!"/>
    <e v="#DIV/0!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film &amp; video/television"/>
    <n v="50000"/>
    <n v="10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film &amp; video/television"/>
    <e v="#DIV/0!"/>
    <e v="#DIV/0!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film &amp; video/television"/>
    <e v="#DIV/0!"/>
    <e v="#DIV/0!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film &amp; video/television"/>
    <e v="#DIV/0!"/>
    <e v="#DIV/0!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film &amp; video/television"/>
    <e v="#DIV/0!"/>
    <e v="#DIV/0!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ilm &amp; video/television"/>
    <n v="13930.348258706468"/>
    <n v="22.333333333333332"/>
    <x v="0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ilm &amp; video/television"/>
    <n v="23076.923076923078"/>
    <n v="52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ilm &amp; video/television"/>
    <n v="594.05940594059405"/>
    <n v="16.833333333333332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ilm &amp; video/television"/>
    <e v="#DIV/0!"/>
    <e v="#DIV/0!"/>
    <x v="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ilm &amp; video/television"/>
    <n v="444.04973357015984"/>
    <n v="56.3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ilm &amp; video/television"/>
    <n v="241.63568773234201"/>
    <n v="84.0625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ilm &amp; video/television"/>
    <n v="395.89706676264171"/>
    <n v="168.39393939393941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ilm &amp; video/television"/>
    <n v="50000"/>
    <n v="15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ilm &amp; video/television"/>
    <n v="5434.782608695652"/>
    <n v="76.666666666666671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ilm &amp; video/television"/>
    <e v="#DIV/0!"/>
    <e v="#DIV/0!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ilm &amp; video/television"/>
    <n v="16556.291390728478"/>
    <n v="50.333333333333336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ilm &amp; video/television"/>
    <e v="#DIV/0!"/>
    <e v="#DIV/0!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ilm &amp; video/television"/>
    <n v="12000"/>
    <n v="8.3333333333333339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ilm &amp; video/television"/>
    <n v="3260.8695652173915"/>
    <n v="35.384615384615387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ilm &amp; video/television"/>
    <n v="17910.447761194031"/>
    <n v="55.833333333333336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ilm &amp; video/television"/>
    <n v="400000"/>
    <n v="5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ilm &amp; video/television"/>
    <e v="#DIV/0!"/>
    <e v="#DIV/0!"/>
    <x v="0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ilm &amp; video/television"/>
    <n v="500000"/>
    <n v="1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ilm &amp; video/television"/>
    <e v="#DIV/0!"/>
    <e v="#DIV/0!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ilm &amp; video/television"/>
    <n v="674.53018792482999"/>
    <n v="69.472222222222229"/>
    <x v="0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ilm &amp; video/television"/>
    <n v="600000"/>
    <n v="1"/>
    <x v="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ilm &amp; video/television"/>
    <n v="50000"/>
    <n v="1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ilm &amp; video/television"/>
    <n v="750000"/>
    <n v="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ilm &amp; video/television"/>
    <n v="8064.5161290322576"/>
    <n v="34.444444444444443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ilm &amp; video/television"/>
    <n v="350000"/>
    <n v="1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ilm &amp; video/television"/>
    <e v="#DIV/0!"/>
    <e v="#DIV/0!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ilm &amp; video/television"/>
    <n v="5000000"/>
    <n v="1"/>
    <x v="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ilm &amp; video/television"/>
    <n v="3500000"/>
    <n v="1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ilm &amp; video/television"/>
    <n v="6982.5436408977548"/>
    <n v="501.25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ilm &amp; video/television"/>
    <n v="14285.714285714286"/>
    <n v="10.5"/>
    <x v="0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ilm &amp; video/television"/>
    <n v="5000000"/>
    <n v="1"/>
    <x v="0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ilm &amp; video/television"/>
    <n v="700000"/>
    <n v="1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ilm &amp; video/television"/>
    <e v="#DIV/0!"/>
    <e v="#DIV/0!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ilm &amp; video/television"/>
    <n v="76923.076923076922"/>
    <n v="13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ilm &amp; video/television"/>
    <n v="20424.83660130719"/>
    <n v="306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ilm &amp; video/television"/>
    <n v="260000"/>
    <n v="22.5"/>
    <x v="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ilm &amp; video/television"/>
    <e v="#DIV/0!"/>
    <e v="#DIV/0!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ilm &amp; video/television"/>
    <n v="30000"/>
    <n v="50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ilm &amp; video/television"/>
    <e v="#DIV/0!"/>
    <e v="#DIV/0!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ilm &amp; video/television"/>
    <n v="50000"/>
    <n v="5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ilm &amp; video/television"/>
    <n v="92.69558769002596"/>
    <n v="74.22935779816514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television"/>
    <n v="79.401839475947853"/>
    <n v="81.252688172043008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television"/>
    <n v="49.379070532817451"/>
    <n v="130.23469453376205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ilm &amp; video/television"/>
    <n v="92.081031307550646"/>
    <n v="53.409836065573771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ilm &amp; video/television"/>
    <n v="57.870370370370374"/>
    <n v="75.130434782608702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ilm &amp; video/television"/>
    <n v="59.530896535301828"/>
    <n v="75.666666666666671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ilm &amp; video/television"/>
    <n v="23.40823970037453"/>
    <n v="31.691394658753708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ilm &amp; video/television"/>
    <n v="93.023255813953483"/>
    <n v="47.777777777777779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ilm &amp; video/television"/>
    <n v="92.592592592592595"/>
    <n v="90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television"/>
    <n v="98.489628713797671"/>
    <n v="149.31401960784314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ilm &amp; video/television"/>
    <n v="86.617583369423983"/>
    <n v="62.06989247311828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ilm &amp; video/television"/>
    <n v="74.906367041198507"/>
    <n v="53.4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ilm &amp; video/television"/>
    <n v="64.641241111829345"/>
    <n v="69.268656716417908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television"/>
    <n v="99.161378059836807"/>
    <n v="271.5076923076923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ilm &amp; video/television"/>
    <n v="54.945054945054949"/>
    <n v="34.125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ilm &amp; video/television"/>
    <n v="55.289347585698486"/>
    <n v="40.492537313432834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television"/>
    <n v="97.747556311092225"/>
    <n v="189.75806451612902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ilm &amp; video/television"/>
    <n v="90.76057360682519"/>
    <n v="68.862499999999997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television"/>
    <n v="97.799511002444987"/>
    <n v="108.77659574468085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ilm &amp; video/television"/>
    <n v="99.217929263452788"/>
    <n v="125.9852941176470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film &amp; video/television"/>
    <n v="96.339113680154142"/>
    <n v="90.52325581395348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film &amp; video/television"/>
    <n v="90.327436958976293"/>
    <n v="28.880434782608695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film &amp; video/television"/>
    <n v="86.021505376344081"/>
    <n v="31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film &amp; video/television"/>
    <n v="90.009000900090001"/>
    <n v="51.674418604651166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film &amp; video/television"/>
    <n v="55.511498810467884"/>
    <n v="26.270833333333332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film &amp; video/television"/>
    <n v="100"/>
    <n v="48.07692307692308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film &amp; video/television"/>
    <n v="84.388185654008439"/>
    <n v="27.558139534883722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film &amp; video/television"/>
    <n v="93.268791329733148"/>
    <n v="36.97137931034483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film &amp; video/television"/>
    <n v="87.976539589442808"/>
    <n v="29.021276595744681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ilm &amp; video/television"/>
    <n v="96.933038656895803"/>
    <n v="28.65666666666667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film &amp; video/television"/>
    <n v="78.125"/>
    <n v="37.647058823529413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film &amp; video/television"/>
    <n v="73.659254254067463"/>
    <n v="97.904038461538462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film &amp; video/television"/>
    <n v="100"/>
    <n v="42.553191489361701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ilm &amp; video/television"/>
    <n v="99.99640012959533"/>
    <n v="131.58368421052631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film &amp; video/television"/>
    <n v="95.492742551566081"/>
    <n v="32.320987654320987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film &amp; video/television"/>
    <n v="95.217691447070877"/>
    <n v="61.103999999999999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film &amp; video/television"/>
    <n v="58.365758754863819"/>
    <n v="31.34146341463414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film &amp; video/television"/>
    <n v="78.431372549019613"/>
    <n v="129.1139240506329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film &amp; video/television"/>
    <n v="74.938176004796048"/>
    <n v="25.020624999999999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film &amp; video/television"/>
    <n v="100"/>
    <n v="250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film &amp; video/television"/>
    <n v="88.565330215833711"/>
    <n v="47.54147368421052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film &amp; video/television"/>
    <n v="99.900099900099903"/>
    <n v="40.04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film &amp; video/television"/>
    <n v="87.929656274980019"/>
    <n v="65.84210526315789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film &amp; video/television"/>
    <n v="83.810052896116247"/>
    <n v="46.401222222222216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film &amp; video/television"/>
    <n v="96.852300242130752"/>
    <n v="50.365853658536587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film &amp; video/television"/>
    <n v="37.641154328732746"/>
    <n v="26.566666666666666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film &amp; video/television"/>
    <n v="99.949358991444342"/>
    <n v="39.493684210526318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film &amp; video/television"/>
    <n v="93.720712277413313"/>
    <n v="49.246153846153845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film &amp; video/television"/>
    <n v="74.810302447365601"/>
    <n v="62.38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ilm &amp; video/television"/>
    <n v="82.372322899505761"/>
    <n v="37.937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film &amp; video/television"/>
    <n v="96.899224806201545"/>
    <n v="51.6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film &amp; video/television"/>
    <n v="80"/>
    <n v="27.777777777777779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television"/>
    <n v="77.700077700077699"/>
    <n v="99.382239382239376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film &amp; video/television"/>
    <n v="99.004673020566585"/>
    <n v="38.848205128205123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film &amp; video/television"/>
    <n v="78.408823606283164"/>
    <n v="45.54880952380952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film &amp; video/television"/>
    <n v="100"/>
    <n v="600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film &amp; video/television"/>
    <n v="88.674886828675696"/>
    <n v="80.551071428571419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film &amp; video/television"/>
    <n v="94.696969696969703"/>
    <n v="52.8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film &amp; video/television"/>
    <n v="49.352251696483648"/>
    <n v="47.676470588235297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film &amp; video/television"/>
    <n v="88.235294117647058"/>
    <n v="23.448275862068964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ilm &amp; video/television"/>
    <n v="3914.5907473309608"/>
    <n v="40.142857142857146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ilm &amp; video/television"/>
    <n v="127906.97674418605"/>
    <n v="17.2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ilm &amp; video/television"/>
    <e v="#DIV/0!"/>
    <e v="#DIV/0!"/>
    <x v="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ilm &amp; video/television"/>
    <e v="#DIV/0!"/>
    <e v="#DIV/0!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ilm &amp; video/television"/>
    <e v="#DIV/0!"/>
    <e v="#DIV/0!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ilm &amp; video/television"/>
    <n v="16666.666666666664"/>
    <n v="15"/>
    <x v="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ilm &amp; video/television"/>
    <e v="#DIV/0!"/>
    <e v="#DIV/0!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ilm &amp; video/television"/>
    <e v="#DIV/0!"/>
    <e v="#DIV/0!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ilm &amp; video/television"/>
    <n v="9500"/>
    <n v="35.714285714285715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ilm &amp; video/television"/>
    <n v="66666.666666666657"/>
    <n v="37.5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ilm &amp; video/television"/>
    <e v="#DIV/0!"/>
    <e v="#DIV/0!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ilm &amp; video/television"/>
    <e v="#DIV/0!"/>
    <e v="#DIV/0!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ilm &amp; video/television"/>
    <e v="#DIV/0!"/>
    <e v="#DIV/0!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ilm &amp; video/television"/>
    <n v="5714.2857142857147"/>
    <n v="52.5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ilm &amp; video/television"/>
    <n v="537.63440860215053"/>
    <n v="77.5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ilm &amp; video/television"/>
    <e v="#DIV/0!"/>
    <e v="#DIV/0!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ilm &amp; video/television"/>
    <n v="1018.6757215619695"/>
    <n v="53.545454545454547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ilm &amp; video/television"/>
    <e v="#DIV/0!"/>
    <e v="#DIV/0!"/>
    <x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ilm &amp; video/television"/>
    <n v="230769.23076923075"/>
    <n v="16.25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ilm &amp; video/television"/>
    <e v="#DIV/0!"/>
    <e v="#DIV/0!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film &amp; video/television"/>
    <n v="91.334276877302997"/>
    <n v="103.68174242424243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ilm &amp; video/television"/>
    <n v="100"/>
    <n v="185.1851851851851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film &amp; video/television"/>
    <n v="63.92045454545454"/>
    <n v="54.153846153846153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film &amp; video/television"/>
    <n v="98.425196850393704"/>
    <n v="177.2093023255814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film &amp; video/television"/>
    <n v="99.676052828308002"/>
    <n v="100.32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film &amp; video/television"/>
    <n v="88.534749889331565"/>
    <n v="136.90909090909091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film &amp; video/television"/>
    <n v="97.919216646266833"/>
    <n v="57.535211267605632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film &amp; video/television"/>
    <n v="93.240310583474567"/>
    <n v="52.962839506172834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film &amp; video/television"/>
    <n v="95.892600287677794"/>
    <n v="82.32894736842105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film &amp; video/television"/>
    <n v="100"/>
    <n v="135.41666666666666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film &amp; video/television"/>
    <n v="99.601593625498012"/>
    <n v="74.06557377049181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ilm &amp; video/television"/>
    <n v="79.286422200198217"/>
    <n v="84.083333333333329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film &amp; video/television"/>
    <n v="90.361445783132538"/>
    <n v="61.029411764705884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film &amp; video/television"/>
    <n v="95.238095238095227"/>
    <n v="150"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television"/>
    <n v="96.362322331968201"/>
    <n v="266.08974358974359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film &amp; video/television"/>
    <n v="86.206896551724128"/>
    <n v="7.2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film &amp; video/television"/>
    <n v="90.909090909090907"/>
    <n v="100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television"/>
    <n v="88.481785287150444"/>
    <n v="109.96308108108107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film &amp; video/television"/>
    <n v="99.750623441396513"/>
    <n v="169.91525423728814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film &amp; video/television"/>
    <n v="96.711798839458424"/>
    <n v="95.740740740740748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film &amp; video/television"/>
    <n v="93.432995194874536"/>
    <n v="59.460317460317462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ilm &amp; video/television"/>
    <n v="96.551724137931032"/>
    <n v="55.769230769230766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film &amp; video/television"/>
    <n v="63.9386189258312"/>
    <n v="30.076923076923077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ilm &amp; video/television"/>
    <n v="99.186669311644522"/>
    <n v="88.438596491228068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film &amp; video/television"/>
    <n v="51.203277009728623"/>
    <n v="64.032786885245898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film &amp; video/television"/>
    <n v="89.514066496163679"/>
    <n v="60.153846153846153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film &amp; video/television"/>
    <n v="83.434466019417471"/>
    <n v="49.194029850746269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film &amp; video/television"/>
    <n v="98.183603338242506"/>
    <n v="165.16216216216216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film &amp; video/television"/>
    <n v="97.273853779429984"/>
    <n v="43.621621621621621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film &amp; video/television"/>
    <n v="99.160945842868045"/>
    <n v="43.7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film &amp; video/television"/>
    <n v="97.338100913786249"/>
    <n v="67.419642857142861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film &amp; video/television"/>
    <n v="93.896713615023472"/>
    <n v="177.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film &amp; video/television"/>
    <n v="64.294899271324482"/>
    <n v="38.883333333333333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film &amp; video/television"/>
    <n v="81.433224755700323"/>
    <n v="54.985074626865675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film &amp; video/television"/>
    <n v="93.153237074988354"/>
    <n v="61.342857142857142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film &amp; video/television"/>
    <n v="94.783715012722652"/>
    <n v="23.117647058823529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film &amp; video/television"/>
    <n v="84.427767354596625"/>
    <n v="29.611111111111111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film &amp; video/television"/>
    <n v="91.84423218221896"/>
    <n v="75.611111111111114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ilm &amp; video/television"/>
    <n v="89.887640449438194"/>
    <n v="35.6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film &amp; video/television"/>
    <n v="99.900099900099903"/>
    <n v="143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ilm &amp; video/television"/>
    <e v="#DIV/0!"/>
    <e v="#DIV/0!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ilm &amp; video/television"/>
    <n v="13333.333333333334"/>
    <n v="25"/>
    <x v="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ilm &amp; video/television"/>
    <e v="#DIV/0!"/>
    <e v="#DIV/0!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ilm &amp; video/television"/>
    <e v="#DIV/0!"/>
    <e v="#DIV/0!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ilm &amp; video/television"/>
    <n v="10000"/>
    <n v="100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ilm &amp; video/television"/>
    <e v="#DIV/0!"/>
    <e v="#DIV/0!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ilm &amp; video/television"/>
    <n v="37500"/>
    <n v="60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ilm &amp; video/television"/>
    <n v="20000"/>
    <n v="50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ilm &amp; video/television"/>
    <n v="4482.7586206896558"/>
    <n v="72.5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ilm &amp; video/television"/>
    <n v="11864.406779661018"/>
    <n v="29.5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ilm &amp; video/television"/>
    <n v="40000"/>
    <n v="62.5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ilm &amp; video/television"/>
    <e v="#DIV/0!"/>
    <e v="#DIV/0!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ilm &amp; video/television"/>
    <e v="#DIV/0!"/>
    <e v="#DIV/0!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ilm &amp; video/television"/>
    <e v="#DIV/0!"/>
    <e v="#DIV/0!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ilm &amp; video/television"/>
    <e v="#DIV/0!"/>
    <e v="#DIV/0!"/>
    <x v="0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ilm &amp; video/television"/>
    <e v="#DIV/0!"/>
    <e v="#DIV/0!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ilm &amp; video/television"/>
    <e v="#DIV/0!"/>
    <e v="#DIV/0!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ilm &amp; video/television"/>
    <e v="#DIV/0!"/>
    <e v="#DIV/0!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ilm &amp; video/television"/>
    <n v="72202.166064981953"/>
    <n v="23.083333333333332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ilm &amp; video/television"/>
    <n v="16666.666666666664"/>
    <n v="25.5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ilm &amp; video/television"/>
    <n v="943.39622641509436"/>
    <n v="48.18181818181818"/>
    <x v="0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ilm &amp; video/television"/>
    <n v="9000000"/>
    <n v="1"/>
    <x v="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ilm &amp; video/television"/>
    <n v="20000"/>
    <n v="1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ilm &amp; video/television"/>
    <e v="#DIV/0!"/>
    <e v="#DIV/0!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ilm &amp; video/television"/>
    <n v="60000"/>
    <n v="50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ilm &amp; video/television"/>
    <n v="60000"/>
    <n v="5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ilm &amp; video/television"/>
    <n v="4108.463434675431"/>
    <n v="202.83333333333334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ilm &amp; video/television"/>
    <n v="2575.1072961373393"/>
    <n v="29.125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ilm &amp; video/television"/>
    <n v="1000000"/>
    <n v="5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ilm &amp; video/television"/>
    <e v="#DIV/0!"/>
    <e v="#DIV/0!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ilm &amp; video/television"/>
    <n v="5769.2307692307695"/>
    <n v="13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ilm &amp; video/television"/>
    <n v="60000"/>
    <n v="50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ilm &amp; video/television"/>
    <e v="#DIV/0!"/>
    <e v="#DIV/0!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ilm &amp; video/television"/>
    <n v="8000000"/>
    <n v="1"/>
    <x v="0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ilm &amp; video/television"/>
    <n v="821.91780821917814"/>
    <n v="96.05263157894737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ilm &amp; video/television"/>
    <n v="423.93410852713174"/>
    <n v="305.77777777777777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ilm &amp; video/television"/>
    <n v="1764.7058823529412"/>
    <n v="12.142857142857142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ilm &amp; video/television"/>
    <n v="256.41025641025641"/>
    <n v="83.571428571428569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ilm &amp; video/television"/>
    <n v="10045.555555555555"/>
    <n v="18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ilm &amp; video/television"/>
    <n v="1442.5851125216388"/>
    <n v="115.53333333333333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film &amp; video/television"/>
    <n v="15.119443604475356"/>
    <n v="21.900662251655628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television"/>
    <n v="30.666223710101963"/>
    <n v="80.022494887525568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film &amp; video/television"/>
    <n v="98.536036036036037"/>
    <n v="35.520000000000003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television"/>
    <n v="95.952714502293276"/>
    <n v="64.93333333333332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television"/>
    <n v="93.091173402138878"/>
    <n v="60.96570374574347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film &amp; video/television"/>
    <n v="90.864034363125725"/>
    <n v="31.444155844155844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television"/>
    <n v="24.527839097375519"/>
    <n v="81.94974874371858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television"/>
    <n v="44.657809534442336"/>
    <n v="58.92763157894737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television"/>
    <n v="32.916271632221047"/>
    <n v="157.29347633136095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television"/>
    <n v="70.758836850916268"/>
    <n v="55.758509532062391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film &amp; video/television"/>
    <n v="3.5834120598104051"/>
    <n v="83.802893802893806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television"/>
    <n v="58.220332519607155"/>
    <n v="58.422210884353746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film &amp; video/television"/>
    <n v="98.99683210137276"/>
    <n v="270.57142857142856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film &amp; video/television"/>
    <n v="98.039215686274503"/>
    <n v="107.1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film &amp; video/television"/>
    <n v="58.90491610244333"/>
    <n v="47.180555555555557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television"/>
    <n v="87.310318333420639"/>
    <n v="120.30882352941177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film &amp; video/television"/>
    <n v="11.394712853236099"/>
    <n v="27.59748427672956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television"/>
    <n v="94.888663967611336"/>
    <n v="205.2987012987013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film &amp; video/television"/>
    <n v="53.07855626326964"/>
    <n v="35.547169811320757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film &amp; video/television"/>
    <n v="69.612525970826994"/>
    <n v="74.639488409272587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television"/>
    <n v="68.549492733753766"/>
    <n v="47.058064516129029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film &amp; video/television"/>
    <n v="76.228808391267236"/>
    <n v="26.591351351351353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film &amp; video/television"/>
    <n v="87.719298245614027"/>
    <n v="36.77419354838709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television"/>
    <n v="7.2494203861856858"/>
    <n v="31.820544982698959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film &amp; video/television"/>
    <n v="10.460251046025103"/>
    <n v="27.576923076923077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film &amp; video/television"/>
    <n v="89.285714285714292"/>
    <n v="5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film &amp; video/television"/>
    <n v="15.463917525773196"/>
    <n v="21.555555555555557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film &amp; video/television"/>
    <n v="90.604751619870399"/>
    <n v="44.095238095238095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film &amp; video/television"/>
    <n v="78.284014404258656"/>
    <n v="63.87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film &amp; video/television"/>
    <n v="63.331222292590247"/>
    <n v="38.98765432098765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television"/>
    <n v="87.21037977940135"/>
    <n v="80.185489510489504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film &amp; video/television"/>
    <n v="72.987721691678033"/>
    <n v="34.90476190476190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television"/>
    <n v="28.199199142744348"/>
    <n v="89.100502512562812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film &amp; video/television"/>
    <n v="94.320486815415819"/>
    <n v="39.44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film &amp; video/television"/>
    <n v="100"/>
    <n v="136.9047619047619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film &amp; video/television"/>
    <n v="53.390282968499733"/>
    <n v="37.46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ilm &amp; video/television"/>
    <n v="60.168471720818296"/>
    <n v="31.96153846153846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film &amp; video/television"/>
    <n v="98.300283286118983"/>
    <n v="25.214285714285715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ilm &amp; video/television"/>
    <n v="60.975609756097562"/>
    <n v="10.040816326530612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film &amp; video/television"/>
    <n v="94.637223974763401"/>
    <n v="45.94202898550725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film &amp; video/television"/>
    <n v="10000"/>
    <n v="15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film &amp; video/television"/>
    <e v="#DIV/0!"/>
    <e v="#DIV/0!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television"/>
    <n v="297.97616673387523"/>
    <n v="223.58248500999335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film &amp; video/television"/>
    <n v="4870.9206039941546"/>
    <n v="39.480769230769234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film &amp; video/television"/>
    <n v="952.38095238095241"/>
    <n v="91.304347826086953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television"/>
    <n v="1188.0316738748509"/>
    <n v="78.666205607476627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film &amp; video/television"/>
    <n v="6944.4444444444443"/>
    <n v="12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film &amp; video/television"/>
    <n v="11320.754716981131"/>
    <n v="17.666666666666668"/>
    <x v="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film &amp; video/television"/>
    <n v="100806.45161290323"/>
    <n v="41.333333333333336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film &amp; video/television"/>
    <n v="16759.776536312849"/>
    <n v="71.599999999999994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film &amp; video/television"/>
    <n v="5350.6592776609978"/>
    <n v="307.8235294117647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film &amp; video/television"/>
    <n v="11299.435028248588"/>
    <n v="80.454545454545453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film &amp; video/television"/>
    <n v="867.93737236215111"/>
    <n v="83.942857142857136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film &amp; video/television"/>
    <n v="196078.43137254901"/>
    <n v="8.5"/>
    <x v="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film &amp; video/television"/>
    <n v="475.43581616481777"/>
    <n v="73.372093023255815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television"/>
    <n v="874.3806470416788"/>
    <n v="112.8618421052631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film &amp; video/television"/>
    <n v="533.67678399254271"/>
    <n v="95.277627118644077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film &amp; video/television"/>
    <n v="107692.30769230769"/>
    <n v="22.75"/>
    <x v="0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film &amp; video/television"/>
    <n v="3675.9189797449358"/>
    <n v="133.30000000000001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film &amp; video/television"/>
    <n v="105263.15789473683"/>
    <n v="3.8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ilm &amp; video/television"/>
    <n v="97.181729834791071"/>
    <n v="85.75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television"/>
    <n v="93.63295880149812"/>
    <n v="267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film &amp; video/television"/>
    <n v="95.605722002461846"/>
    <n v="373.55803571428572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television"/>
    <n v="96.685082872928177"/>
    <n v="174.03846153846155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film &amp; video/television"/>
    <n v="81.206496519721583"/>
    <n v="93.69565217391304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television"/>
    <n v="62.776570026322219"/>
    <n v="77.327718446601949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film &amp; video/television"/>
    <n v="90.361445783132538"/>
    <n v="92.222222222222229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film &amp; video/television"/>
    <n v="58.582308142940832"/>
    <n v="60.964285714285715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film &amp; video/television"/>
    <n v="79.920079920079928"/>
    <n v="91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film &amp; video/television"/>
    <n v="1558.6372745490983"/>
    <n v="41.583333333333336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film &amp; video/television"/>
    <n v="881.52327221438645"/>
    <n v="33.761904761904759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film &amp; video/television"/>
    <n v="301.295570955107"/>
    <n v="70.61702127659575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film &amp; video/television"/>
    <n v="362.58158085569249"/>
    <n v="167.15151515151516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television"/>
    <n v="159.13430935709738"/>
    <n v="128.61988304093566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film &amp; video/television"/>
    <n v="1317.8703215603584"/>
    <n v="65.41379310344827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film &amp; video/television"/>
    <n v="198.48771266540643"/>
    <n v="117.55555555555556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film &amp; video/television"/>
    <n v="571.01024890190331"/>
    <n v="126.48148148148148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film &amp; video/television"/>
    <n v="727272.72727272729"/>
    <n v="550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film &amp; video/television"/>
    <n v="30303.0303030303"/>
    <n v="44"/>
    <x v="0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film &amp; video/television"/>
    <n v="11594.202898550724"/>
    <n v="69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ilm &amp; video/television"/>
    <n v="14545.454545454546"/>
    <n v="27.5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ilm &amp; video/television"/>
    <n v="353.35689045936391"/>
    <n v="84.9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ilm &amp; video/television"/>
    <n v="41666.666666666672"/>
    <n v="12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ilm &amp; video/television"/>
    <n v="8750"/>
    <n v="20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ilm &amp; video/television"/>
    <n v="500000"/>
    <n v="10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ilm &amp; video/television"/>
    <e v="#DIV/0!"/>
    <e v="#DIV/0!"/>
    <x v="0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ilm &amp; video/television"/>
    <e v="#DIV/0!"/>
    <e v="#DIV/0!"/>
    <x v="0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ilm &amp; video/television"/>
    <n v="67567.567567567559"/>
    <n v="5.2857142857142856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ilm &amp; video/television"/>
    <n v="3500000"/>
    <n v="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ilm &amp; video/television"/>
    <n v="931.74935942231537"/>
    <n v="72.762711864406782"/>
    <x v="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ilm &amp; video/television"/>
    <n v="185714.28571428571"/>
    <n v="17.5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ilm &amp; video/television"/>
    <n v="14000"/>
    <n v="25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ilm &amp; video/television"/>
    <n v="12500"/>
    <n v="13.333333333333334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ilm &amp; video/television"/>
    <n v="3000000"/>
    <n v="1"/>
    <x v="0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ilm &amp; video/television"/>
    <n v="21126.760563380281"/>
    <n v="23.666666666666668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ilm &amp; video/television"/>
    <n v="1769.9115044247787"/>
    <n v="89.21052631578948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ilm &amp; video/television"/>
    <n v="379.47533410328327"/>
    <n v="116.55769230769231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ilm &amp; video/television"/>
    <n v="30757.400999615533"/>
    <n v="13.005000000000001"/>
    <x v="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ilm &amp; video/television"/>
    <e v="#DIV/0!"/>
    <e v="#DIV/0!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ilm &amp; video/television"/>
    <n v="14284.285714285716"/>
    <n v="17.5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film &amp; video/television"/>
    <n v="216.56050955414011"/>
    <n v="34.130434782608695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film &amp; video/television"/>
    <n v="290.6131938390003"/>
    <n v="132.34615384615384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television"/>
    <n v="96.385542168674704"/>
    <n v="922.22222222222217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film &amp; video/television"/>
    <n v="1659.3886462882097"/>
    <n v="163.57142857142858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film &amp; video/television"/>
    <n v="948.82116158711904"/>
    <n v="217.375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television"/>
    <n v="89.049460614695704"/>
    <n v="149.44486692015209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television"/>
    <n v="28.50264557993442"/>
    <n v="71.237487309644663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television"/>
    <n v="42.878824228336597"/>
    <n v="44.464318398474738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television"/>
    <n v="98.419384682006978"/>
    <n v="164.94480519480518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television"/>
    <n v="64.977110188508334"/>
    <n v="84.871516544117654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film &amp; video/television"/>
    <n v="99.288979177247342"/>
    <n v="53.945205479452056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film &amp; video/television"/>
    <n v="76.114032659839467"/>
    <n v="50.53146853146853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television"/>
    <n v="97.807801150219746"/>
    <n v="108.00140845070422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television"/>
    <n v="85.94314001856371"/>
    <n v="95.373770491803285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television"/>
    <n v="37.789693427962931"/>
    <n v="57.631016333938291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film &amp; video/television"/>
    <n v="83.347155069882419"/>
    <n v="64.16048128342245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television"/>
    <n v="83.26117364950376"/>
    <n v="92.38769230769230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television"/>
    <n v="96.540627514078835"/>
    <n v="125.9797297297297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film &amp; video/television"/>
    <n v="91.883614088820835"/>
    <n v="94.637681159420296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television"/>
    <n v="84.656801327418634"/>
    <n v="170.6994219653179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film &amp; video/television"/>
    <n v="6.8399452804377567"/>
    <n v="40.76208178438661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film &amp; video/television"/>
    <n v="39.597687495050288"/>
    <n v="68.254054054054052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television"/>
    <n v="71.403070332024271"/>
    <n v="95.48863636363636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film &amp; video/television"/>
    <n v="33.684187539580286"/>
    <n v="7.1902649656526005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film &amp; video/television"/>
    <n v="69.183804071466867"/>
    <n v="511.6548672566371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television"/>
    <n v="94.567119012719274"/>
    <n v="261.74504950495049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television"/>
    <n v="20.275339105046534"/>
    <n v="69.760961810466767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television"/>
    <n v="49.54746647288102"/>
    <n v="77.229591836734699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film &amp; video/television"/>
    <n v="95.748755266181547"/>
    <n v="340.5652173913043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television"/>
    <n v="58.722447482014076"/>
    <n v="67.417903225806455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television"/>
    <n v="95.874213032501359"/>
    <n v="845.70270270270271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film &amp; video/television"/>
    <n v="84.566596194503177"/>
    <n v="97.191780821917803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television"/>
    <n v="92.990384794212275"/>
    <n v="451.84033613445376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television"/>
    <n v="4.4241914790072116E-3"/>
    <n v="138.66871165644173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film &amp; video/television"/>
    <n v="10.223541134758541"/>
    <n v="21.640147492625371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film &amp; video/television"/>
    <n v="81.366965012205057"/>
    <n v="169.51724137931035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television"/>
    <n v="40.640362056857491"/>
    <n v="161.88210526315791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film &amp; video/television"/>
    <n v="67.594970934162504"/>
    <n v="493.1333333333333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film &amp; video/television"/>
    <n v="26.035502958579883"/>
    <n v="22.120418848167539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film &amp; video/television"/>
    <n v="96.774193548387103"/>
    <n v="18.23529411764705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film &amp; video/television"/>
    <n v="22857.142857142859"/>
    <n v="8.75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film &amp; video/television"/>
    <n v="341.99726402188782"/>
    <n v="40.611111111111114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film &amp; video/television"/>
    <e v="#DIV/0!"/>
    <e v="#DIV/0!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ilm &amp; video/television"/>
    <n v="1916.1676646706585"/>
    <n v="37.954545454545453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film &amp; video/television"/>
    <n v="456.88178183894917"/>
    <n v="35.734693877551024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ilm &amp; video/television"/>
    <n v="374.53183520599248"/>
    <n v="42.157894736842103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film &amp; video/television"/>
    <n v="357.14285714285717"/>
    <n v="35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film &amp; video/television"/>
    <n v="9433.9622641509432"/>
    <n v="13.25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film &amp; video/television"/>
    <n v="9090.9090909090901"/>
    <n v="55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film &amp; video/television"/>
    <e v="#DIV/0!"/>
    <e v="#DIV/0!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film &amp; video/television"/>
    <e v="#DIV/0!"/>
    <e v="#DIV/0!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film &amp; video/television"/>
    <n v="872.72727272727263"/>
    <n v="39.285714285714285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film &amp; video/television"/>
    <n v="526.31578947368428"/>
    <n v="47.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film &amp; video/television"/>
    <e v="#DIV/0!"/>
    <e v="#DIV/0!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film &amp; video/television"/>
    <n v="192.30769230769232"/>
    <n v="17.333333333333332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film &amp; video/television"/>
    <n v="954.19847328244282"/>
    <n v="31.757575757575758"/>
    <x v="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film &amp; video/television"/>
    <n v="15000"/>
    <n v="5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film &amp; video/television"/>
    <n v="854.70085470085473"/>
    <n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film &amp; video/television"/>
    <n v="952.38095238095241"/>
    <n v="52.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film &amp; video/television"/>
    <e v="#DIV/0!"/>
    <e v="#DIV/0!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film &amp; video/television"/>
    <n v="13888.888888888889"/>
    <n v="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film &amp; video/television"/>
    <n v="13000"/>
    <n v="25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film &amp; video/television"/>
    <n v="43777.777777777774"/>
    <n v="3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film &amp; video/television"/>
    <n v="8888.8888888888887"/>
    <n v="11.25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film &amp; video/television"/>
    <e v="#DIV/0!"/>
    <e v="#DIV/0!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film &amp; video/television"/>
    <n v="5000"/>
    <n v="25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film &amp; video/television"/>
    <n v="11764.705882352941"/>
    <n v="11.333333333333334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film &amp; video/television"/>
    <n v="698.60279441117768"/>
    <n v="29.470588235294116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film &amp; video/television"/>
    <n v="40000"/>
    <n v="1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film &amp; video/television"/>
    <n v="960.49945971905379"/>
    <n v="63.098484848484851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film &amp; video/television"/>
    <e v="#DIV/0!"/>
    <e v="#DIV/0!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film &amp; video/television"/>
    <e v="#DIV/0!"/>
    <e v="#DIV/0!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film &amp; video/television"/>
    <n v="53000"/>
    <n v="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film &amp; video/television"/>
    <n v="701.75438596491222"/>
    <n v="43.846153846153847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film &amp; video/television"/>
    <n v="3333.3333333333335"/>
    <n v="75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film &amp; video/television"/>
    <n v="1268.882175226586"/>
    <n v="45.972222222222221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film &amp; video/television"/>
    <n v="30000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film &amp; video/television"/>
    <n v="391.45907473309609"/>
    <n v="93.666666666666671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film &amp; video/television"/>
    <n v="4716.9811320754716"/>
    <n v="53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film &amp; video/television"/>
    <e v="#DIV/0!"/>
    <e v="#DIV/0!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film &amp; video/television"/>
    <n v="94.984802431610944"/>
    <n v="4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film &amp; video/television"/>
    <n v="83.333333333333343"/>
    <n v="66.666666666666671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film &amp; video/television"/>
    <n v="87.336244541484717"/>
    <n v="18.770491803278688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film &amp; video/television"/>
    <n v="84.033613445378151"/>
    <n v="66.111111111111114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film &amp; video/television"/>
    <n v="95.529231944975152"/>
    <n v="36.859154929577464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film &amp; video/television"/>
    <n v="84.860828241683635"/>
    <n v="39.810810810810814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film &amp; video/television"/>
    <n v="83.542188805346697"/>
    <n v="31.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film &amp; video/television"/>
    <n v="97.560975609756099"/>
    <n v="102.5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film &amp; video/television"/>
    <n v="98.846787479406913"/>
    <n v="126.45833333333333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film &amp; video/television"/>
    <n v="94.936708860759495"/>
    <n v="47.87878787878787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film &amp; video/television"/>
    <n v="97.560975609756099"/>
    <n v="73.214285714285708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film &amp; video/television"/>
    <n v="92.936802973977692"/>
    <n v="89.666666666666671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film &amp; video/television"/>
    <n v="90.44248988174644"/>
    <n v="151.462328767123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film &amp; video/television"/>
    <n v="66.666666666666657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film &amp; video/television"/>
    <n v="95.890410958904098"/>
    <n v="36.5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film &amp; video/television"/>
    <n v="86.580086580086572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film &amp; video/television"/>
    <n v="97.423038843783374"/>
    <n v="87.35755319148937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ilm &amp; video/television"/>
    <n v="98.619329388560161"/>
    <n v="36.474820143884891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film &amp; video/television"/>
    <n v="85.737704355818337"/>
    <n v="44.859538461538463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film &amp; video/television"/>
    <n v="75.187969924812023"/>
    <n v="42.903225806451616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film &amp; video/television"/>
    <n v="75.075075075075077"/>
    <n v="51.230769230769234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film &amp; video/television"/>
    <n v="98.199672667757781"/>
    <n v="33.944444444444443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film &amp; video/television"/>
    <n v="78.155529503712387"/>
    <n v="90.74468085106383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film &amp; video/television"/>
    <n v="86.956521739130437"/>
    <n v="5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film &amp; video/television"/>
    <n v="90.909090909090907"/>
    <n v="24.444444444444443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film &amp; video/television"/>
    <n v="89.206066012488847"/>
    <n v="44.25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film &amp; video/television"/>
    <n v="79.365079365079367"/>
    <n v="67.741935483870961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film &amp; video/television"/>
    <n v="99.75615162935047"/>
    <n v="65.376811594202906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film &amp; video/television"/>
    <n v="97.65625"/>
    <n v="121.904761904761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film &amp; video/television"/>
    <n v="92.421441774491683"/>
    <n v="47.456140350877192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film &amp; video/television"/>
    <n v="99.730727037000094"/>
    <n v="92.84259259259259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film &amp; video/television"/>
    <n v="88.261253309796999"/>
    <n v="68.253012048192772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film &amp; video/television"/>
    <n v="78.384824697938484"/>
    <n v="37.20958333333333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film &amp; video/television"/>
    <n v="92.821782178217831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film &amp; video/television"/>
    <n v="41.32231404958678"/>
    <n v="43.214285714285715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film &amp; video/television"/>
    <n v="70.63809748057453"/>
    <n v="25.130177514792898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film &amp; video/television"/>
    <n v="76.923076923076934"/>
    <n v="23.63636363636363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film &amp; video/television"/>
    <n v="94.312930302744505"/>
    <n v="103.9509803921568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film &amp; video/television"/>
    <n v="95.419847328244273"/>
    <n v="50.38461538461538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film &amp; video/television"/>
    <n v="73.529411764705884"/>
    <n v="13.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film &amp; video/television"/>
    <n v="100"/>
    <n v="28.571428571428573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film &amp; video/television"/>
    <n v="100"/>
    <n v="63.829787234042556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film &amp; video/television"/>
    <n v="80.645161290322577"/>
    <n v="8.8571428571428577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film &amp; video/television"/>
    <n v="85.526315789473685"/>
    <n v="50.666666666666664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film &amp; video/television"/>
    <n v="96.774193548387103"/>
    <n v="60.784313725490193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film &amp; video/television"/>
    <n v="92.807424593967511"/>
    <n v="113.42105263157895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film &amp; video/television"/>
    <n v="83.160083160083161"/>
    <n v="104.5652173913043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film &amp; video/television"/>
    <n v="99.622483221476514"/>
    <n v="98.3092783505154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film &amp; video/television"/>
    <n v="93.879083740142704"/>
    <n v="35.039473684210527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film &amp; video/television"/>
    <n v="100"/>
    <n v="272.72727272727275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film &amp; video/television"/>
    <n v="90.361445783132538"/>
    <n v="63.84615384615384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film &amp; video/television"/>
    <n v="87.169062653635478"/>
    <n v="30.189368421052631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film &amp; video/television"/>
    <n v="92.370851864522749"/>
    <n v="83.5142857142857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film &amp; video/television"/>
    <n v="58.82352941176471"/>
    <n v="64.761904761904759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film &amp; video/television"/>
    <n v="53.447640019454944"/>
    <n v="20.11817204301075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ilm &amp; video/television"/>
    <n v="92.783505154639172"/>
    <n v="44.09090909090909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film &amp; video/television"/>
    <n v="100"/>
    <n v="40.476190476190474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film &amp; video/television"/>
    <n v="83.160083160083161"/>
    <n v="44.537037037037038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film &amp; video/television"/>
    <n v="89.743589743589752"/>
    <n v="125.80645161290323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film &amp; video/television"/>
    <n v="96.15384615384616"/>
    <n v="19.69696969696969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film &amp; video/television"/>
    <n v="10000"/>
    <n v="1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film &amp; video/television"/>
    <e v="#DIV/0!"/>
    <e v="#DIV/0!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film &amp; video/television"/>
    <e v="#DIV/0!"/>
    <e v="#DIV/0!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film &amp; video/television"/>
    <n v="1833.3333333333333"/>
    <n v="3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film &amp; video/television"/>
    <n v="316.99070160608625"/>
    <n v="60.666666666666664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film &amp; video/television"/>
    <e v="#DIV/0!"/>
    <e v="#DIV/0!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film &amp; video/television"/>
    <e v="#DIV/0!"/>
    <e v="#DIV/0!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film &amp; video/television"/>
    <n v="50000"/>
    <n v="23.333333333333332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film &amp; video/television"/>
    <n v="10000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film &amp; video/television"/>
    <n v="2572.3472668810286"/>
    <n v="23.923076923076923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film &amp; video/television"/>
    <e v="#DIV/0!"/>
    <e v="#DIV/0!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film &amp; video/television"/>
    <n v="5263.1578947368416"/>
    <n v="15.833333333333334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film &amp; video/television"/>
    <e v="#DIV/0!"/>
    <e v="#DIV/0!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film &amp; video/television"/>
    <n v="239.80815347721824"/>
    <n v="29.785714285714285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film &amp; video/television"/>
    <n v="200"/>
    <n v="6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film &amp; video/television"/>
    <n v="2054.794520547945"/>
    <n v="24.333333333333332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film &amp; video/television"/>
    <n v="506.66666666666663"/>
    <n v="50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film &amp; video/television"/>
    <e v="#DIV/0!"/>
    <e v="#DIV/0!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film &amp; video/television"/>
    <n v="5714.2857142857147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film &amp; video/television"/>
    <n v="1503.7593984962407"/>
    <n v="29.555555555555557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film &amp; video/television"/>
    <n v="312.5"/>
    <n v="26.666666666666668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film &amp; video/television"/>
    <n v="23090.909090909092"/>
    <n v="18.333333333333332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film &amp; video/television"/>
    <n v="250000"/>
    <n v="20"/>
    <x v="0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film &amp; video/television"/>
    <n v="6250"/>
    <n v="13.333333333333334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film &amp; video/television"/>
    <e v="#DIV/0!"/>
    <e v="#DIV/0!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film &amp; video/television"/>
    <n v="11111.111111111111"/>
    <n v="22.5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film &amp; video/television"/>
    <n v="496.03174603174602"/>
    <n v="50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film &amp; video/television"/>
    <n v="238.02874117706799"/>
    <n v="105.02933333333334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film &amp; video/television"/>
    <n v="11299.435028248588"/>
    <n v="35.4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film &amp; video/television"/>
    <n v="666.66666666666674"/>
    <n v="83.333333333333329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film &amp; video/television"/>
    <n v="2141.327623126338"/>
    <n v="35.92307692307692"/>
    <x v="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film &amp; video/television"/>
    <e v="#DIV/0!"/>
    <e v="#DIV/0!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film &amp; video/television"/>
    <n v="262.32948583420773"/>
    <n v="119.125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film &amp; video/television"/>
    <n v="1845.0184501845019"/>
    <n v="90.333333333333329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film &amp; video/television"/>
    <n v="285714.28571428574"/>
    <n v="2.3333333333333335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film &amp; video/television"/>
    <e v="#DIV/0!"/>
    <e v="#DIV/0!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film &amp; video/television"/>
    <n v="923.07692307692298"/>
    <n v="108.33333333333333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film &amp; video/television"/>
    <n v="4761.9047619047624"/>
    <n v="15.7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film &amp; video/television"/>
    <n v="38620.689655172413"/>
    <n v="2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film &amp; video/television"/>
    <n v="428.57142857142856"/>
    <n v="96.551724137931032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film &amp; video/television"/>
    <e v="#DIV/0!"/>
    <e v="#DIV/0!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film &amp; video/television"/>
    <n v="297.61904761904765"/>
    <n v="63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film &amp; video/television"/>
    <n v="524.10901467505244"/>
    <n v="381.6"/>
    <x v="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film &amp; video/television"/>
    <n v="24324.324324324327"/>
    <n v="46.25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film &amp; video/television"/>
    <n v="307.69230769230774"/>
    <n v="2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film &amp; video/television"/>
    <n v="2000"/>
    <n v="1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film &amp; video/television"/>
    <n v="60000"/>
    <n v="5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film &amp; video/television"/>
    <e v="#DIV/0!"/>
    <e v="#DIV/0!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film &amp; video/television"/>
    <n v="262.69702276707528"/>
    <n v="81.571428571428569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film &amp; video/television"/>
    <n v="9523.8095238095248"/>
    <n v="7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film &amp; video/television"/>
    <n v="3663.003663003663"/>
    <n v="27.3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film &amp; video/television"/>
    <n v="1100"/>
    <n v="29.411764705882351"/>
    <x v="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film &amp; video/television"/>
    <n v="20000"/>
    <n v="12.5"/>
    <x v="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film &amp; video/television"/>
    <e v="#DIV/0!"/>
    <e v="#DIV/0!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film &amp; video/television"/>
    <n v="2173.913043478261"/>
    <n v="5.75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ilm &amp; video/television"/>
    <n v="480"/>
    <n v="52.083333333333336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film &amp; video/television"/>
    <n v="2181.8181818181815"/>
    <n v="183.33333333333334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film &amp; video/television"/>
    <n v="2373.4177215189875"/>
    <n v="26.333333333333332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film &amp; video/television"/>
    <e v="#DIV/0!"/>
    <e v="#DIV/0!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film &amp; video/television"/>
    <n v="161.52716593245228"/>
    <n v="486.42857142857144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film &amp; video/television"/>
    <n v="12500"/>
    <n v="3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film &amp; video/television"/>
    <n v="600000"/>
    <n v="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film &amp; video/television"/>
    <n v="12820.51282051282"/>
    <n v="9.7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film &amp; video/television"/>
    <n v="2000"/>
    <n v="18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ilm &amp; video/television"/>
    <n v="562.70096463022514"/>
    <n v="36.588235294117645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film &amp; video/television"/>
    <n v="1061.9469026548672"/>
    <n v="80.71428571428570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film &amp; video/television"/>
    <n v="125000"/>
    <n v="1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film &amp; video/television"/>
    <n v="3636.3636363636365"/>
    <n v="52.8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film &amp; video/television"/>
    <n v="900000"/>
    <n v="20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film &amp; video/television"/>
    <n v="3000000"/>
    <n v="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film &amp; video/television"/>
    <n v="273.97260273972603"/>
    <n v="46.92857142857143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film &amp; video/television"/>
    <n v="711.33004926108367"/>
    <n v="78.07692307692308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film &amp; video/television"/>
    <n v="500000"/>
    <n v="1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film &amp; video/television"/>
    <n v="2500000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ilm &amp; video/television"/>
    <n v="163.66612111292963"/>
    <n v="203.66666666666666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film &amp; video/television"/>
    <n v="1275.8620689655172"/>
    <n v="20.714285714285715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film &amp; video/television"/>
    <n v="457.66590389016022"/>
    <n v="48.555555555555557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film &amp; video/television"/>
    <n v="367.1071953010279"/>
    <n v="68.099999999999994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film &amp; video/television"/>
    <n v="1176.4705882352941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film &amp; video/television"/>
    <n v="372.57824143070042"/>
    <n v="51.615384615384613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film &amp; video/television"/>
    <n v="77.51937984496125"/>
    <n v="43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film &amp; video/television"/>
    <n v="100"/>
    <n v="83.333333333333329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film &amp; video/television"/>
    <n v="100"/>
    <n v="3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television"/>
    <n v="96.899224806201545"/>
    <n v="175.5102040816326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television"/>
    <n v="97.61242185312193"/>
    <n v="231.66175879396985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film &amp; video/television"/>
    <n v="80"/>
    <n v="75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film &amp; video/television"/>
    <n v="76.433121019108285"/>
    <n v="112.14285714285714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film &amp; video/television"/>
    <n v="100"/>
    <n v="41.666666666666664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film &amp; video/television"/>
    <n v="97.97257992419371"/>
    <n v="255.17343750000001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film &amp; video/television"/>
    <n v="99.088386841062231"/>
    <n v="162.7741935483871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film &amp; video/television"/>
    <n v="94.339622641509436"/>
    <n v="88.333333333333329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film &amp; video/television"/>
    <n v="95.150399017802329"/>
    <n v="85.736842105263165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film &amp; video/television"/>
    <n v="97.31413001167769"/>
    <n v="47.574074074074076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film &amp; video/television"/>
    <n v="92.592592592592595"/>
    <n v="72.972972972972968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film &amp; video/television"/>
    <n v="99.12206173888417"/>
    <n v="90.53846153846153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film &amp; video/television"/>
    <n v="78.125"/>
    <n v="37.647058823529413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film &amp; video/television"/>
    <n v="75"/>
    <n v="36.36363636363636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film &amp; video/television"/>
    <n v="98.643649815043162"/>
    <n v="126.71875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film &amp; video/television"/>
    <n v="97.205346294046166"/>
    <n v="329.2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film &amp; video/television"/>
    <n v="93.248787765759047"/>
    <n v="81.242424242424249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film &amp; video/television"/>
    <n v="250000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film &amp; video/television"/>
    <n v="489.59608323133415"/>
    <n v="202.22772277227722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film &amp; video/television"/>
    <e v="#DIV/0!"/>
    <e v="#DIV/0!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film &amp; video/television"/>
    <n v="10000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film &amp; video/television"/>
    <e v="#DIV/0!"/>
    <e v="#DIV/0!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film &amp; video/television"/>
    <n v="10000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film &amp; video/television"/>
    <n v="2332.0895522388059"/>
    <n v="82.461538461538467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film &amp; video/television"/>
    <n v="2083333.3333333333"/>
    <n v="2.666666666666666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film &amp; video/television"/>
    <n v="4000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film &amp; video/television"/>
    <e v="#DIV/0!"/>
    <e v="#DIV/0!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film &amp; video/television"/>
    <n v="4562.0437956204378"/>
    <n v="18.896551724137932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film &amp; video/television"/>
    <n v="1246.1059190031153"/>
    <n v="200.625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ilm &amp; video/television"/>
    <n v="66115.702479338841"/>
    <n v="201.66666666666666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film &amp; video/television"/>
    <e v="#DIV/0!"/>
    <e v="#DIV/0!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ilm &amp; video/television"/>
    <n v="167.83216783216784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film &amp; video/television"/>
    <n v="597.5794251134643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film &amp; video/television"/>
    <n v="5357.1428571428569"/>
    <n v="93.333333333333329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film &amp; video/television"/>
    <e v="#DIV/0!"/>
    <e v="#DIV/0!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film &amp; video/television"/>
    <e v="#DIV/0!"/>
    <e v="#DIV/0!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film &amp; video/television"/>
    <e v="#DIV/0!"/>
    <e v="#DIV/0!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film &amp; video/television"/>
    <n v="91.224229155263643"/>
    <n v="50.7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film &amp; video/television"/>
    <n v="82.101806239737272"/>
    <n v="60.9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film &amp; video/television"/>
    <n v="93.589143659335519"/>
    <n v="109.03061224489795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ilm &amp; video/television"/>
    <n v="99.291258993305789"/>
    <n v="25.69229591836734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film &amp; video/television"/>
    <n v="91.743119266055047"/>
    <n v="41.92307692307692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film &amp; video/television"/>
    <n v="88.004928275983445"/>
    <n v="88.773437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film &amp; video/television"/>
    <n v="87.780898876404493"/>
    <n v="80.225352112676063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film &amp; video/television"/>
    <n v="94.339622641509436"/>
    <n v="78.936170212765958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film &amp; video/television"/>
    <n v="61.53846153846154"/>
    <n v="95.588235294117652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film &amp; video/television"/>
    <n v="94.339622641509436"/>
    <n v="69.89010989010988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film &amp; video/television"/>
    <n v="99.84399375975039"/>
    <n v="74.534883720930239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film &amp; video/television"/>
    <n v="94.921689606074992"/>
    <n v="123.94117647058823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film &amp; video/television"/>
    <n v="57.208237986270028"/>
    <n v="264.84848484848487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ilm &amp; video/television"/>
    <n v="98.039215686274503"/>
    <n v="58.620689655172413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film &amp; video/television"/>
    <n v="99.875156054931338"/>
    <n v="70.884955752212392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film &amp; video/television"/>
    <n v="58.333333333333336"/>
    <n v="8.571428571428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film &amp; video/television"/>
    <n v="88.054006457293809"/>
    <n v="113.56666666666666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film &amp; video/television"/>
    <n v="77.2399588053553"/>
    <n v="60.6875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ilm &amp; video/television"/>
    <n v="98.619329388560161"/>
    <n v="110.21739130434783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film &amp; video/television"/>
    <n v="91.603053435114504"/>
    <n v="136.45833333333334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film &amp; video/television"/>
    <n v="77.564475470234626"/>
    <n v="53.164948453608247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ilm &amp; video/television"/>
    <n v="97.981579463060939"/>
    <n v="86.491525423728817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television"/>
    <n v="68.240950088157305"/>
    <n v="155.2382739726027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television"/>
    <n v="99.64923469387756"/>
    <n v="115.08256880733946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film &amp; video/television"/>
    <n v="82.203041512535975"/>
    <n v="109.5945945945946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film &amp; video/television"/>
    <n v="94.786729857819907"/>
    <n v="45.21428571428571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television"/>
    <n v="90.579053774972635"/>
    <n v="104.15169811320754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film &amp; video/television"/>
    <n v="100"/>
    <n v="35.714285714285715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television"/>
    <n v="56.645990879995466"/>
    <n v="96.997252747252745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film &amp; video/television"/>
    <n v="100"/>
    <n v="370.3703703703703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film &amp; video/television"/>
    <n v="96.81093394077449"/>
    <n v="94.408602150537632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film &amp; video/television"/>
    <n v="95.693779904306226"/>
    <n v="48.984375"/>
    <x v="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film &amp; video/television"/>
    <n v="99.700897308075781"/>
    <n v="45.590909090909093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film &amp; video/television"/>
    <n v="21.846144883632867"/>
    <n v="23.275254237288134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television"/>
    <n v="95.274390243902445"/>
    <n v="63.2289156626506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television"/>
    <n v="58.158856763044199"/>
    <n v="153.5204081632653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film &amp; video/television"/>
    <n v="96.404126096596926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television"/>
    <n v="97.060051053586847"/>
    <n v="118.9711316397228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film &amp; video/television"/>
    <n v="84.112149532710276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film &amp; video/television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television"/>
    <n v="31.377481894009879"/>
    <n v="131.37719999999999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film &amp; video/television"/>
    <n v="92.160680830446722"/>
    <n v="73.032980769230775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film &amp; video/television"/>
    <n v="98.846787479406913"/>
    <n v="178.52941176470588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television"/>
    <n v="88.640694943048345"/>
    <n v="162.90974729241879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film &amp; video/television"/>
    <n v="82.990150791538127"/>
    <n v="108.24237288135593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film &amp; video/television"/>
    <n v="92.807424593967511"/>
    <n v="88.865979381443296"/>
    <x v="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film &amp; video/television"/>
    <n v="55.555555555555557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film &amp; video/television"/>
    <n v="98.846787479406913"/>
    <n v="116.7307692307692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television"/>
    <n v="83.503123016800828"/>
    <n v="233.8984375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film &amp; video/television"/>
    <n v="63.291139240506332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film &amp; video/television"/>
    <n v="80.862533692722366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film &amp; video/television"/>
    <n v="85.378868729989335"/>
    <n v="85.181818181818187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television"/>
    <n v="63.71049949031601"/>
    <n v="146.69158878504672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television"/>
    <n v="88.414202857547039"/>
    <n v="50.764811490125673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film &amp; video/television"/>
    <n v="96.921322690992014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film &amp; video/television"/>
    <n v="97.454712221967441"/>
    <n v="242.27777777777777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television"/>
    <n v="94.481425810607689"/>
    <n v="146.44654088050314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film &amp; video/television"/>
    <n v="99.290780141843967"/>
    <n v="103.1707317073170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television"/>
    <n v="82.48556502612044"/>
    <n v="80.46460176991151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film &amp; video/television"/>
    <n v="99.431818181818173"/>
    <n v="234.6666666666666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film &amp; video/television"/>
    <n v="86.190384983719596"/>
    <n v="50.689320388349515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film &amp; video/television"/>
    <n v="99.127676447264079"/>
    <n v="162.7096774193548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ilm &amp; video/television"/>
    <n v="97.087378640776706"/>
    <n v="120.1666666666666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film &amp; video/television"/>
    <n v="40.581121662202747"/>
    <n v="67.697802197802204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film &amp; video/television"/>
    <n v="33.090668431502316"/>
    <n v="52.10344827586207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film &amp; video/television"/>
    <n v="69.767441860465112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television"/>
    <n v="76.080340839926961"/>
    <n v="164.3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film &amp; video/television"/>
    <n v="59.516724199500061"/>
    <n v="84.85858585858585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television"/>
    <n v="91.177096313406068"/>
    <n v="94.54885057471264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film &amp; video/television"/>
    <n v="93.733261917514739"/>
    <n v="45.536585365853661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film &amp; video/television"/>
    <n v="100"/>
    <n v="51.72413793103448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film &amp; video/television"/>
    <n v="78.616352201257868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film &amp; video/television"/>
    <n v="68.243858052775252"/>
    <n v="191.13043478260869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television"/>
    <n v="88.860453543754886"/>
    <n v="89.314285714285717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television"/>
    <n v="91.922883319342674"/>
    <n v="88.588631921824103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television"/>
    <n v="78.906669191680081"/>
    <n v="96.300911854103347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film &amp; video/television"/>
    <n v="46.904315196998127"/>
    <n v="33.3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film &amp; video/television"/>
    <n v="99.50248756218906"/>
    <n v="37.22222222222222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television"/>
    <n v="91.984557632464671"/>
    <n v="92.130423728813554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film &amp; video/television"/>
    <n v="93.023255813953483"/>
    <n v="76.785714285714292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film &amp; video/television"/>
    <n v="90.51254089422028"/>
    <n v="96.52631578947368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film &amp; video/television"/>
    <n v="78.125"/>
    <n v="51.891891891891895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film &amp; video/television"/>
    <n v="90.903581601115079"/>
    <n v="128.914062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film &amp; video/television"/>
    <n v="91.456443868607579"/>
    <n v="84.10897435897436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film &amp; video/television"/>
    <n v="75.354259211116258"/>
    <n v="82.941562500000003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film &amp; video/television"/>
    <n v="52.397691848510974"/>
    <n v="259.94827586206895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film &amp; video/television"/>
    <n v="67.114093959731548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film &amp; video/television"/>
    <n v="60.096153846153847"/>
    <n v="177.02127659574469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film &amp; video/television"/>
    <n v="93.75"/>
    <n v="74.074074074074076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ilm &amp; video/television"/>
    <n v="94.339622641509436"/>
    <n v="70.66666666666667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ilm &amp; video/television"/>
    <n v="423.21644498186214"/>
    <n v="23.6285714285714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film &amp; video/television"/>
    <n v="66666.666666666657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film &amp; video/television"/>
    <n v="25000"/>
    <n v="13.333333333333334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film &amp; video/television"/>
    <e v="#DIV/0!"/>
    <e v="#DIV/0!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film &amp; video/television"/>
    <n v="200000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film &amp; video/television"/>
    <e v="#DIV/0!"/>
    <e v="#DIV/0!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film &amp; video/television"/>
    <e v="#DIV/0!"/>
    <e v="#DIV/0!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film &amp; video/television"/>
    <n v="60000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film &amp; video/television"/>
    <n v="3325.942350332594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film &amp; video/television"/>
    <n v="65671.641791044778"/>
    <n v="55.833333333333336"/>
    <x v="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film &amp; video/television"/>
    <e v="#DIV/0!"/>
    <e v="#DIV/0!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film &amp; video/television"/>
    <n v="149.61101137043687"/>
    <n v="99.761194029850742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film &amp; video/television"/>
    <n v="511.07325383304942"/>
    <n v="25.521739130434781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film &amp; video/television"/>
    <n v="885.37362767087711"/>
    <n v="117.65277777777777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film &amp; video/television"/>
    <n v="25000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film &amp; video/television"/>
    <n v="834.32657926102502"/>
    <n v="2796.666666666666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film &amp; video/television"/>
    <n v="4000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film &amp; video/television"/>
    <n v="142857.14285714287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film &amp; video/television"/>
    <n v="709.21985815602829"/>
    <n v="20.142857142857142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film &amp; video/television"/>
    <n v="2994.0119760479042"/>
    <n v="20.875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film &amp; video/television"/>
    <n v="167.29401923881221"/>
    <n v="61.307692307692307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film &amp; video/television"/>
    <n v="60000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film &amp; video/television"/>
    <n v="434108.5271317829"/>
    <n v="92.142857142857139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film &amp; video/television"/>
    <n v="113636.36363636363"/>
    <n v="7.3333333333333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film &amp; video/television"/>
    <n v="1157.4074074074074"/>
    <n v="64.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film &amp; video/television"/>
    <n v="664.01062416998673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film &amp; video/television"/>
    <n v="20952.38095238095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film &amp; video/television"/>
    <n v="84507.042253521126"/>
    <n v="23.666666666666668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film &amp; video/television"/>
    <n v="11880.153215749153"/>
    <n v="415.77777777777777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film &amp; video/television"/>
    <n v="531914.89361702127"/>
    <n v="53.71428571428571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film &amp; video/television"/>
    <n v="47551.117451260106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film &amp; video/television"/>
    <e v="#DIV/0!"/>
    <e v="#DIV/0!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film &amp; video/television"/>
    <n v="35714.285714285717"/>
    <n v="18.666666666666668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ilm &amp; video/television"/>
    <n v="863.61702127659578"/>
    <n v="78.333333333333329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ilm &amp; video/television"/>
    <n v="4098.3606557377052"/>
    <n v="67.777777777777771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film &amp; video/television"/>
    <n v="40000"/>
    <n v="16.66666666666666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film &amp; video/television"/>
    <n v="16000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film &amp; video/television"/>
    <n v="51587.30158730159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film &amp; video/television"/>
    <n v="427.05842159207378"/>
    <n v="130.088888888888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film &amp; video/television"/>
    <n v="1968.1595521343595"/>
    <n v="1270.22222222222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film &amp; video/television"/>
    <n v="628.14070351758801"/>
    <n v="88.444444444444443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film &amp; video/television"/>
    <n v="8451.7279557805596"/>
    <n v="56.342380952380957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film &amp; video/television"/>
    <n v="439.56043956043959"/>
    <n v="53.529411764705884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film &amp; video/television"/>
    <n v="40000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film &amp; video/television"/>
    <n v="29839.999999999996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film &amp; video/television"/>
    <n v="2515.7232704402518"/>
    <n v="56.785714285714285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film &amp; video/television"/>
    <n v="583.09037900874637"/>
    <n v="40.833333333333336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film &amp; video/television"/>
    <n v="2771.6154721274174"/>
    <n v="65.111111111111114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film &amp; video/television"/>
    <n v="719.42446043165467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film &amp; video/television"/>
    <n v="656.81444991789817"/>
    <n v="140.53846153846155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film &amp; video/television"/>
    <n v="833.33333333333337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film &amp; video/television"/>
    <n v="255.6727388942154"/>
    <n v="69.533333333333331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film &amp; video/television"/>
    <n v="37272.727272727272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film &amp; video/television"/>
    <n v="337.55274261603375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film &amp; video/television"/>
    <n v="236.06623586429725"/>
    <n v="79.87096774193548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film &amp; video/television"/>
    <n v="2439.024390243902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film &amp; video/television"/>
    <n v="506.00885515496526"/>
    <n v="272.58620689655174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film &amp; video/television"/>
    <n v="192307.69230769231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film &amp; video/television"/>
    <n v="399.51756369666816"/>
    <n v="58.18421052631578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film &amp; video/television"/>
    <n v="25000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film &amp; video/television"/>
    <n v="375.37537537537537"/>
    <n v="70.10526315789474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film &amp; video/television"/>
    <n v="2111.3243761996164"/>
    <n v="57.888888888888886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film &amp; video/television"/>
    <n v="2356.5264293419636"/>
    <n v="125.270270270270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film &amp; video/television"/>
    <e v="#DIV/0!"/>
    <e v="#DIV/0!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film &amp; video/television"/>
    <n v="3333.3333333333335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film &amp; video/television"/>
    <n v="174.41860465116278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film &amp; video/television"/>
    <n v="10000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film &amp; video/television"/>
    <n v="32258.06451612903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film &amp; video/television"/>
    <n v="20000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film &amp; video/television"/>
    <n v="1015625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film &amp; video/television"/>
    <n v="15000"/>
    <n v="10"/>
    <x v="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film &amp; video/television"/>
    <n v="171.55172413793102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television"/>
    <n v="146.72739224340313"/>
    <n v="244.80459770114942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film &amp; video/television"/>
    <n v="3076923.076923077"/>
    <n v="6.5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film &amp; video/television"/>
    <e v="#DIV/0!"/>
    <e v="#DIV/0!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ilm &amp; video/television"/>
    <n v="2403.8461538461538"/>
    <n v="61.176470588235297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film &amp; video/television"/>
    <e v="#DIV/0!"/>
    <e v="#DIV/0!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television"/>
    <n v="92.075379043643736"/>
    <n v="139.2393162393162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film &amp; video/television"/>
    <n v="12500"/>
    <n v="10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film &amp; video/television"/>
    <n v="2666.666666666667"/>
    <n v="93.75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film &amp; video/television"/>
    <n v="635.65891472868213"/>
    <n v="5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film &amp; video/television"/>
    <n v="300000"/>
    <n v="10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film &amp; video/television"/>
    <n v="92.592592592592595"/>
    <n v="33.7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film &amp; video/television"/>
    <n v="444.44444444444446"/>
    <n v="18.75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film &amp; video/television"/>
    <n v="479.62962962962968"/>
    <n v="23.142857142857142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film &amp; video/television"/>
    <n v="78.247261345852891"/>
    <n v="29.045454545454547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film &amp; video/television"/>
    <n v="3000"/>
    <n v="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film &amp; video/television"/>
    <e v="#DIV/0!"/>
    <e v="#DIV/0!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film &amp; video/television"/>
    <n v="1851.851851851852"/>
    <n v="45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film &amp; video/television"/>
    <n v="10416.666666666668"/>
    <n v="24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film &amp; video/television"/>
    <n v="193.79844961240309"/>
    <n v="32.25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film &amp; video/television"/>
    <n v="6111.1111111111113"/>
    <n v="15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film &amp; video/television"/>
    <e v="#DIV/0!"/>
    <e v="#DIV/0!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film &amp; video/television"/>
    <n v="132.62599469496021"/>
    <n v="251.33333333333334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film &amp; video/television"/>
    <e v="#DIV/0!"/>
    <e v="#DIV/0!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film &amp; video/television"/>
    <n v="952.38095238095241"/>
    <n v="437.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television"/>
    <n v="85.088279089555414"/>
    <n v="110.35211267605634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film &amp; video/television"/>
    <n v="76.23888182973316"/>
    <n v="41.421052631578945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film &amp; video/television"/>
    <n v="96.15384615384616"/>
    <n v="52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film &amp; video/television"/>
    <n v="99.009900990099013"/>
    <n v="33.990384615384613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film &amp; video/television"/>
    <n v="99.601593625498012"/>
    <n v="103.35294117647059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film &amp; video/television"/>
    <n v="94.380094380094377"/>
    <n v="34.791044776119406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film &amp; video/television"/>
    <n v="29.798857710454435"/>
    <n v="41.773858921161825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film &amp; video/television"/>
    <n v="88.551549652118908"/>
    <n v="64.2682926829268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film &amp; video/television"/>
    <n v="53.049103311006739"/>
    <n v="31.209370860927152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film &amp; video/television"/>
    <n v="98.214285714285708"/>
    <n v="62.921348314606739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film &amp; video/television"/>
    <n v="99.009900990099013"/>
    <n v="98.536585365853654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film &amp; video/television"/>
    <n v="87.719298245614027"/>
    <n v="82.608695652173907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film &amp; video/television"/>
    <n v="74.916842305041399"/>
    <n v="38.504230769230773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film &amp; video/television"/>
    <n v="98.489822718319104"/>
    <n v="80.15789473684211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film &amp; video/television"/>
    <n v="95.147478591817318"/>
    <n v="28.405405405405407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ilm &amp; video/television"/>
    <n v="78.647267007471484"/>
    <n v="80.730158730158735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film &amp; video/television"/>
    <n v="89.965397923875429"/>
    <n v="200.6944444444444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film &amp; video/television"/>
    <n v="93.668040464593489"/>
    <n v="37.591549295774648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film &amp; video/television"/>
    <n v="61.475409836065573"/>
    <n v="58.09523809523809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television"/>
    <n v="62.411030846562831"/>
    <n v="60.300892473118282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film &amp; video/television"/>
    <n v="86.083213773314199"/>
    <n v="63.363636363636367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film &amp; video/television"/>
    <n v="80.515297906602257"/>
    <n v="50.901639344262293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film &amp; video/television"/>
    <n v="97.075597621647859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film &amp; video/television"/>
    <n v="89.086859688196"/>
    <n v="31.61971830985915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film &amp; video/television"/>
    <n v="91.899698043849284"/>
    <n v="65.102564102564102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film &amp; video/television"/>
    <n v="86.956521739130437"/>
    <n v="79.310344827586206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film &amp; video/television"/>
    <n v="97.087378640776706"/>
    <n v="139.1891891891891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film &amp; video/television"/>
    <n v="98.87936717205011"/>
    <n v="131.91304347826087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film &amp; video/television"/>
    <n v="91.274187659729833"/>
    <n v="91.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film &amp; video/television"/>
    <n v="87.076076993583868"/>
    <n v="39.672727272727272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film &amp; video/television"/>
    <n v="85.178875638841561"/>
    <n v="57.54901960784313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film &amp; video/television"/>
    <n v="58.229813664596278"/>
    <n v="33.025641025641029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film &amp; video/television"/>
    <n v="87.59452909598275"/>
    <n v="77.33580645161289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film &amp; video/television"/>
    <n v="83.507306889352819"/>
    <n v="31.933333333333334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film &amp; video/television"/>
    <n v="91.743119266055047"/>
    <n v="36.333333333333336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film &amp; video/television"/>
    <n v="99.12206173888417"/>
    <n v="46.768211920529801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film &amp; video/television"/>
    <n v="91.743119266055047"/>
    <n v="40.073529411764703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film &amp; video/television"/>
    <n v="93.275488069414308"/>
    <n v="100.21739130434783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film &amp; video/television"/>
    <n v="100"/>
    <n v="41.666666666666664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film &amp; video/television"/>
    <n v="97.859327217125383"/>
    <n v="46.714285714285715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television"/>
    <n v="85.989451960559506"/>
    <n v="71.491803278688522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film &amp; video/television"/>
    <n v="153.84615384615387"/>
    <n v="14.444444444444445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film &amp; video/television"/>
    <n v="811.20943952802361"/>
    <n v="356.84210526315792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film &amp; video/television"/>
    <e v="#DIV/0!"/>
    <e v="#DIV/0!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film &amp; video/television"/>
    <n v="2483.4437086092717"/>
    <n v="37.7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film &amp; video/television"/>
    <n v="9803.9215686274511"/>
    <n v="12.7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film &amp; video/television"/>
    <n v="851.78875638841566"/>
    <n v="24.458333333333332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film &amp; video/television"/>
    <e v="#DIV/0!"/>
    <e v="#DIV/0!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film &amp; video/television"/>
    <n v="169.08212560386474"/>
    <n v="53.0769230769230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film &amp; video/television"/>
    <n v="166666.66666666669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film &amp; video/television"/>
    <n v="873.36244541484723"/>
    <n v="286.2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film &amp; video/television"/>
    <n v="27272.727272727276"/>
    <n v="36.666666666666664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film &amp; video/television"/>
    <n v="191.71779141104295"/>
    <n v="49.20754716981132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film &amp; video/television"/>
    <n v="5000000"/>
    <n v="1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film &amp; video/television"/>
    <n v="8000"/>
    <n v="12.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film &amp; video/television"/>
    <n v="183.4189288334556"/>
    <n v="109.04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film &amp; video/television"/>
    <n v="400"/>
    <n v="41.666666666666664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film &amp; video/television"/>
    <e v="#DIV/0!"/>
    <e v="#DIV/0!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film &amp; video/television"/>
    <n v="2930.4029304029305"/>
    <n v="22.7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film &amp; video/television"/>
    <e v="#DIV/0!"/>
    <e v="#DIV/0!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film &amp; video/television"/>
    <n v="215.68627450980392"/>
    <n v="70.833333333333329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film &amp; video/television"/>
    <n v="96.618357487922708"/>
    <n v="63.109756097560975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film &amp; video/television"/>
    <n v="83.806028741057006"/>
    <n v="50.157964601769912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film &amp; video/television"/>
    <n v="79.512324410283597"/>
    <n v="62.883333333333333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television"/>
    <n v="83.511855052467226"/>
    <n v="85.531055900621112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ilm &amp; video/television"/>
    <n v="79.207920792079207"/>
    <n v="53.72340425531914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film &amp; video/television"/>
    <n v="99.883469285833186"/>
    <n v="127.80851063829788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film &amp; video/television"/>
    <n v="97.911227154046998"/>
    <n v="106.57391304347826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television"/>
    <n v="99.649802123964349"/>
    <n v="262.11194029850748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film &amp; video/television"/>
    <n v="99.950024987506254"/>
    <n v="57.171428571428571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film &amp; video/television"/>
    <n v="86.190384983719596"/>
    <n v="50.20192307692308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film &amp; video/television"/>
    <n v="97.943192948090115"/>
    <n v="66.586956521739125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television"/>
    <n v="99.890120867046249"/>
    <n v="168.25210084033614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film &amp; video/television"/>
    <n v="99.166997223324088"/>
    <n v="256.37288135593218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film &amp; video/television"/>
    <n v="96.688421561518012"/>
    <n v="36.610619469026545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film &amp; video/television"/>
    <n v="80.128205128205138"/>
    <n v="37.14285714285714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film &amp; video/television"/>
    <n v="91.31075110456554"/>
    <n v="45.87837837837837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television"/>
    <n v="98.007187193727546"/>
    <n v="141.7129629629629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film &amp; video/television"/>
    <n v="97.703957010258918"/>
    <n v="52.48717948717948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film &amp; video/television"/>
    <n v="96"/>
    <n v="59.523809523809526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film &amp; video/television"/>
    <n v="80"/>
    <n v="50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film &amp; video/television"/>
    <n v="97.710776102735892"/>
    <n v="193.6216216216216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television"/>
    <n v="92.708478190330496"/>
    <n v="106.79702970297029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film &amp; video/television"/>
    <n v="91.004550227511373"/>
    <n v="77.2162162162162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film &amp; video/television"/>
    <n v="62.11180124223602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film &amp; video/television"/>
    <n v="76.219512195121951"/>
    <n v="50.4615384615384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film &amp; video/television"/>
    <n v="84.17508417508418"/>
    <n v="97.377049180327873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film &amp; video/television"/>
    <n v="99.608786491056378"/>
    <n v="34.91921739130435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television"/>
    <n v="96.892965570699559"/>
    <n v="85.530386740331494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television"/>
    <n v="99.40357852882704"/>
    <n v="182.90909090909091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television"/>
    <n v="99.218610916768625"/>
    <n v="131.13620817843866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film &amp; video/television"/>
    <n v="89.030206677265497"/>
    <n v="39.81012658227847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film &amp; video/television"/>
    <n v="94.411642492003523"/>
    <n v="59.701730769230764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film &amp; video/television"/>
    <n v="99.436526350679486"/>
    <n v="88.735294117647058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film &amp; video/television"/>
    <n v="86.725844301601867"/>
    <n v="58.688622754491021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film &amp; video/television"/>
    <n v="78.552003783064507"/>
    <n v="69.56513661202186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film &amp; video/television"/>
    <n v="97.240792512458967"/>
    <n v="115.87323943661971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film &amp; video/television"/>
    <n v="97.146326654523378"/>
    <n v="23.86956521739130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television"/>
    <n v="95.872899926953977"/>
    <n v="81.125925925925927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film &amp; video/television"/>
    <n v="89.911886351375642"/>
    <n v="57.626943005181346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film &amp; video/television"/>
    <n v="94.464386926128853"/>
    <n v="46.429824561403507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film &amp; video/television"/>
    <n v="99.214551467548574"/>
    <n v="60.475000000000001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film &amp; video/television"/>
    <n v="95.304106740599551"/>
    <n v="65.579545454545453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television"/>
    <n v="98.471718922325508"/>
    <n v="119.1924882629108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film &amp; video/television"/>
    <n v="90.307043949428049"/>
    <n v="83.05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film &amp; video/television"/>
    <n v="78.233657858136297"/>
    <n v="57.5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television"/>
    <n v="98.207709305180458"/>
    <n v="177.08695652173913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film &amp; video/television"/>
    <n v="98.757929122193943"/>
    <n v="70.771505376344081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film &amp; video/television"/>
    <n v="57.142857142857139"/>
    <n v="29.166666666666668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film &amp; video/television"/>
    <n v="78.088396064344835"/>
    <n v="72.76136363636364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film &amp; video/television"/>
    <n v="94.073819726339266"/>
    <n v="51.853414634146333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film &amp; video/television"/>
    <n v="95.044127630685665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television"/>
    <n v="94.190494131522698"/>
    <n v="251.7381443298969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film &amp; video/television"/>
    <n v="91.541559868180158"/>
    <n v="74.82191780821918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film &amp; video/television"/>
    <n v="99.547511312217196"/>
    <n v="67.65306122448979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film &amp; video/television"/>
    <n v="97.048763026012253"/>
    <n v="93.81343283582089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film &amp; video/television"/>
    <n v="89.15325801666097"/>
    <n v="41.237647058823526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film &amp; video/television"/>
    <n v="97.087378640776706"/>
    <n v="52.551020408163268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film &amp; video/television"/>
    <n v="60.975609756097562"/>
    <n v="70.285714285714292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film &amp; video/television"/>
    <n v="76.171131141297437"/>
    <n v="48.325153374233132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television"/>
    <n v="97.943192948090115"/>
    <n v="53.17708333333333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film &amp; video/television"/>
    <n v="78.125"/>
    <n v="60.952380952380949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film &amp; video/television"/>
    <n v="98.522167487684726"/>
    <n v="11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film &amp; video/television"/>
    <n v="98.360655737704917"/>
    <n v="61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film &amp; video/television"/>
    <n v="76.923076923076934"/>
    <n v="38.23529411764705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television"/>
    <n v="64.754257592436701"/>
    <n v="106.50344827586207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film &amp; video/television"/>
    <n v="93.109869646182503"/>
    <n v="204.57142857142858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television"/>
    <n v="98.694683221903858"/>
    <n v="54.912587412587413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film &amp; video/television"/>
    <n v="99.7229916897507"/>
    <n v="150.41666666666666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film &amp; video/television"/>
    <n v="85.583872194750853"/>
    <n v="52.58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film &amp; video/television"/>
    <n v="92.081031307550646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film &amp; video/television"/>
    <n v="96.711798839458424"/>
    <n v="76.029411764705884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film &amp; video/television"/>
    <n v="87.50754375377187"/>
    <n v="105.2063492063492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film &amp; video/television"/>
    <n v="97.087378640776706"/>
    <n v="68.666666666666671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film &amp; video/television"/>
    <n v="82.23684210526315"/>
    <n v="129.3617021276595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television"/>
    <n v="97.421473578353584"/>
    <n v="134.26371308016877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ilm &amp; video/television"/>
    <n v="95.465393794749403"/>
    <n v="17.829787234042552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film &amp; video/television"/>
    <n v="98.425196850393704"/>
    <n v="203.2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film &amp; video/television"/>
    <n v="89.204139900071382"/>
    <n v="69.1851851851851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television"/>
    <n v="98.264002620373404"/>
    <n v="125.12295081967213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film &amp; video/television"/>
    <n v="100"/>
    <n v="73.52941176470588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film &amp; video/television"/>
    <n v="99.735799866154565"/>
    <n v="48.437149758454105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film &amp; video/television"/>
    <n v="75.164233850964351"/>
    <n v="26.608400000000003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film &amp; video/television"/>
    <n v="82.508250825082513"/>
    <n v="33.666666666666664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film &amp; video/television"/>
    <n v="87.719298245614027"/>
    <n v="40.714285714285715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film &amp; video/television"/>
    <n v="34.94809688581315"/>
    <n v="19.266666666666666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film &amp; video/television"/>
    <n v="58.670143415906125"/>
    <n v="84.285714285714292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ilm &amp; video/television"/>
    <n v="84.507042253521121"/>
    <n v="29.583333333333332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ilm &amp; video/television"/>
    <n v="97.220871932334276"/>
    <n v="26.66703703703703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film &amp; video/television"/>
    <n v="69.412309116149927"/>
    <n v="45.978723404255319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film &amp; video/television"/>
    <n v="99.927325581395351"/>
    <n v="125.0909090909090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film &amp; video/television"/>
    <n v="98.299420033421796"/>
    <n v="141.2916666666666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film &amp; video/television"/>
    <n v="86.058519793459553"/>
    <n v="55.33333333333333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film &amp; video/television"/>
    <n v="73.439412484700114"/>
    <n v="46.42045454545454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film &amp; video/television"/>
    <n v="74.925074925074924"/>
    <n v="57.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film &amp; video/television"/>
    <n v="96.718480138169255"/>
    <n v="173.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film &amp; video/television"/>
    <n v="86.289549376797709"/>
    <n v="5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television"/>
    <n v="95.67852017222134"/>
    <n v="89.58571428571428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film &amp; video/television"/>
    <n v="98.015192354814999"/>
    <n v="204.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film &amp; video/television"/>
    <n v="57.034220532319388"/>
    <n v="48.703703703703702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film &amp; video/television"/>
    <n v="93.73828271466067"/>
    <n v="53.339999999999996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film &amp; video/television"/>
    <n v="81.775700934579447"/>
    <n v="75.087719298245617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film &amp; video/television"/>
    <n v="62.724014336917563"/>
    <n v="18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film &amp; video/television"/>
    <n v="99.923136049192934"/>
    <n v="209.83870967741936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film &amp; video/television"/>
    <n v="91.041514930808461"/>
    <n v="61.022222222222226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film &amp; video/television"/>
    <n v="99.960015993602553"/>
    <n v="61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film &amp; video/television"/>
    <n v="86.169754416199922"/>
    <n v="80.03448275862068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film &amp; video/television"/>
    <n v="47.449584816132862"/>
    <n v="29.06896551724138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film &amp; video/television"/>
    <n v="90.909090909090907"/>
    <n v="49.438202247191015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film &amp; video/television"/>
    <n v="99.913340903944601"/>
    <n v="93.977440000000001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film &amp; video/television"/>
    <n v="94.170403587443957"/>
    <n v="61.944444444444443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film &amp; video/television"/>
    <n v="79.617834394904463"/>
    <n v="78.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film &amp; video/television"/>
    <n v="92.592592592592595"/>
    <n v="33.7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film &amp; video/television"/>
    <n v="99.009900990099013"/>
    <n v="66.44736842105263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film &amp; video/television"/>
    <n v="93.109869646182503"/>
    <n v="35.79999999999999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film &amp; video/television"/>
    <n v="98.507462686567166"/>
    <n v="145.65217391304347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film &amp; video/television"/>
    <n v="79.428117553613973"/>
    <n v="25.693877551020407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film &amp; video/television"/>
    <n v="98.360655737704917"/>
    <n v="152.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film &amp; video/television"/>
    <n v="88.888888888888886"/>
    <n v="3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film &amp; video/television"/>
    <n v="98.643649815043162"/>
    <n v="142.2807017543859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ilm &amp; video/television"/>
    <n v="98.76543209876543"/>
    <n v="24.545454545454547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film &amp; video/television"/>
    <n v="68.311195445920305"/>
    <n v="292.77777777777777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film &amp; video/television"/>
    <n v="85.61643835616438"/>
    <n v="44.923076923076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film &amp; video/television"/>
    <n v="94.102885821831876"/>
    <n v="23.10144927536232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film &amp; video/television"/>
    <n v="95.675468809797167"/>
    <n v="80.40000000000000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film &amp; video/television"/>
    <n v="100"/>
    <n v="72.28915662650602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film &amp; video/television"/>
    <n v="95.628415300546436"/>
    <n v="32.972972972972975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film &amp; video/television"/>
    <n v="72.139396198285496"/>
    <n v="116.65217391304348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ilm &amp; video/television"/>
    <n v="99.681020733652318"/>
    <n v="79.61904761904762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film &amp; video/television"/>
    <n v="100"/>
    <n v="27.777777777777779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film &amp; video/television"/>
    <n v="90.744101633393825"/>
    <n v="81.029411764705884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television"/>
    <n v="97.866510080250535"/>
    <n v="136.84821428571428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film &amp; video/television"/>
    <n v="95.831336847149018"/>
    <n v="177.61702127659575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film &amp; video/television"/>
    <n v="72.376357056694815"/>
    <n v="109.0789473684210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film &amp; video/television"/>
    <n v="100"/>
    <n v="119.64285714285714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film &amp; video/television"/>
    <n v="98.360655737704917"/>
    <n v="78.20512820512820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film &amp; video/television"/>
    <n v="58.333333333333336"/>
    <n v="52.173913043478258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film &amp; video/television"/>
    <n v="98.57612267250822"/>
    <n v="114.125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film &amp; video/television"/>
    <n v="76.923076923076934"/>
    <n v="5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film &amp; video/television"/>
    <n v="90.909090909090907"/>
    <n v="91.666666666666671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film &amp; video/television"/>
    <n v="83.717036416910844"/>
    <n v="108.59090909090909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film &amp; video/television"/>
    <n v="99.709934735315443"/>
    <n v="69.822784810126578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film &amp; video/television"/>
    <n v="65.189048239895698"/>
    <n v="109.57142857142857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film &amp; video/television"/>
    <n v="95.759233926128601"/>
    <n v="71.666666666666671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ilm &amp; video/television"/>
    <n v="98.911968348170134"/>
    <n v="93.611111111111114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film &amp; video/television"/>
    <n v="93.00595238095238"/>
    <n v="76.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film &amp; video/television"/>
    <n v="31.746031746031743"/>
    <n v="35.795454545454547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film &amp; video/television"/>
    <n v="98.103335513407458"/>
    <n v="55.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film &amp; video/television"/>
    <n v="79.185520361990953"/>
    <n v="147.33333333333334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film &amp; video/television"/>
    <n v="98.619329388560161"/>
    <n v="56.33333333333333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film &amp; video/television"/>
    <n v="99.009900990099013"/>
    <n v="96.190476190476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film &amp; video/television"/>
    <n v="97.096805515098552"/>
    <n v="63.574074074074076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film &amp; video/television"/>
    <n v="94.117647058823522"/>
    <n v="184.78260869565219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film &amp; video/television"/>
    <n v="98.640946953090747"/>
    <n v="126.72222222222223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film &amp; video/television"/>
    <n v="88.136788295434513"/>
    <n v="83.4264705882352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film &amp; video/television"/>
    <n v="45.871559633027523"/>
    <n v="54.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film &amp; video/television"/>
    <n v="98.600508905852408"/>
    <n v="302.30769230769232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film &amp; video/television"/>
    <n v="94.398993077407184"/>
    <n v="44.13888888888888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film &amp; video/television"/>
    <n v="96.15384615384616"/>
    <n v="866.66666666666663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film &amp; video/television"/>
    <n v="45.248868778280546"/>
    <n v="61.388888888888886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ilm &amp; video/television"/>
    <n v="84.269662921348313"/>
    <n v="29.666666666666668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film &amp; video/television"/>
    <n v="95.602294455066911"/>
    <n v="45.478260869565219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film &amp; video/television"/>
    <n v="96.246390760346486"/>
    <n v="96.203703703703709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film &amp; video/television"/>
    <n v="84.937712344280854"/>
    <n v="67.9230769230769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film &amp; video/television"/>
    <n v="72.202166064981952"/>
    <n v="30.777777777777779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ilm &amp; video/television"/>
    <n v="96.618357487922708"/>
    <n v="38.33333333333333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film &amp; video/television"/>
    <n v="99.750623441396513"/>
    <n v="66.833333333333329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film &amp; video/television"/>
    <n v="93.833780160857899"/>
    <n v="71.730769230769226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film &amp; video/television"/>
    <n v="100"/>
    <n v="176.47058823529412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film &amp; video/television"/>
    <n v="99.987501562304715"/>
    <n v="421.10526315789474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film &amp; video/television"/>
    <n v="98.960910440376054"/>
    <n v="104.9870129870129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film &amp; video/television"/>
    <n v="92.905405405405403"/>
    <n v="28.1904761904761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film &amp; video/television"/>
    <n v="96.478533526290406"/>
    <n v="54.55263157894737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film &amp; video/television"/>
    <n v="95.754867539099905"/>
    <n v="111.89285714285714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film &amp; video/television"/>
    <n v="97.799511002444987"/>
    <n v="85.208333333333329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film &amp; video/television"/>
    <n v="99.262620533182073"/>
    <n v="76.652173913043484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film &amp; video/television"/>
    <n v="89.514066496163679"/>
    <n v="65.16666666666667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film &amp; video/television"/>
    <n v="99.989001209866913"/>
    <n v="93.760312499999998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film &amp; video/television"/>
    <n v="100"/>
    <n v="133.33333333333334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film &amp; video/television"/>
    <n v="95.238095238095227"/>
    <n v="51.219512195121951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film &amp; video/television"/>
    <n v="85.56759840273817"/>
    <n v="100.17142857142858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film &amp; video/television"/>
    <n v="96.339113680154142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film &amp; video/television"/>
    <n v="87.336244541484717"/>
    <n v="184.67741935483872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film &amp; video/television"/>
    <n v="97.65625"/>
    <n v="69.81818181818181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film &amp; video/television"/>
    <n v="44.843049327354265"/>
    <n v="61.944444444444443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film &amp; video/television"/>
    <n v="100"/>
    <n v="41.666666666666664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film &amp; video/television"/>
    <n v="94.517958412098295"/>
    <n v="36.0681818181818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film &amp; video/television"/>
    <n v="70.242656449552996"/>
    <n v="29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film &amp; video/television"/>
    <n v="54.347826086956516"/>
    <n v="24.210526315789473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film &amp; video/television"/>
    <n v="95.846645367412137"/>
    <n v="55.892857142857146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film &amp; video/television"/>
    <n v="89.285714285714292"/>
    <n v="11.66666666666666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film &amp; video/television"/>
    <n v="90.029259509340534"/>
    <n v="68.353846153846149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film &amp; video/television"/>
    <n v="96.385542168674704"/>
    <n v="27.06521739130434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film &amp; video/television"/>
    <n v="99.591674136042229"/>
    <n v="118.12941176470588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film &amp; video/television"/>
    <n v="98.171970209884904"/>
    <n v="44.757575757575758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television"/>
    <n v="91.102338293349533"/>
    <n v="99.787878787878782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film &amp; video/television"/>
    <n v="100"/>
    <n v="117.6470588235294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ilm &amp; video/television"/>
    <n v="81.967213114754102"/>
    <n v="203.3333333333333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ilm &amp; video/television"/>
    <n v="72.689511941848394"/>
    <n v="28.323529411764707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film &amp; video/television"/>
    <n v="99.690958030106671"/>
    <n v="110.2307692307692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film &amp; video/television"/>
    <n v="93.370681605975719"/>
    <n v="31.97014925373134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film &amp; video/television"/>
    <n v="47.393364928909953"/>
    <n v="58.611111111111114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ilm &amp; video/television"/>
    <n v="80.906148867313917"/>
    <n v="29.428571428571427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film &amp; video/television"/>
    <n v="92.165898617511516"/>
    <n v="81.375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television"/>
    <n v="96.5561635017702"/>
    <n v="199.16666666666666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film &amp; video/television"/>
    <n v="100"/>
    <n v="115.38461538461539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film &amp; video/television"/>
    <n v="76.923076923076934"/>
    <n v="46.428571428571431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film &amp; video/television"/>
    <n v="96.618357487922708"/>
    <n v="70.568181818181813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film &amp; video/television"/>
    <n v="100"/>
    <n v="22.222222222222221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film &amp; video/television"/>
    <n v="83.61204013377926"/>
    <n v="159.4666666666666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film &amp; video/television"/>
    <n v="99.99941176816607"/>
    <n v="37.777999999999999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film &amp; video/television"/>
    <n v="99.132589838909553"/>
    <n v="72.05357142857143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film &amp; video/television"/>
    <n v="93.856655290102381"/>
    <n v="63.69565217391304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film &amp; video/television"/>
    <n v="72.463768115942031"/>
    <n v="28.41176470588235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film &amp; video/television"/>
    <n v="98.863074641621353"/>
    <n v="103.2142857142857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film &amp; video/television"/>
    <n v="91.659028414298803"/>
    <n v="71.152173913043484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film &amp; video/television"/>
    <n v="71.428571428571431"/>
    <n v="3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film &amp; video/television"/>
    <n v="96.540627514078835"/>
    <n v="81.776315789473685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television"/>
    <n v="97.115350375998261"/>
    <n v="297.02980769230766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film &amp; video/television"/>
    <n v="92.478421701602969"/>
    <n v="46.609195402298852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film &amp; video/television"/>
    <n v="100"/>
    <n v="51.724137931034484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film &amp; video/television"/>
    <n v="97.323600973236012"/>
    <n v="40.294117647058826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film &amp; video/television"/>
    <n v="76.923076923076934"/>
    <n v="16.25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film &amp; video/television"/>
    <n v="92.123869755272949"/>
    <n v="30.152638888888887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film &amp; video/television"/>
    <n v="100"/>
    <n v="95.238095238095241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film &amp; video/television"/>
    <n v="91.199270405836756"/>
    <n v="52.214285714285715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film &amp; video/television"/>
    <n v="99.737532808398953"/>
    <n v="134.1549295774648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film &amp; video/television"/>
    <n v="94.741828517290386"/>
    <n v="62.827380952380949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film &amp; video/television"/>
    <n v="89.285714285714292"/>
    <n v="58.94736842105263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film &amp; video/television"/>
    <n v="94.428706326723315"/>
    <n v="143.108108108108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film &amp; video/television"/>
    <n v="99.009900990099013"/>
    <n v="84.16666666666667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film &amp; video/television"/>
    <n v="95.969289827255281"/>
    <n v="186.0714285714285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film &amp; video/television"/>
    <n v="74.250993107032798"/>
    <n v="89.785555555555561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film &amp; video/television"/>
    <n v="95.040411182834944"/>
    <n v="64.15756097560975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film &amp; video/television"/>
    <n v="97.465886939571149"/>
    <n v="59.651162790697676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film &amp; video/television"/>
    <n v="100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film &amp; video/television"/>
    <n v="53.908355795148246"/>
    <n v="41.222222222222221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film &amp; video/television"/>
    <n v="34.602076124567475"/>
    <n v="43.3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film &amp; video/television"/>
    <n v="100"/>
    <n v="64.516129032258064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film &amp; video/television"/>
    <n v="92.421441774491683"/>
    <n v="43.28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film &amp; video/television"/>
    <n v="92.764378478664185"/>
    <n v="7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film &amp; video/television"/>
    <n v="91.106290672451195"/>
    <n v="51.22222222222222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film &amp; video/television"/>
    <n v="58.608058608058613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film &amp; video/television"/>
    <n v="65.789473684210535"/>
    <n v="19.48717948717948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film &amp; video/television"/>
    <n v="98.784194528875375"/>
    <n v="41.12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film &amp; video/television"/>
    <n v="65.274151436031332"/>
    <n v="41.40540540540540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film &amp; video/television"/>
    <n v="77.922077922077932"/>
    <n v="27.5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ilm &amp; video/television"/>
    <n v="99.290780141843967"/>
    <n v="33.571428571428569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film &amp; video/television"/>
    <n v="99.354197714853456"/>
    <n v="145.8695652173913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film &amp; video/television"/>
    <n v="52.273915316257188"/>
    <n v="358.6875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film &amp; video/television"/>
    <n v="71.32667617689016"/>
    <n v="50.981818181818184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film &amp; video/television"/>
    <n v="80.42763157894737"/>
    <n v="45.037037037037038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ilm &amp; video/television"/>
    <n v="79.239302694136299"/>
    <n v="17.527777777777779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film &amp; video/television"/>
    <n v="52.631578947368418"/>
    <n v="5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film &amp; video/television"/>
    <n v="71.942446043165461"/>
    <n v="57.916666666666664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film &amp; video/television"/>
    <n v="49.504950495049506"/>
    <n v="29.70588235294117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film &amp; video/television"/>
    <n v="96.730508802476294"/>
    <n v="90.684210526315795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ilm &amp; video/television"/>
    <n v="97.729165119288211"/>
    <n v="55.012688172043013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film &amp; video/television"/>
    <n v="97.087378640776706"/>
    <n v="57.222222222222221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film &amp; video/television"/>
    <n v="78.651685393258433"/>
    <n v="72.950819672131146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film &amp; video/television"/>
    <n v="99.009900990099013"/>
    <n v="64.468085106382972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film &amp; video/television"/>
    <n v="82.115289866973228"/>
    <n v="716.35294117647061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film &amp; video/television"/>
    <n v="88.188976377952756"/>
    <n v="50.396825396825399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film &amp; video/television"/>
    <n v="66.666666666666657"/>
    <n v="41.666666666666664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film &amp; video/television"/>
    <n v="46.598322460391429"/>
    <n v="35.766666666666666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film &amp; video/television"/>
    <n v="97.99118079372856"/>
    <n v="88.739130434782609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film &amp; video/television"/>
    <n v="100"/>
    <n v="148.4848484848485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film &amp; video/television"/>
    <n v="99.009900990099013"/>
    <n v="51.794871794871796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film &amp; video/television"/>
    <n v="88.235294117647058"/>
    <n v="2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film &amp; video/television"/>
    <n v="96.15384615384616"/>
    <n v="52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film &amp; video/television"/>
    <n v="86.705202312138724"/>
    <n v="53.230769230769234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film &amp; video/television"/>
    <n v="88.613203367301736"/>
    <n v="39.596491228070178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film &amp; video/television"/>
    <n v="78.206465067778936"/>
    <n v="34.2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film &amp; video/television"/>
    <n v="70.09345794392523"/>
    <n v="164.61538461538461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film &amp; video/television"/>
    <n v="84.17508417508418"/>
    <n v="125.0526315789473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film &amp; video/television"/>
    <n v="72.289156626506028"/>
    <n v="51.875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film &amp; video/television"/>
    <n v="62.523329600597236"/>
    <n v="40.285714285714285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film &amp; video/television"/>
    <n v="87.535014005602235"/>
    <n v="64.909090909090907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film &amp; video/television"/>
    <n v="99.397590361445793"/>
    <n v="55.333333333333336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film &amp; video/television"/>
    <n v="64.432989690721655"/>
    <n v="83.142857142857139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film &amp; video/television"/>
    <n v="78.277886497064571"/>
    <n v="38.71212121212121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film &amp; video/television"/>
    <n v="82.508250825082513"/>
    <n v="125.37931034482759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film &amp; video/television"/>
    <n v="88.731144631765744"/>
    <n v="78.26388888888888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film &amp; video/television"/>
    <n v="78.431372549019613"/>
    <n v="47.222222222222221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film &amp; video/television"/>
    <n v="63.211125158027812"/>
    <n v="79.09999999999999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film &amp; video/television"/>
    <n v="94.994775287359204"/>
    <n v="114.29199999999999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film &amp; video/television"/>
    <n v="100"/>
    <n v="51.724137931034484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film &amp; video/television"/>
    <n v="100"/>
    <n v="30.7692307692307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film &amp; video/television"/>
    <n v="93.580385551188471"/>
    <n v="74.208333333333329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film &amp; video/television"/>
    <n v="80.385852090032145"/>
    <n v="47.846153846153847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film &amp; video/television"/>
    <n v="91.992882562277572"/>
    <n v="34.40816326530612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film &amp; video/television"/>
    <n v="97.633136094674555"/>
    <n v="40.23809523809524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film &amp; video/television"/>
    <n v="94.786729857819907"/>
    <n v="60.285714285714285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film &amp; video/television"/>
    <n v="94.073377234242699"/>
    <n v="25.3095238095238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film &amp; video/television"/>
    <n v="99.337748344370851"/>
    <n v="35.952380952380949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film &amp; video/television"/>
    <n v="94.876660341555976"/>
    <n v="13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film &amp; video/television"/>
    <n v="92.971364819635554"/>
    <n v="70.76315789473683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film &amp; video/television"/>
    <n v="100"/>
    <n v="12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film &amp; video/television"/>
    <n v="96.376252891287578"/>
    <n v="66.512820512820511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film &amp; video/television"/>
    <n v="98.522167487684726"/>
    <n v="10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film &amp; video/television"/>
    <n v="95.785440613026822"/>
    <n v="14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film &amp; video/television"/>
    <n v="55.555555555555557"/>
    <n v="1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film &amp; video/television"/>
    <n v="94.043887147335425"/>
    <n v="96.666666666666671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film &amp; video/television"/>
    <n v="99.447513812154696"/>
    <n v="60.333333333333336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film &amp; video/television"/>
    <n v="98.814229249011859"/>
    <n v="79.89473684210526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film &amp; video/television"/>
    <n v="100"/>
    <n v="58.823529411764703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film &amp; video/television"/>
    <n v="84.464555052790345"/>
    <n v="75.340909090909093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film &amp; video/television"/>
    <n v="90.909090909090907"/>
    <n v="5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film &amp; video/television"/>
    <n v="97.402597402597408"/>
    <n v="66.956521739130437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film &amp; video/television"/>
    <n v="100"/>
    <n v="227.27272727272728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film &amp; video/television"/>
    <n v="100"/>
    <n v="307.6923076923076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film &amp; video/television"/>
    <n v="90.871090271341075"/>
    <n v="50.020909090909093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film &amp; video/television"/>
    <n v="98.667982239763191"/>
    <n v="72.392857142857139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film &amp; video/television"/>
    <n v="99.255583126550874"/>
    <n v="95.952380952380949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film &amp; video/television"/>
    <n v="59.021922428330519"/>
    <n v="45.61538461538461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film &amp; video/television"/>
    <n v="100"/>
    <n v="41.029411764705884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film &amp; video/television"/>
    <n v="87.989441267047951"/>
    <n v="56.825000000000003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film &amp; video/television"/>
    <n v="98.463962189838512"/>
    <n v="137.24324324324326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film &amp; video/television"/>
    <n v="94.339622641509436"/>
    <n v="75.714285714285708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film &amp; video/television"/>
    <n v="98.039215686274503"/>
    <n v="9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film &amp; video/television"/>
    <n v="85.531004989308627"/>
    <n v="81.56976744186046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film &amp; video/television"/>
    <n v="98.861593768723793"/>
    <n v="45.10810810810810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film &amp; video/television"/>
    <n v="75.757575757575751"/>
    <n v="36.66666666666666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film &amp; video/television"/>
    <n v="100"/>
    <n v="125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film &amp; video/television"/>
    <n v="78.125"/>
    <n v="49.230769230769234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film &amp; video/television"/>
    <n v="84.063047285464094"/>
    <n v="42.296296296296298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ilm &amp; video/television"/>
    <n v="79.239302694136299"/>
    <n v="78.875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film &amp; video/television"/>
    <n v="64.020486555697815"/>
    <n v="38.284313725490193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film &amp; video/television"/>
    <n v="96.94619486185168"/>
    <n v="44.847826086956523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film &amp; video/television"/>
    <n v="65.217391304347828"/>
    <n v="13.52941176470588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film &amp; video/television"/>
    <n v="55.418719211822662"/>
    <n v="43.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film &amp; video/television"/>
    <n v="77.851304009342158"/>
    <n v="30.951807228915662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ilm &amp; video/television"/>
    <n v="83.565459610027858"/>
    <n v="55.230769230769234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film &amp; video/television"/>
    <n v="81.300813008130078"/>
    <n v="46.125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film &amp; video/television"/>
    <n v="95.238095238095227"/>
    <n v="39.375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film &amp; video/television"/>
    <n v="97.812555575315656"/>
    <n v="66.152941176470591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film &amp; video/television"/>
    <n v="95.541401273885356"/>
    <n v="54.137931034482762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film &amp; video/television"/>
    <n v="100"/>
    <n v="104.1666666666666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film &amp; video/television"/>
    <n v="99.601593625498012"/>
    <n v="31.375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film &amp; video/television"/>
    <n v="97.777777777777771"/>
    <n v="59.210526315789473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television"/>
    <n v="87.40549281089821"/>
    <n v="119.17633928571429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film &amp; video/television"/>
    <n v="98.130841121495322"/>
    <n v="164.61538461538461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ilm &amp; video/television"/>
    <n v="98.039215686274503"/>
    <n v="24.285714285714285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film &amp; video/television"/>
    <n v="95.419847328244273"/>
    <n v="40.937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film &amp; video/television"/>
    <n v="98.199672667757781"/>
    <n v="61.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film &amp; video/television"/>
    <n v="100"/>
    <n v="38.6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film &amp; video/television"/>
    <n v="94.097519247219836"/>
    <n v="56.20192307692308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film &amp; video/television"/>
    <n v="88.16616147456142"/>
    <n v="107.00207547169811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film &amp; video/television"/>
    <n v="100"/>
    <n v="171.4285714285714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film &amp; video/television"/>
    <n v="99.547511312217196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television"/>
    <n v="99.964012955336074"/>
    <n v="179.27598566308242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film &amp; video/television"/>
    <n v="69.444444444444443"/>
    <n v="22.9090909090909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film &amp; video/television"/>
    <n v="96.618357487922708"/>
    <n v="43.125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film &amp; video/television"/>
    <n v="92.21902017291066"/>
    <n v="46.891891891891895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film &amp; video/television"/>
    <n v="97.65625"/>
    <n v="47.40740740740740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ilm &amp; video/television"/>
    <n v="67.164179104477611"/>
    <n v="15.129032258064516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film &amp; video/television"/>
    <n v="94.79571523367143"/>
    <n v="21.098000000000003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film &amp; video/television"/>
    <n v="99.50248756218906"/>
    <n v="59.117647058823529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film &amp; video/television"/>
    <n v="76.59574468085107"/>
    <n v="97.91666666666667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film &amp; video/television"/>
    <n v="95.465393794749403"/>
    <n v="55.131578947368418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film &amp; video/television"/>
    <n v="91.911764705882348"/>
    <n v="26.536585365853657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film &amp; video/television"/>
    <n v="90.090090090090087"/>
    <n v="58.42105263157894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ilm &amp; video/television"/>
    <n v="99.522292993630572"/>
    <n v="122.53658536585365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film &amp; video/television"/>
    <n v="87.450808919982521"/>
    <n v="87.961538461538467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film &amp; video/television"/>
    <n v="81.92244675040962"/>
    <n v="73.239999999999995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film &amp; video/television"/>
    <n v="100"/>
    <n v="55.555555555555557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film &amp; video/television"/>
    <n v="97.276264591439684"/>
    <n v="39.5384615384615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film &amp; video/television"/>
    <n v="94.232331437855393"/>
    <n v="136.77777777777777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film &amp; video/television"/>
    <n v="98.687456824237643"/>
    <n v="99.343137254901961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film &amp; video/television"/>
    <n v="100"/>
    <n v="20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film &amp; video/television"/>
    <n v="76.923076923076934"/>
    <n v="28.888888888888889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film &amp; video/television"/>
    <n v="99.986668444207439"/>
    <n v="40.545945945945945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film &amp; video/television"/>
    <n v="100"/>
    <n v="35.714285714285715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ilm &amp; video/television"/>
    <n v="87.804878048780495"/>
    <n v="37.962962962962962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film &amp; video/television"/>
    <n v="100"/>
    <n v="33.333333333333336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film &amp; video/television"/>
    <n v="34.843205574912893"/>
    <n v="58.571428571428569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film &amp; video/television"/>
    <n v="92.165898617511516"/>
    <n v="135.625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film &amp; video/television"/>
    <n v="86.580086580086572"/>
    <n v="30.937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film &amp; video/television"/>
    <n v="83.950617283950606"/>
    <n v="176.08695652173913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film &amp; video/television"/>
    <n v="91.38540270500792"/>
    <n v="151.9814814814815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ilm &amp; video/television"/>
    <n v="78.988941548183249"/>
    <n v="22.607142857142858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film &amp; video/television"/>
    <n v="99.50248756218906"/>
    <n v="18.27272727272727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ilm &amp; video/television"/>
    <n v="78.431372549019613"/>
    <n v="82.25806451612903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ilm &amp; video/television"/>
    <n v="99.940035978412951"/>
    <n v="68.534246575342465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film &amp; video/television"/>
    <n v="57.142857142857139"/>
    <n v="68.055555555555557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film &amp; video/television"/>
    <n v="78.585461689587419"/>
    <n v="72.714285714285708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film &amp; video/television"/>
    <n v="90.388671286532087"/>
    <n v="77.186046511627907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film &amp; video/television"/>
    <n v="79.404466501240705"/>
    <n v="55.972222222222221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film &amp; video/television"/>
    <n v="84.388185654008439"/>
    <n v="49.693548387096776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film &amp; video/television"/>
    <n v="92.827004219409275"/>
    <n v="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film &amp; video/television"/>
    <n v="97.465886939571149"/>
    <n v="77.727272727272734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film &amp; video/television"/>
    <n v="90.826521344232518"/>
    <n v="40.777777777777779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film &amp; video/television"/>
    <n v="49.504950495049506"/>
    <n v="59.411764705882355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film &amp; video/television"/>
    <n v="76.923076923076934"/>
    <n v="3.2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film &amp; video/television"/>
    <n v="95.831336847149018"/>
    <n v="39.377358490566039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film &amp; video/television"/>
    <n v="99.950024987506254"/>
    <n v="81.673469387755105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film &amp; video/television"/>
    <n v="58.59375"/>
    <n v="44.912280701754383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film &amp; video/television"/>
    <n v="88.62629246676515"/>
    <n v="49.05797101449275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film &amp; video/television"/>
    <n v="54.347826086956516"/>
    <n v="30.666666666666668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film &amp; video/television"/>
    <n v="76.765609007164798"/>
    <n v="61.0625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film &amp; video/television"/>
    <n v="94.827586206896555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film &amp; video/television"/>
    <n v="100"/>
    <n v="29.6296296296296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film &amp; video/television"/>
    <n v="65.224625623960065"/>
    <n v="143.095238095238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film &amp; video/television"/>
    <n v="61.614294516327782"/>
    <n v="52.35483870967741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film &amp; video/television"/>
    <n v="73.529411764705884"/>
    <n v="66.666666666666671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film &amp; video/television"/>
    <n v="69.252077562326875"/>
    <n v="126.66666666666667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film &amp; video/television"/>
    <n v="100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film &amp; video/television"/>
    <n v="99.206349206349216"/>
    <n v="35.492957746478872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film &amp; video/television"/>
    <n v="93.63295880149812"/>
    <n v="37.08333333333333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film &amp; video/television"/>
    <n v="80.128205128205138"/>
    <n v="69.33333333333332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ilm &amp; video/television"/>
    <n v="84.090909090909093"/>
    <n v="17.254901960784313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film &amp; video/television"/>
    <n v="99.009900990099013"/>
    <n v="36.071428571428569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film &amp; video/television"/>
    <n v="88.495575221238937"/>
    <n v="66.470588235294116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film &amp; video/television"/>
    <n v="95.065640561339976"/>
    <n v="56.065989847715734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film &amp; video/television"/>
    <n v="91.130012150668279"/>
    <n v="47.028571428571432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film &amp; video/television"/>
    <n v="99.901097913066067"/>
    <n v="47.666190476190479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film &amp; video/television"/>
    <n v="83.333333333333343"/>
    <n v="88.235294117647058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film &amp; video/television"/>
    <n v="95.29860228716646"/>
    <n v="80.717948717948715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film &amp; video/television"/>
    <n v="97.402597402597408"/>
    <n v="39.48717948717948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film &amp; video/television"/>
    <n v="98.207709305180458"/>
    <n v="84.854166666666671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film &amp; video/television"/>
    <n v="100"/>
    <n v="68.965517241379317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film &amp; video/television"/>
    <e v="#DIV/0!"/>
    <e v="#DIV/0!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film &amp; video/television"/>
    <n v="50000000"/>
    <n v="1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film &amp; video/television"/>
    <n v="300000"/>
    <n v="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film &amp; video/television"/>
    <n v="195.98853868194843"/>
    <n v="147.88135593220338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film &amp; video/television"/>
    <n v="500"/>
    <n v="10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film &amp; video/television"/>
    <n v="283.76844494892168"/>
    <n v="56.838709677419352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film &amp; video/television"/>
    <n v="2354.7880690737834"/>
    <n v="176.94444444444446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film &amp; video/television"/>
    <n v="274.29467084639498"/>
    <n v="127.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film &amp; video/television"/>
    <e v="#DIV/0!"/>
    <e v="#DIV/0!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film &amp; video/television"/>
    <n v="323.97408207343415"/>
    <n v="66.142857142857139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film &amp; video/television"/>
    <n v="1527.7777777777778"/>
    <n v="108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film &amp; video/television"/>
    <n v="2500000"/>
    <n v="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film &amp; video/television"/>
    <n v="1818.1818181818182"/>
    <n v="18.333333333333332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film &amp; video/television"/>
    <e v="#DIV/0!"/>
    <e v="#DIV/0!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film &amp; video/television"/>
    <n v="4666.6666666666661"/>
    <n v="7.5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film &amp; video/television"/>
    <e v="#DIV/0!"/>
    <e v="#DIV/0!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ilm &amp; video/television"/>
    <n v="609.0133982947624"/>
    <n v="68.416666666666671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film &amp; video/television"/>
    <n v="100000"/>
    <n v="1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ilm &amp; video/television"/>
    <n v="2079.002079002079"/>
    <n v="60.12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film &amp; video/television"/>
    <n v="1666.6666666666667"/>
    <n v="15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television"/>
    <n v="99.61895748760989"/>
    <n v="550.04109589041093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film &amp; video/television"/>
    <n v="96.15384615384616"/>
    <n v="97.5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ilm &amp; video/television"/>
    <n v="100"/>
    <n v="29.41176470588235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film &amp; video/television"/>
    <n v="96.15384615384616"/>
    <n v="57.777777777777779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film &amp; video/television"/>
    <n v="39.893617021276597"/>
    <n v="44.235294117647058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film &amp; video/television"/>
    <n v="99.50248756218906"/>
    <n v="60.909090909090907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film &amp; video/television"/>
    <n v="57.339449541284402"/>
    <n v="68.84210526315789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film &amp; video/television"/>
    <n v="86.014106313435406"/>
    <n v="73.58227848101266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film &amp; video/television"/>
    <n v="94.500094500094505"/>
    <n v="115.02173913043478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film &amp; video/television"/>
    <n v="90.293453724604973"/>
    <n v="110.75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film &amp; video/television"/>
    <n v="99.337748344370851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film &amp; video/television"/>
    <n v="98.007187193727546"/>
    <n v="235.4615384615384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film &amp; video/television"/>
    <n v="100"/>
    <n v="11.363636363636363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film &amp; video/television"/>
    <n v="90.090090090090087"/>
    <n v="92.5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film &amp; video/television"/>
    <n v="98.595020951441953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film &amp; video/television"/>
    <n v="96.15384615384616"/>
    <n v="2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ilm &amp; video/television"/>
    <n v="91.428571428571431"/>
    <n v="46.05263157894737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film &amp; video/television"/>
    <n v="86.834733893557427"/>
    <n v="51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film &amp; video/television"/>
    <n v="100"/>
    <n v="31.578947368421051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film &amp; video/television"/>
    <n v="96.927088213342984"/>
    <n v="53.363965517241382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ilm &amp; video/television"/>
    <n v="96.618357487922708"/>
    <n v="36.964285714285715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film &amp; video/television"/>
    <n v="72.358900144717794"/>
    <n v="81.29411764705882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film &amp; video/television"/>
    <n v="91.286307053941911"/>
    <n v="20.083333333333332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film &amp; video/television"/>
    <n v="99.150141643059484"/>
    <n v="88.2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film &amp; video/television"/>
    <n v="98.489822718319104"/>
    <n v="53.438596491228068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film &amp; video/television"/>
    <n v="88.008800880088017"/>
    <n v="39.868421052631582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film &amp; video/television"/>
    <n v="100"/>
    <n v="145.16129032258064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film &amp; video/television"/>
    <n v="71.428571428571431"/>
    <n v="23.333333333333332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ilm &amp; video/television"/>
    <n v="77.669902912621353"/>
    <n v="64.375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film &amp; video/television"/>
    <n v="97.177794873871321"/>
    <n v="62.052763819095475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film &amp; video/television"/>
    <n v="97.560975609756099"/>
    <n v="66.129032258064512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film &amp; video/television"/>
    <n v="90.826521344232518"/>
    <n v="73.40000000000000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film &amp; video/television"/>
    <n v="88.67868755542419"/>
    <n v="99.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film &amp; video/television"/>
    <n v="89.365504915102761"/>
    <n v="62.166666666666664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film &amp; video/television"/>
    <n v="71.839080459770116"/>
    <n v="62.32835820895522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film &amp; video/television"/>
    <n v="90.206185567010309"/>
    <n v="58.78787878787878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film &amp; video/television"/>
    <n v="71.907957813998081"/>
    <n v="45.347826086956523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film &amp; video/television"/>
    <n v="94.607379375591293"/>
    <n v="41.94444444444444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film &amp; video/television"/>
    <n v="98.591549295774655"/>
    <n v="59.166666666666664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ilm &amp; video/television"/>
    <n v="99.755598782981693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film &amp; video/television"/>
    <n v="91.603053435114504"/>
    <n v="83.974358974358978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film &amp; video/television"/>
    <n v="84.507042253521121"/>
    <n v="57.258064516129032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film &amp; video/television"/>
    <n v="83.333333333333343"/>
    <n v="58.064516129032256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television"/>
    <n v="78.149421694279468"/>
    <n v="186.80291970802921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film &amp; video/television"/>
    <n v="79.365079365079367"/>
    <n v="74.117647058823536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film &amp; video/television"/>
    <n v="77.441860465116278"/>
    <n v="30.714285714285715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film &amp; video/television"/>
    <n v="93.085106382978722"/>
    <n v="62.666666666666664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film &amp; video/television"/>
    <n v="99.875156054931338"/>
    <n v="121.363636363636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film &amp; video/television"/>
    <n v="64.516129032258064"/>
    <n v="39.743589743589745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film &amp; video/television"/>
    <n v="92.592592592592595"/>
    <n v="7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film &amp; video/television"/>
    <n v="90.481360839667019"/>
    <n v="40.632352941176471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film &amp; video/television"/>
    <n v="99.206349206349216"/>
    <n v="63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ilm &amp; video/television"/>
    <n v="82.508250825082513"/>
    <n v="33.666666666666664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film &amp; video/television"/>
    <n v="99.667774086378742"/>
    <n v="38.589743589743591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film &amp; video/television"/>
    <n v="91.603053435114504"/>
    <n v="155.95238095238096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film &amp; video/television"/>
    <n v="81.018518518518519"/>
    <n v="43.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film &amp; video/television"/>
    <n v="73.347839906114771"/>
    <n v="15.148518518518518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film &amp; video/television"/>
    <n v="96.649572649572647"/>
    <n v="83.571428571428569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film &amp; video/television"/>
    <n v="82.417582417582409"/>
    <n v="14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film &amp; video/television"/>
    <n v="53.763440860215049"/>
    <n v="80.869565217391298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film &amp; video/television"/>
    <n v="33.333333333333329"/>
    <n v="53.846153846153847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film &amp; video/television"/>
    <n v="92.378752886836025"/>
    <n v="30.92857142857142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film &amp; video/television"/>
    <n v="70.844686648501366"/>
    <n v="67.962962962962962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film &amp; video/television"/>
    <n v="87.719298245614027"/>
    <n v="27.142857142857142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film &amp; video/television"/>
    <n v="65.047701647875115"/>
    <n v="110.86538461538461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film &amp; video/television"/>
    <n v="98.522167487684726"/>
    <n v="106.84210526315789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film &amp; video/television"/>
    <n v="97.703957010258918"/>
    <n v="105.51546391752578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film &amp; video/television"/>
    <n v="97.493036211699163"/>
    <n v="132.96296296296296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film &amp; video/television"/>
    <n v="64.205457463884429"/>
    <n v="51.916666666666664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film &amp; video/television"/>
    <n v="99.255583126550874"/>
    <n v="310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film &amp; video/television"/>
    <n v="41.771094402673349"/>
    <n v="26.021739130434781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film &amp; video/television"/>
    <n v="47.619047619047613"/>
    <n v="105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film &amp; video/television"/>
    <n v="95.679907219483908"/>
    <n v="86.224999999999994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ilm &amp; video/television"/>
    <n v="99.206349206349216"/>
    <n v="114.54545454545455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film &amp; video/television"/>
    <n v="89.928057553956833"/>
    <n v="47.657142857142858"/>
    <x v="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film &amp; video/television"/>
    <n v="97.99651567944251"/>
    <n v="72.88888888888888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film &amp; video/television"/>
    <n v="97.515619507659508"/>
    <n v="49.54550561797753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film &amp; video/television"/>
    <n v="78.740157480314963"/>
    <n v="25.4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film &amp; video/television"/>
    <n v="29.524140326502256"/>
    <n v="62.586956521739133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film &amp; video/television"/>
    <n v="99.255583126550874"/>
    <n v="61.060606060606062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film &amp; video/television"/>
    <n v="1074.1138560687434"/>
    <n v="60.06451612903225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film &amp; video/television"/>
    <n v="1381.2154696132598"/>
    <n v="72.40000000000000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film &amp; video/television"/>
    <n v="1000"/>
    <n v="100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ilm &amp; video/television"/>
    <n v="887.09677419354841"/>
    <n v="51.666666666666664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film &amp; video/television"/>
    <n v="648.85496183206101"/>
    <n v="32.75"/>
    <x v="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film &amp; video/television"/>
    <e v="#DIV/0!"/>
    <e v="#DIV/0!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film &amp; video/television"/>
    <n v="351.28805620608898"/>
    <n v="61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film &amp; video/television"/>
    <n v="750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film &amp; video/television"/>
    <n v="15000"/>
    <n v="10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film &amp; video/television"/>
    <n v="466.66666666666669"/>
    <n v="37.5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film &amp; video/television"/>
    <n v="555.55555555555554"/>
    <n v="4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ilm &amp; video/television"/>
    <n v="496.89440993788816"/>
    <n v="100.62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film &amp; video/television"/>
    <n v="558.65921787709499"/>
    <n v="25.571428571428573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film &amp; video/television"/>
    <e v="#DIV/0!"/>
    <e v="#DIV/0!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film &amp; video/television"/>
    <n v="5000"/>
    <n v="25"/>
    <x v="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film &amp; video/television"/>
    <e v="#DIV/0!"/>
    <e v="#DIV/0!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film &amp; video/television"/>
    <e v="#DIV/0!"/>
    <e v="#DIV/0!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film &amp; video/television"/>
    <n v="1000"/>
    <n v="10"/>
    <x v="0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film &amp; video/television"/>
    <n v="4207.9207920792078"/>
    <n v="202"/>
    <x v="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film &amp; video/television"/>
    <n v="10000"/>
    <n v="2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film &amp; video/television"/>
    <n v="96.599690880989186"/>
    <n v="99.538461538461533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film &amp; video/television"/>
    <n v="95.238095238095227"/>
    <n v="75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film &amp; video/television"/>
    <n v="99.552015928322547"/>
    <n v="215.25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film &amp; video/television"/>
    <n v="75.41478129713424"/>
    <n v="120.5454545454545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film &amp; video/television"/>
    <n v="88.495575221238937"/>
    <n v="37.666666666666664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film &amp; video/television"/>
    <n v="96.767950454809366"/>
    <n v="172.23333333333332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film &amp; video/television"/>
    <n v="83.333333333333343"/>
    <n v="111.11111111111111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ilm &amp; video/television"/>
    <n v="77.138849929873771"/>
    <n v="25.464285714285715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film &amp; video/television"/>
    <n v="98.901098901098905"/>
    <n v="267.64705882352939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film &amp; video/television"/>
    <n v="92.153765139547133"/>
    <n v="75.959999999999994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film &amp; video/television"/>
    <n v="97.719869706840385"/>
    <n v="59.03846153846154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film &amp; video/television"/>
    <n v="90.707678631765361"/>
    <n v="50.11102272727273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ilm &amp; video/television"/>
    <n v="98.994806732438818"/>
    <n v="55.50296703296703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film &amp; video/television"/>
    <n v="100"/>
    <n v="166.6666666666666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film &amp; video/television"/>
    <n v="94.126506024096386"/>
    <n v="47.428571428571431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film &amp; video/television"/>
    <n v="100"/>
    <n v="64.935064935064929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film &amp; video/television"/>
    <n v="100"/>
    <n v="55.555555555555557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film &amp; video/television"/>
    <n v="88.139007806597832"/>
    <n v="74.224299065420567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film &amp; video/television"/>
    <n v="97.418317176505425"/>
    <n v="106.9271875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film &amp; video/television"/>
    <n v="85.65310492505354"/>
    <n v="41.69642857142856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film &amp; video/television"/>
    <n v="92.891263808866938"/>
    <n v="74.24327586206895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film &amp; video/television"/>
    <n v="100"/>
    <n v="73.333333333333329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film &amp; video/television"/>
    <n v="100"/>
    <n v="10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film &amp; video/television"/>
    <n v="68.493150684931507"/>
    <n v="38.421052631578945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film &amp; video/television"/>
    <n v="90.744101633393825"/>
    <n v="166.9696969696969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film &amp; video/television"/>
    <n v="92.421441774491683"/>
    <n v="94.912280701754383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film &amp; video/television"/>
    <n v="100"/>
    <n v="10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film &amp; video/television"/>
    <n v="99.750623441396513"/>
    <n v="143.21428571428572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film &amp; video/television"/>
    <n v="93.709734098629497"/>
    <n v="90.819148936170208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film &amp; video/television"/>
    <n v="69.832402234636874"/>
    <n v="48.542372881355931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film &amp; video/television"/>
    <n v="95.200317334391116"/>
    <n v="70.027777777777771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television"/>
    <n v="96.172340834775909"/>
    <n v="135.6260869565217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film &amp; video/television"/>
    <n v="83.333333333333343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film &amp; video/television"/>
    <n v="91.1854103343465"/>
    <n v="94.90384615384616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film &amp; video/television"/>
    <n v="98.280098280098287"/>
    <n v="75.370370370370367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film &amp; video/television"/>
    <n v="77.569489334195225"/>
    <n v="64.458333333333329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film &amp; video/television"/>
    <n v="86.956521739130437"/>
    <n v="11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film &amp; video/television"/>
    <n v="66.33499170812604"/>
    <n v="100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film &amp; video/television"/>
    <n v="90.117152297987374"/>
    <n v="93.77464788732393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film &amp; video/television"/>
    <n v="99.715099715099726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film &amp; video/television"/>
    <n v="15000"/>
    <n v="5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film &amp; video/television"/>
    <n v="3060.344827586207"/>
    <n v="2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film &amp; video/television"/>
    <e v="#DIV/0!"/>
    <e v="#DIV/0!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film &amp; video/television"/>
    <e v="#DIV/0!"/>
    <e v="#DIV/0!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film &amp; video/television"/>
    <n v="35714.285714285717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film &amp; video/television"/>
    <n v="167.62452107279694"/>
    <n v="17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film &amp; video/television"/>
    <n v="10000"/>
    <n v="5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film &amp; video/television"/>
    <n v="6000"/>
    <n v="5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film &amp; video/television"/>
    <n v="2250000"/>
    <n v="1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film &amp; video/television"/>
    <n v="111.52416356877323"/>
    <n v="145.40540540540542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ilm &amp; video/television"/>
    <n v="6829.2682926829275"/>
    <n v="205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film &amp; video/television"/>
    <n v="2487.5621890547263"/>
    <n v="100.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ilm &amp; video/television"/>
    <n v="2497.1623155505108"/>
    <n v="55.0625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film &amp; video/television"/>
    <n v="1173.7089201877934"/>
    <n v="47.33333333333333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film &amp; video/television"/>
    <e v="#DIV/0!"/>
    <e v="#DIV/0!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film &amp; video/television"/>
    <n v="508.90585241730281"/>
    <n v="58.9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film &amp; video/television"/>
    <e v="#DIV/0!"/>
    <e v="#DIV/0!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film &amp; video/television"/>
    <n v="5000000"/>
    <n v="1.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film &amp; video/television"/>
    <n v="150000"/>
    <n v="5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film &amp; video/television"/>
    <n v="329.67032967032964"/>
    <n v="50.55555555555555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film &amp; video/television"/>
    <n v="100"/>
    <n v="41.666666666666664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film &amp; video/television"/>
    <n v="98.76543209876543"/>
    <n v="53.289473684210527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film &amp; video/television"/>
    <n v="82.146768893756843"/>
    <n v="70.230769230769226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ilm &amp; video/television"/>
    <n v="30.303030303030305"/>
    <n v="43.421052631578945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film &amp; video/television"/>
    <n v="91.282519397535367"/>
    <n v="199.18181818181819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film &amp; video/television"/>
    <n v="99.057071023919931"/>
    <n v="78.518148148148143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film &amp; video/television"/>
    <n v="71.360608943862985"/>
    <n v="61.823529411764703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film &amp; video/television"/>
    <n v="99.999000009999904"/>
    <n v="50.000500000000002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film &amp; video/television"/>
    <n v="83.86588168201412"/>
    <n v="48.339729729729726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film &amp; video/television"/>
    <n v="93.240093240093231"/>
    <n v="107.25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film &amp; video/television"/>
    <n v="43.859649122807014"/>
    <n v="57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film &amp; video/television"/>
    <n v="93.984962406015043"/>
    <n v="40.92307692307692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film &amp; video/television"/>
    <n v="69.767441860465112"/>
    <n v="21.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film &amp; video/television"/>
    <n v="95.654550423613003"/>
    <n v="79.543478260869563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film &amp; video/television"/>
    <n v="90.892564988183963"/>
    <n v="72.381578947368425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film &amp; video/television"/>
    <n v="94.339622641509436"/>
    <n v="64.634146341463421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film &amp; video/television"/>
    <n v="92.592592592592595"/>
    <n v="38.571428571428569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film &amp; video/television"/>
    <n v="94.858660595712379"/>
    <n v="107.5714285714285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ilm &amp; video/television"/>
    <n v="83.91608391608392"/>
    <n v="27.5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film &amp; video/television"/>
    <n v="65.502183406113531"/>
    <n v="70.46153846153846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film &amp; video/television"/>
    <n v="100"/>
    <n v="178.5714285714285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film &amp; video/television"/>
    <n v="99.800399201596804"/>
    <n v="62.625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film &amp; video/television"/>
    <n v="44.444444444444443"/>
    <n v="7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film &amp; video/television"/>
    <n v="94.320046782743205"/>
    <n v="58.901111111111113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film &amp; video/television"/>
    <n v="95.541401273885356"/>
    <n v="139.55555555555554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film &amp; video/television"/>
    <n v="85.714285714285708"/>
    <n v="7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film &amp; video/television"/>
    <n v="91.715071843472941"/>
    <n v="57.38596491228069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film &amp; video/television"/>
    <n v="62.5"/>
    <n v="4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ilm &amp; video/television"/>
    <n v="88.888888888888886"/>
    <n v="64.285714285714292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film &amp; video/television"/>
    <n v="97.943192948090115"/>
    <n v="120.11764705882354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film &amp; video/television"/>
    <n v="99.182734269618351"/>
    <n v="1008.24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film &amp; video/television"/>
    <n v="98.76543209876543"/>
    <n v="63.28125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film &amp; video/television"/>
    <n v="1.5384615384615385"/>
    <n v="21.66666666666666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ilm &amp; video/television"/>
    <n v="1146.7889908256882"/>
    <n v="25.647058823529413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film &amp; video/television"/>
    <n v="455.78851412944391"/>
    <n v="47.695652173913047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film &amp; video/television"/>
    <n v="469.48356807511738"/>
    <n v="56.05263157894737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film &amp; video/television"/>
    <n v="241.02311854402362"/>
    <n v="81.31999999999999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ilm &amp; video/television"/>
    <n v="4750.593824228029"/>
    <n v="70.166666666666671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film &amp; video/television"/>
    <n v="3703.7037037037039"/>
    <n v="23.625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film &amp; video/television"/>
    <n v="618.73895109015905"/>
    <n v="188.55555555555554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film &amp; video/television"/>
    <n v="610.61531235321752"/>
    <n v="49.511627906976742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film &amp; video/television"/>
    <n v="1419.7823000473261"/>
    <n v="75.464285714285708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film &amp; video/television"/>
    <n v="2631.5789473684208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ilm &amp; video/television"/>
    <n v="293.42723004694835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film &amp; video/television"/>
    <n v="50000"/>
    <n v="10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film &amp; video/television"/>
    <n v="384615.38461538462"/>
    <n v="13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film &amp; video/television"/>
    <n v="615.21252796420583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film &amp; video/television"/>
    <n v="4000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film &amp; video/television"/>
    <n v="500000"/>
    <n v="1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film &amp; video/television"/>
    <n v="1923.0769230769231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film &amp; video/television"/>
    <n v="5000"/>
    <n v="1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film &amp; video/television"/>
    <n v="250000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film &amp; video/television"/>
    <n v="566.03773584905662"/>
    <n v="81.538461538461533"/>
    <x v="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film &amp; video/television"/>
    <n v="2000"/>
    <n v="100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film &amp; video/television"/>
    <n v="750000"/>
    <n v="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film &amp; video/television"/>
    <e v="#DIV/0!"/>
    <e v="#DIV/0!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film &amp; video/television"/>
    <n v="8333.3333333333321"/>
    <n v="2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film &amp; video/television"/>
    <n v="371.23076923076923"/>
    <n v="46.428571428571431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film &amp; video/television"/>
    <n v="18181.81818181818"/>
    <n v="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film &amp; video/television"/>
    <n v="796.81274900398409"/>
    <n v="50.2"/>
    <x v="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film &amp; video/television"/>
    <n v="50000"/>
    <n v="1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film &amp; video/television"/>
    <n v="2900.6637168141597"/>
    <n v="30.13333333333333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film &amp; video/television"/>
    <n v="666.66666666666674"/>
    <n v="15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film &amp; video/television"/>
    <n v="3750"/>
    <n v="13.333333333333334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film &amp; video/television"/>
    <e v="#DIV/0!"/>
    <e v="#DIV/0!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film &amp; video/television"/>
    <e v="#DIV/0!"/>
    <e v="#DIV/0!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film &amp; video/television"/>
    <e v="#DIV/0!"/>
    <e v="#DIV/0!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film &amp; video/television"/>
    <e v="#DIV/0!"/>
    <e v="#DIV/0!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film &amp; video/television"/>
    <n v="189.41233608547839"/>
    <n v="44.760869565217391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film &amp; video/television"/>
    <n v="2014.5044319097501"/>
    <n v="88.642857142857139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film &amp; video/television"/>
    <n v="180000"/>
    <n v="1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film &amp; video/television"/>
    <e v="#DIV/0!"/>
    <e v="#DIV/0!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film &amp; video/television"/>
    <n v="765.30612244897952"/>
    <n v="57.647058823529413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film &amp; video/television"/>
    <n v="2000"/>
    <n v="25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film &amp; video/television"/>
    <e v="#DIV/0!"/>
    <e v="#DIV/0!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film &amp; video/television"/>
    <e v="#DIV/0!"/>
    <e v="#DIV/0!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film &amp; video/television"/>
    <e v="#DIV/0!"/>
    <e v="#DIV/0!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film &amp; video/television"/>
    <e v="#DIV/0!"/>
    <e v="#DIV/0!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s v="film &amp; video/television"/>
    <e v="#DIV/0!"/>
    <e v="#DIV/0!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film &amp; video/television"/>
    <n v="5714.2857142857147"/>
    <n v="17.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film &amp; video/television"/>
    <n v="369.00369003690037"/>
    <n v="38.71428571428571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film &amp; video/television"/>
    <n v="6779.6610169491532"/>
    <n v="13.11111111111111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film &amp; video/television"/>
    <n v="594.29477020602212"/>
    <n v="315.5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film &amp; video/television"/>
    <n v="307.69230769230774"/>
    <n v="37.142857142857146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film &amp; video/television"/>
    <e v="#DIV/0!"/>
    <e v="#DIV/0!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film &amp; video/television"/>
    <n v="464.03712296983758"/>
    <n v="128.27380952380952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film &amp; video/television"/>
    <n v="2884.6153846153848"/>
    <n v="47.272727272727273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film &amp; video/television"/>
    <n v="2000"/>
    <n v="50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film &amp; video/television"/>
    <n v="941.17647058823536"/>
    <n v="42.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film &amp; video/television"/>
    <n v="568.18181818181813"/>
    <n v="4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ilm &amp; video/television"/>
    <n v="307.12530712530713"/>
    <n v="50.875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film &amp; video/television"/>
    <n v="8000"/>
    <n v="62.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film &amp; video/television"/>
    <n v="1851.851851851852"/>
    <n v="27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film &amp; video/television"/>
    <n v="12000"/>
    <n v="2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film &amp; video/television"/>
    <n v="204.778156996587"/>
    <n v="47.258064516129032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film &amp; video/television"/>
    <e v="#DIV/0!"/>
    <e v="#DIV/0!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film &amp; video/television"/>
    <n v="333333.33333333337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film &amp; video/television"/>
    <n v="867.05202312138726"/>
    <n v="24.71428571428571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film &amp; video/television"/>
    <n v="148.51485148514851"/>
    <n v="63.1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film &amp; video/television"/>
    <n v="653.59477124183002"/>
    <n v="38.2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film &amp; video/television"/>
    <n v="1153.8461538461538"/>
    <n v="16.2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film &amp; video/television"/>
    <n v="44444.444444444445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film &amp; video/television"/>
    <n v="3243.2432432432433"/>
    <n v="61.666666666666664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film &amp; video/television"/>
    <n v="267.29034413631808"/>
    <n v="83.138888888888886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film &amp; video/television"/>
    <n v="1500000"/>
    <n v="1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film &amp; video/television"/>
    <n v="1000"/>
    <n v="142.85714285714286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film &amp; video/television"/>
    <n v="275.027502750275"/>
    <n v="33.666666666666664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film &amp; video/television"/>
    <n v="30000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film &amp; video/television"/>
    <e v="#DIV/0!"/>
    <e v="#DIV/0!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film &amp; video/television"/>
    <n v="35000"/>
    <n v="1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film &amp; video/television"/>
    <n v="50000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film &amp; video/television"/>
    <n v="5555.5555555555557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film &amp; video/television"/>
    <n v="1851.851851851852"/>
    <n v="45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film &amp; video/television"/>
    <e v="#DIV/0!"/>
    <e v="#DIV/0!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film &amp; video/television"/>
    <n v="1229.5081967213114"/>
    <n v="10.166666666666666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film &amp; video/television"/>
    <n v="830.92485549132937"/>
    <n v="81.411764705882348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film &amp; video/television"/>
    <n v="655.02183406113534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film &amp; video/television"/>
    <n v="1000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film &amp; video/television"/>
    <n v="33333.333333333328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film &amp; video/television"/>
    <n v="10000"/>
    <n v="12.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film &amp; video/television"/>
    <n v="768.04915514592938"/>
    <n v="93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film &amp; video/television"/>
    <n v="4415.0110375275935"/>
    <n v="32.357142857142854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film &amp; video/television"/>
    <e v="#DIV/0!"/>
    <e v="#DIV/0!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film &amp; video/television"/>
    <e v="#DIV/0!"/>
    <e v="#DIV/0!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film &amp; video/television"/>
    <n v="1200000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film &amp; video/television"/>
    <n v="635.20871143375678"/>
    <n v="91.833333333333329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film &amp; video/television"/>
    <n v="909.09090909090912"/>
    <n v="45.833333333333336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film &amp; video/television"/>
    <n v="228.13688212927755"/>
    <n v="57.173913043478258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film &amp; video/television"/>
    <e v="#DIV/0!"/>
    <e v="#DIV/0!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film &amp; video/television"/>
    <n v="116.09657947686117"/>
    <n v="248.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film &amp; video/television"/>
    <n v="819.89924433249359"/>
    <n v="79.40000000000000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film &amp; video/television"/>
    <n v="100000"/>
    <n v="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film &amp; video/television"/>
    <n v="45454.545454545456"/>
    <n v="5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film &amp; video/television"/>
    <n v="11000"/>
    <n v="2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film &amp; video/television"/>
    <e v="#DIV/0!"/>
    <e v="#DIV/0!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film &amp; video/television"/>
    <n v="280.58361391694729"/>
    <n v="137.07692307692307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film &amp; video/television"/>
    <e v="#DIV/0!"/>
    <e v="#DIV/0!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film &amp; video/television"/>
    <n v="40000"/>
    <n v="5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film &amp; video/television"/>
    <n v="3076.9230769230771"/>
    <n v="3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film &amp; video/television"/>
    <n v="2970.2970297029706"/>
    <n v="50.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film &amp; video/television"/>
    <e v="#DIV/0!"/>
    <e v="#DIV/0!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film &amp; video/television"/>
    <n v="634.11540900443879"/>
    <n v="49.28125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film &amp; video/television"/>
    <n v="16000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film &amp; video/television"/>
    <n v="20000000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film &amp; video/television"/>
    <n v="104000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film &amp; video/television"/>
    <e v="#DIV/0!"/>
    <e v="#DIV/0!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film &amp; video/television"/>
    <e v="#DIV/0!"/>
    <e v="#DIV/0!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film &amp; video/television"/>
    <n v="411.76470588235293"/>
    <n v="53.12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film &amp; video/television"/>
    <e v="#DIV/0!"/>
    <e v="#DIV/0!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film &amp; video/television"/>
    <n v="400000"/>
    <n v="7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film &amp; video/television"/>
    <n v="312.01248049921998"/>
    <n v="40.06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film &amp; video/television"/>
    <n v="410.95890410958907"/>
    <n v="24.333333333333332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film &amp; video/television"/>
    <n v="6666.666666666667"/>
    <n v="11.2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film &amp; video/television"/>
    <n v="23809.523809523809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film &amp; video/television"/>
    <n v="3111.1111111111109"/>
    <n v="1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film &amp; video/television"/>
    <e v="#DIV/0!"/>
    <e v="#DIV/0!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film &amp; video/television"/>
    <n v="1587.3015873015875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film &amp; video/television"/>
    <n v="701.75438596491222"/>
    <n v="71.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film &amp; video/television"/>
    <n v="16666.666666666664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film &amp; video/television"/>
    <n v="414.63414634146341"/>
    <n v="41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film &amp; video/television"/>
    <n v="948.76660341555987"/>
    <n v="47.909090909090907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film &amp; video/television"/>
    <n v="1338.8625592417063"/>
    <n v="35.166666666666664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film &amp; video/television"/>
    <n v="136363.63636363638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film &amp; video/television"/>
    <n v="10294.117647058823"/>
    <n v="22.666666666666668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film &amp; video/television"/>
    <n v="473.93364928909955"/>
    <n v="26.37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film &amp; video/television"/>
    <n v="128.04097311139563"/>
    <n v="105.54054054054055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film &amp; video/television"/>
    <n v="312.5"/>
    <n v="29.090909090909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film &amp; video/television"/>
    <e v="#DIV/0!"/>
    <e v="#DIV/0!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ilm &amp; video/television"/>
    <n v="209.67741935483869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film &amp; video/television"/>
    <n v="6896.5517241379321"/>
    <n v="217.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film &amp; video/television"/>
    <n v="934.57943925233644"/>
    <n v="26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film &amp; video/television"/>
    <n v="5454.545454545455"/>
    <n v="18.333333333333332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film &amp; video/television"/>
    <n v="555.55555555555554"/>
    <n v="64.285714285714292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film &amp; video/television"/>
    <n v="2448.9795918367345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film &amp; video/television"/>
    <n v="500"/>
    <n v="34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film &amp; video/television"/>
    <n v="287.33556873871549"/>
    <n v="84.282608695652172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film &amp; video/television"/>
    <n v="1578.9473684210525"/>
    <n v="9.5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film &amp; video/television"/>
    <n v="312.01248049921998"/>
    <n v="33.736842105263158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ilm &amp; video/television"/>
    <n v="1024.5901639344263"/>
    <n v="37.53846153846154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film &amp; video/television"/>
    <n v="264.90066225165566"/>
    <n v="11.615384615384615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film &amp; video/television"/>
    <n v="4687.5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film &amp; video/television"/>
    <e v="#DIV/0!"/>
    <e v="#DIV/0!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film &amp; video/television"/>
    <n v="2391.304347826087"/>
    <n v="23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film &amp; video/television"/>
    <n v="500"/>
    <n v="10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film &amp; video/television"/>
    <n v="1848.4288354898335"/>
    <n v="60.111111111111114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film &amp; video/television"/>
    <n v="1666666.6666666667"/>
    <n v="3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film &amp; video/television"/>
    <n v="40000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film &amp; video/television"/>
    <n v="285.71428571428572"/>
    <n v="1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ilm &amp; video/television"/>
    <n v="603.62173038229366"/>
    <n v="29.235294117647058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film &amp; video/television"/>
    <e v="#DIV/0!"/>
    <e v="#DIV/0!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ilm &amp; video/television"/>
    <n v="174.82517482517483"/>
    <n v="59.583333333333336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film &amp; video/television"/>
    <n v="605.53633217993081"/>
    <n v="82.571428571428569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film &amp; video/television"/>
    <n v="80000"/>
    <n v="1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film &amp; video/television"/>
    <n v="264.90066225165566"/>
    <n v="32.357142857142854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film &amp; video/television"/>
    <n v="5434.782608695652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film &amp; video/television"/>
    <n v="995.02487562189049"/>
    <n v="100.5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film &amp; video/television"/>
    <n v="50000"/>
    <n v="1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film &amp; video/television"/>
    <n v="7500"/>
    <n v="2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film &amp; video/television"/>
    <n v="1500000"/>
    <n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film &amp; video/television"/>
    <n v="40000"/>
    <n v="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film &amp; video/television"/>
    <n v="1666.6666666666667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film &amp; video/television"/>
    <n v="2573.3333333333335"/>
    <n v="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film &amp; video/television"/>
    <n v="413.3180252583237"/>
    <n v="45.842105263157897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film &amp; video/television"/>
    <n v="1315.7894736842104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film &amp; video/television"/>
    <e v="#DIV/0!"/>
    <e v="#DIV/0!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film &amp; video/television"/>
    <n v="7692.3076923076924"/>
    <n v="13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film &amp; video/television"/>
    <e v="#DIV/0!"/>
    <e v="#DIV/0!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film &amp; video/television"/>
    <n v="700000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film &amp; video/television"/>
    <n v="714.28571428571433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film &amp; video/television"/>
    <n v="9523.8095238095248"/>
    <n v="52.5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film &amp; video/television"/>
    <n v="1153.8461538461538"/>
    <n v="32.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film &amp; video/television"/>
    <n v="12068.965517241379"/>
    <n v="7.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film &amp; video/television"/>
    <n v="600"/>
    <n v="33.333333333333336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film &amp; video/television"/>
    <n v="12000"/>
    <n v="62.5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film &amp; video/television"/>
    <n v="143.75848574395016"/>
    <n v="63.55837563451776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film &amp; video/television"/>
    <e v="#DIV/0!"/>
    <e v="#DIV/0!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film &amp; video/television"/>
    <n v="8000"/>
    <n v="1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film &amp; video/television"/>
    <n v="2000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film &amp; video/television"/>
    <e v="#DIV/0!"/>
    <e v="#DIV/0!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film &amp; video/television"/>
    <n v="1395.3488372093022"/>
    <n v="30.714285714285715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film &amp; video/television"/>
    <n v="356.50623885918003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film &amp; video/television"/>
    <e v="#DIV/0!"/>
    <e v="#DIV/0!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film &amp; video/television"/>
    <n v="625"/>
    <n v="66.666666666666671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film &amp; video/television"/>
    <e v="#DIV/0!"/>
    <e v="#DIV/0!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film &amp; video/television"/>
    <n v="1464.406779661017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film &amp; video/television"/>
    <n v="389.12469737007058"/>
    <n v="65.340319148936175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film &amp; video/television"/>
    <n v="6750"/>
    <n v="10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film &amp; video/television"/>
    <n v="271.37042062415196"/>
    <n v="147.4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film &amp; video/television"/>
    <n v="212.53985122210412"/>
    <n v="166.05882352941177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film &amp; video/television"/>
    <n v="875"/>
    <n v="4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film &amp; video/television"/>
    <n v="830.56478405315613"/>
    <n v="75.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film &amp; video/television"/>
    <n v="166.66666666666669"/>
    <n v="6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film &amp; video/television"/>
    <n v="320"/>
    <n v="1250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film &amp; video/television"/>
    <n v="23809.523809523809"/>
    <n v="10.5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film &amp; video/television"/>
    <n v="47619.047619047618"/>
    <n v="7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film &amp; video/television"/>
    <e v="#DIV/0!"/>
    <e v="#DIV/0!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film &amp; video/television"/>
    <n v="266.66666666666663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film &amp; video/television"/>
    <n v="500000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film &amp; video/television"/>
    <n v="1217.3913043478262"/>
    <n v="38.3333333333333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film &amp; video/television"/>
    <n v="4545.454545454545"/>
    <n v="27.5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film &amp; video/television"/>
    <n v="566.47784071976014"/>
    <n v="32.978021978021978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film &amp; video/television"/>
    <n v="125000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film &amp; video/television"/>
    <n v="150000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film &amp; video/television"/>
    <e v="#DIV/0!"/>
    <e v="#DIV/0!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film &amp; video/television"/>
    <n v="266.42984014209594"/>
    <n v="86.615384615384613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film &amp; video/television"/>
    <n v="454.54545454545456"/>
    <n v="5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film &amp; video/television"/>
    <e v="#DIV/0!"/>
    <e v="#DIV/0!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ilm &amp; video/television"/>
    <n v="567.53688989784337"/>
    <n v="41.952380952380949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film &amp; video/television"/>
    <n v="188.67924528301887"/>
    <n v="88.333333333333329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film &amp; video/television"/>
    <n v="451.61290322580652"/>
    <n v="129.16666666666666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film &amp; video/television"/>
    <n v="3947.3684210526317"/>
    <n v="23.75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film &amp; video/television"/>
    <n v="4000"/>
    <n v="35.714285714285715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film &amp; video/television"/>
    <n v="3508.7719298245615"/>
    <n v="57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film &amp; video/television"/>
    <e v="#DIV/0!"/>
    <e v="#DIV/0!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ilm &amp; video/television"/>
    <n v="4081.6326530612246"/>
    <n v="163.33333333333334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film &amp; video/television"/>
    <n v="7037.0370370370365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film &amp; video/television"/>
    <n v="519.48051948051943"/>
    <n v="64.166666666666671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film &amp; video/television"/>
    <n v="14814.814814814816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film &amp; video/television"/>
    <n v="60000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film &amp; video/television"/>
    <n v="164.20361247947454"/>
    <n v="179.11764705882354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film &amp; video/television"/>
    <n v="9999.9999999999982"/>
    <n v="34.95000000000000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film &amp; video/television"/>
    <n v="290.69767441860461"/>
    <n v="33.07692307692308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film &amp; video/television"/>
    <n v="606.06060606060601"/>
    <n v="27.5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film &amp; video/television"/>
    <e v="#DIV/0!"/>
    <e v="#DIV/0!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film &amp; video/television"/>
    <n v="25000"/>
    <n v="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film &amp; video/television"/>
    <n v="9459.45945945946"/>
    <n v="18.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film &amp; video/television"/>
    <n v="374.1496598639456"/>
    <n v="3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film &amp; video/television"/>
    <n v="347.22222222222223"/>
    <n v="44.307692307692307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film &amp; video/television"/>
    <e v="#DIV/0!"/>
    <e v="#DIV/0!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film &amp; video/television"/>
    <n v="1123.5955056179776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film &amp; video/television"/>
    <e v="#DIV/0!"/>
    <e v="#DIV/0!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film &amp; video/television"/>
    <n v="60000"/>
    <n v="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film &amp; video/television"/>
    <e v="#DIV/0!"/>
    <e v="#DIV/0!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film &amp; video/television"/>
    <n v="635.42857142857144"/>
    <n v="29.166666666666668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film &amp; video/television"/>
    <n v="5000"/>
    <n v="1.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film &amp; video/television"/>
    <n v="461.133069828722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film &amp; video/television"/>
    <n v="30000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film &amp; video/television"/>
    <n v="35000"/>
    <n v="1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film &amp; video/television"/>
    <n v="2127.6595744680849"/>
    <n v="9.4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film &amp; video/television"/>
    <e v="#DIV/0!"/>
    <e v="#DIV/0!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film &amp; video/television"/>
    <n v="925.92592592592598"/>
    <n v="7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film &amp; video/television"/>
    <n v="2083.333333333333"/>
    <n v="3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film &amp; video/television"/>
    <n v="3125"/>
    <n v="10.666666666666666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film &amp; video/television"/>
    <n v="784.31372549019602"/>
    <n v="25.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film &amp; video/television"/>
    <n v="550000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film &amp; video/television"/>
    <n v="4166.6666666666661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film &amp; video/television"/>
    <n v="273.97260273972603"/>
    <n v="91.25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film &amp; video/television"/>
    <n v="3750"/>
    <n v="8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film &amp; video/television"/>
    <n v="875"/>
    <n v="8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film &amp; video/television"/>
    <e v="#DIV/0!"/>
    <e v="#DIV/0!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film &amp; video/television"/>
    <e v="#DIV/0!"/>
    <e v="#DIV/0!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film &amp; video/television"/>
    <n v="9000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film &amp; video/television"/>
    <e v="#DIV/0!"/>
    <e v="#DIV/0!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film &amp; video/television"/>
    <e v="#DIV/0!"/>
    <e v="#DIV/0!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film &amp; video/television"/>
    <n v="364.96350364963502"/>
    <n v="22.833333333333332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film &amp; video/television"/>
    <n v="1000"/>
    <n v="16.666666666666668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film &amp; video/television"/>
    <n v="468.01872074882994"/>
    <n v="45.785714285714285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film &amp; video/television"/>
    <n v="1434.7826086956522"/>
    <n v="383.33333333333331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film &amp; video/television"/>
    <n v="141.64305949008497"/>
    <n v="106.96969696969697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film &amp; video/television"/>
    <n v="4878.0487804878048"/>
    <n v="10.2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film &amp; video/television"/>
    <n v="5084.7457627118647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film &amp; video/television"/>
    <e v="#DIV/0!"/>
    <e v="#DIV/0!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film &amp; video/television"/>
    <n v="348.83720930232556"/>
    <n v="14.333333333333334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film &amp; video/television"/>
    <n v="3191.489361702128"/>
    <n v="15.666666666666666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film &amp; video/television"/>
    <n v="250000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film &amp; video/television"/>
    <n v="50000"/>
    <n v="1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television"/>
    <n v="96.808961498000357"/>
    <n v="43.040092592592593"/>
    <x v="0"/>
    <x v="0"/>
  </r>
  <r>
    <n v="5000"/>
    <n v="7415"/>
    <x v="0"/>
    <x v="0"/>
    <s v="USD"/>
    <n v="1370547157"/>
    <n v="1368646357"/>
    <b v="0"/>
    <n v="23"/>
    <b v="1"/>
    <s v="film &amp; video/television"/>
    <n v="67.430883344571811"/>
    <n v="322.39130434782606"/>
    <x v="0"/>
    <x v="0"/>
  </r>
  <r>
    <n v="3000"/>
    <n v="4642"/>
    <x v="0"/>
    <x v="0"/>
    <s v="USD"/>
    <n v="1362337878"/>
    <n v="1360177878"/>
    <b v="0"/>
    <n v="48"/>
    <b v="1"/>
    <s v="film &amp; video/television"/>
    <n v="64.627315812149931"/>
    <n v="96.708333333333329"/>
    <x v="0"/>
    <x v="0"/>
  </r>
  <r>
    <n v="2000"/>
    <n v="2270.37"/>
    <x v="0"/>
    <x v="0"/>
    <s v="USD"/>
    <n v="1388206740"/>
    <n v="1386194013"/>
    <b v="0"/>
    <n v="64"/>
    <b v="1"/>
    <s v="film &amp; video/television"/>
    <n v="88.091368367270533"/>
    <n v="35.474531249999998"/>
    <x v="0"/>
    <x v="0"/>
  </r>
  <r>
    <n v="1200"/>
    <n v="2080"/>
    <x v="0"/>
    <x v="0"/>
    <s v="USD"/>
    <n v="1373243181"/>
    <n v="1370651181"/>
    <b v="0"/>
    <n v="24"/>
    <b v="1"/>
    <s v="film &amp; video/television"/>
    <n v="57.692307692307686"/>
    <n v="86.666666666666671"/>
    <x v="0"/>
    <x v="0"/>
  </r>
  <r>
    <n v="7000"/>
    <n v="7527"/>
    <x v="0"/>
    <x v="5"/>
    <s v="CAD"/>
    <n v="1407736740"/>
    <n v="1405453354"/>
    <b v="0"/>
    <n v="57"/>
    <b v="1"/>
    <s v="film &amp; video/television"/>
    <n v="92.998538594393523"/>
    <n v="132.05263157894737"/>
    <x v="0"/>
    <x v="0"/>
  </r>
  <r>
    <n v="2000"/>
    <n v="2372"/>
    <x v="0"/>
    <x v="0"/>
    <s v="USD"/>
    <n v="1468873420"/>
    <n v="1466281420"/>
    <b v="0"/>
    <n v="26"/>
    <b v="1"/>
    <s v="film &amp; video/television"/>
    <n v="84.317032040472171"/>
    <n v="91.230769230769226"/>
    <x v="0"/>
    <x v="0"/>
  </r>
  <r>
    <n v="2000"/>
    <n v="2325"/>
    <x v="0"/>
    <x v="0"/>
    <s v="USD"/>
    <n v="1342360804"/>
    <n v="1339768804"/>
    <b v="0"/>
    <n v="20"/>
    <b v="1"/>
    <s v="film &amp; video/television"/>
    <n v="86.021505376344081"/>
    <n v="116.25"/>
    <x v="0"/>
    <x v="0"/>
  </r>
  <r>
    <n v="600"/>
    <n v="763"/>
    <x v="0"/>
    <x v="1"/>
    <s v="GBP"/>
    <n v="1393162791"/>
    <n v="1390570791"/>
    <b v="0"/>
    <n v="36"/>
    <b v="1"/>
    <s v="film &amp; video/television"/>
    <n v="78.636959370904322"/>
    <n v="21.194444444444443"/>
    <x v="0"/>
    <x v="0"/>
  </r>
  <r>
    <n v="10000"/>
    <n v="11094.23"/>
    <x v="0"/>
    <x v="0"/>
    <s v="USD"/>
    <n v="1317538740"/>
    <n v="1314765025"/>
    <b v="0"/>
    <n v="178"/>
    <b v="1"/>
    <s v="film &amp; video/television"/>
    <n v="90.136945060630623"/>
    <n v="62.327134831460668"/>
    <x v="0"/>
    <x v="0"/>
  </r>
  <r>
    <n v="500"/>
    <n v="636"/>
    <x v="0"/>
    <x v="0"/>
    <s v="USD"/>
    <n v="1315171845"/>
    <n v="1309987845"/>
    <b v="0"/>
    <n v="17"/>
    <b v="1"/>
    <s v="film &amp; video/television"/>
    <n v="78.616352201257868"/>
    <n v="37.411764705882355"/>
    <x v="0"/>
    <x v="0"/>
  </r>
  <r>
    <n v="1800"/>
    <n v="2231"/>
    <x v="0"/>
    <x v="0"/>
    <s v="USD"/>
    <n v="1338186657"/>
    <n v="1333002657"/>
    <b v="0"/>
    <n v="32"/>
    <b v="1"/>
    <s v="film &amp; video/television"/>
    <n v="80.681308830121026"/>
    <n v="69.71875"/>
    <x v="0"/>
    <x v="0"/>
  </r>
  <r>
    <n v="2200"/>
    <n v="2385"/>
    <x v="0"/>
    <x v="0"/>
    <s v="USD"/>
    <n v="1352937600"/>
    <n v="1351210481"/>
    <b v="0"/>
    <n v="41"/>
    <b v="1"/>
    <s v="film &amp; video/television"/>
    <n v="92.243186582809216"/>
    <n v="58.170731707317074"/>
    <x v="0"/>
    <x v="0"/>
  </r>
  <r>
    <n v="900"/>
    <n v="900"/>
    <x v="0"/>
    <x v="0"/>
    <s v="USD"/>
    <n v="1304395140"/>
    <n v="1297620584"/>
    <b v="0"/>
    <n v="18"/>
    <b v="1"/>
    <s v="film &amp; video/television"/>
    <n v="100"/>
    <n v="50"/>
    <x v="0"/>
    <x v="0"/>
  </r>
  <r>
    <n v="500"/>
    <n v="564.66"/>
    <x v="0"/>
    <x v="6"/>
    <s v="EUR"/>
    <n v="1453376495"/>
    <n v="1450784495"/>
    <b v="0"/>
    <n v="29"/>
    <b v="1"/>
    <s v="film &amp; video/television"/>
    <n v="88.548861261644191"/>
    <n v="19.471034482758618"/>
    <x v="0"/>
    <x v="0"/>
  </r>
  <r>
    <n v="3500"/>
    <n v="4040"/>
    <x v="0"/>
    <x v="0"/>
    <s v="USD"/>
    <n v="1366693272"/>
    <n v="1364101272"/>
    <b v="0"/>
    <n v="47"/>
    <b v="1"/>
    <s v="film &amp; video/television"/>
    <n v="86.633663366336634"/>
    <n v="85.957446808510639"/>
    <x v="0"/>
    <x v="0"/>
  </r>
  <r>
    <n v="300"/>
    <n v="460"/>
    <x v="0"/>
    <x v="0"/>
    <s v="USD"/>
    <n v="1325007358"/>
    <n v="1319819758"/>
    <b v="0"/>
    <n v="15"/>
    <b v="1"/>
    <s v="film &amp; video/television"/>
    <n v="65.217391304347828"/>
    <n v="30.666666666666668"/>
    <x v="0"/>
    <x v="0"/>
  </r>
  <r>
    <n v="400"/>
    <n v="1570"/>
    <x v="0"/>
    <x v="0"/>
    <s v="USD"/>
    <n v="1337569140"/>
    <n v="1332991717"/>
    <b v="0"/>
    <n v="26"/>
    <b v="1"/>
    <s v="film &amp; video/television"/>
    <n v="25.477707006369428"/>
    <n v="60.384615384615387"/>
    <x v="0"/>
    <x v="0"/>
  </r>
  <r>
    <n v="50"/>
    <n v="1351"/>
    <x v="0"/>
    <x v="6"/>
    <s v="EUR"/>
    <n v="1472751121"/>
    <n v="1471887121"/>
    <b v="0"/>
    <n v="35"/>
    <b v="1"/>
    <s v="film &amp; video/television"/>
    <n v="3.7009622501850483"/>
    <n v="38.6"/>
    <x v="0"/>
    <x v="0"/>
  </r>
  <r>
    <n v="1300"/>
    <n v="1651"/>
    <x v="0"/>
    <x v="1"/>
    <s v="GBP"/>
    <n v="1398451093"/>
    <n v="1395859093"/>
    <b v="0"/>
    <n v="41"/>
    <b v="1"/>
    <s v="film &amp; video/television"/>
    <n v="78.740157480314963"/>
    <n v="40.268292682926827"/>
    <x v="0"/>
    <x v="0"/>
  </r>
  <r>
    <n v="12000"/>
    <n v="12870"/>
    <x v="0"/>
    <x v="0"/>
    <s v="USD"/>
    <n v="1386640856"/>
    <n v="1383616856"/>
    <b v="0"/>
    <n v="47"/>
    <b v="1"/>
    <s v="film &amp; video/television"/>
    <n v="93.240093240093231"/>
    <n v="273.82978723404256"/>
    <x v="0"/>
    <x v="0"/>
  </r>
  <r>
    <n v="750"/>
    <n v="1485"/>
    <x v="0"/>
    <x v="0"/>
    <s v="USD"/>
    <n v="1342234920"/>
    <n v="1341892127"/>
    <b v="0"/>
    <n v="28"/>
    <b v="1"/>
    <s v="film &amp; video/television"/>
    <n v="50.505050505050505"/>
    <n v="53.035714285714285"/>
    <x v="0"/>
    <x v="0"/>
  </r>
  <r>
    <n v="4000"/>
    <n v="4000.5"/>
    <x v="0"/>
    <x v="0"/>
    <s v="USD"/>
    <n v="1318189261"/>
    <n v="1315597261"/>
    <b v="0"/>
    <n v="100"/>
    <b v="1"/>
    <s v="film &amp; video/television"/>
    <n v="99.987501562304715"/>
    <n v="40.005000000000003"/>
    <x v="0"/>
    <x v="0"/>
  </r>
  <r>
    <n v="200"/>
    <n v="205"/>
    <x v="0"/>
    <x v="1"/>
    <s v="GBP"/>
    <n v="1424604600"/>
    <n v="1423320389"/>
    <b v="0"/>
    <n v="13"/>
    <b v="1"/>
    <s v="film &amp; video/television"/>
    <n v="97.560975609756099"/>
    <n v="15.76923076923077"/>
    <x v="0"/>
    <x v="0"/>
  </r>
  <r>
    <n v="500"/>
    <n v="500"/>
    <x v="0"/>
    <x v="0"/>
    <s v="USD"/>
    <n v="1305483086"/>
    <n v="1302891086"/>
    <b v="0"/>
    <n v="7"/>
    <b v="1"/>
    <s v="film &amp; video/television"/>
    <n v="100"/>
    <n v="71.428571428571431"/>
    <x v="0"/>
    <x v="0"/>
  </r>
  <r>
    <n v="1200"/>
    <n v="1506"/>
    <x v="0"/>
    <x v="0"/>
    <s v="USD"/>
    <n v="1316746837"/>
    <n v="1314154837"/>
    <b v="0"/>
    <n v="21"/>
    <b v="1"/>
    <s v="film &amp; video/television"/>
    <n v="79.681274900398407"/>
    <n v="71.714285714285708"/>
    <x v="0"/>
    <x v="0"/>
  </r>
  <r>
    <n v="6000"/>
    <n v="6388"/>
    <x v="0"/>
    <x v="6"/>
    <s v="EUR"/>
    <n v="1451226045"/>
    <n v="1444828845"/>
    <b v="0"/>
    <n v="17"/>
    <b v="1"/>
    <s v="film &amp; video/television"/>
    <n v="93.926111458985588"/>
    <n v="375.76470588235293"/>
    <x v="0"/>
    <x v="0"/>
  </r>
  <r>
    <n v="2500"/>
    <n v="2615"/>
    <x v="0"/>
    <x v="0"/>
    <s v="USD"/>
    <n v="1275529260"/>
    <n v="1274705803"/>
    <b v="0"/>
    <n v="25"/>
    <b v="1"/>
    <s v="film &amp; video/television"/>
    <n v="95.602294455066911"/>
    <n v="104.6"/>
    <x v="0"/>
    <x v="0"/>
  </r>
  <r>
    <n v="3500"/>
    <n v="3600"/>
    <x v="0"/>
    <x v="0"/>
    <s v="USD"/>
    <n v="1403452131"/>
    <n v="1401205731"/>
    <b v="0"/>
    <n v="60"/>
    <b v="1"/>
    <s v="film &amp; video/television"/>
    <n v="97.222222222222214"/>
    <n v="60"/>
    <x v="0"/>
    <x v="0"/>
  </r>
  <r>
    <n v="6000"/>
    <n v="6904"/>
    <x v="0"/>
    <x v="0"/>
    <s v="USD"/>
    <n v="1370196192"/>
    <n v="1368036192"/>
    <b v="0"/>
    <n v="56"/>
    <b v="1"/>
    <s v="film &amp; video/television"/>
    <n v="86.906141367323286"/>
    <n v="123.28571428571429"/>
    <x v="0"/>
    <x v="0"/>
  </r>
  <r>
    <n v="500"/>
    <n v="502"/>
    <x v="0"/>
    <x v="0"/>
    <s v="USD"/>
    <n v="1310454499"/>
    <n v="1307862499"/>
    <b v="0"/>
    <n v="16"/>
    <b v="1"/>
    <s v="film &amp; video/television"/>
    <n v="99.601593625498012"/>
    <n v="31.375"/>
    <x v="0"/>
    <x v="0"/>
  </r>
  <r>
    <n v="3000"/>
    <n v="3600"/>
    <x v="0"/>
    <x v="0"/>
    <s v="USD"/>
    <n v="1305625164"/>
    <n v="1300354764"/>
    <b v="0"/>
    <n v="46"/>
    <b v="1"/>
    <s v="film &amp; video/television"/>
    <n v="83.333333333333343"/>
    <n v="78.260869565217391"/>
    <x v="0"/>
    <x v="0"/>
  </r>
  <r>
    <n v="5000"/>
    <n v="5260"/>
    <x v="0"/>
    <x v="5"/>
    <s v="CAD"/>
    <n v="1485936000"/>
    <n v="1481949983"/>
    <b v="0"/>
    <n v="43"/>
    <b v="1"/>
    <s v="film &amp; video/television"/>
    <n v="95.057034220532316"/>
    <n v="122.32558139534883"/>
    <x v="0"/>
    <x v="0"/>
  </r>
  <r>
    <n v="1000"/>
    <n v="1106"/>
    <x v="0"/>
    <x v="0"/>
    <s v="USD"/>
    <n v="1341349200"/>
    <n v="1338928537"/>
    <b v="0"/>
    <n v="15"/>
    <b v="1"/>
    <s v="film &amp; video/television"/>
    <n v="90.415913200723324"/>
    <n v="73.733333333333334"/>
    <x v="0"/>
    <x v="0"/>
  </r>
  <r>
    <n v="250"/>
    <n v="260"/>
    <x v="0"/>
    <x v="1"/>
    <s v="GBP"/>
    <n v="1396890822"/>
    <n v="1395162822"/>
    <b v="0"/>
    <n v="12"/>
    <b v="1"/>
    <s v="film &amp; video/television"/>
    <n v="96.15384615384616"/>
    <n v="21.666666666666668"/>
    <x v="0"/>
    <x v="0"/>
  </r>
  <r>
    <n v="350"/>
    <n v="460"/>
    <x v="0"/>
    <x v="0"/>
    <s v="USD"/>
    <n v="1330214841"/>
    <n v="1327622841"/>
    <b v="0"/>
    <n v="21"/>
    <b v="1"/>
    <s v="film &amp; video/television"/>
    <n v="76.08695652173914"/>
    <n v="21.904761904761905"/>
    <x v="0"/>
    <x v="0"/>
  </r>
  <r>
    <n v="1500"/>
    <n v="1720"/>
    <x v="0"/>
    <x v="0"/>
    <s v="USD"/>
    <n v="1280631600"/>
    <n v="1274889241"/>
    <b v="0"/>
    <n v="34"/>
    <b v="1"/>
    <s v="film &amp; video/television"/>
    <n v="87.20930232558139"/>
    <n v="50.588235294117645"/>
    <x v="0"/>
    <x v="0"/>
  </r>
  <r>
    <n v="400"/>
    <n v="425"/>
    <x v="0"/>
    <x v="0"/>
    <s v="USD"/>
    <n v="1310440482"/>
    <n v="1307848482"/>
    <b v="0"/>
    <n v="8"/>
    <b v="1"/>
    <s v="film &amp; video/television"/>
    <n v="94.117647058823522"/>
    <n v="53.125"/>
    <x v="0"/>
    <x v="0"/>
  </r>
  <r>
    <n v="3200"/>
    <n v="3400"/>
    <x v="0"/>
    <x v="0"/>
    <s v="USD"/>
    <n v="1354923000"/>
    <n v="1351796674"/>
    <b v="0"/>
    <n v="60"/>
    <b v="1"/>
    <s v="film &amp; video/television"/>
    <n v="94.117647058823522"/>
    <n v="56.666666666666664"/>
    <x v="0"/>
    <x v="0"/>
  </r>
  <r>
    <n v="1500"/>
    <n v="1590.29"/>
    <x v="0"/>
    <x v="0"/>
    <s v="USD"/>
    <n v="1390426799"/>
    <n v="1387834799"/>
    <b v="0"/>
    <n v="39"/>
    <b v="1"/>
    <s v="film &amp; video/television"/>
    <n v="94.32241918140717"/>
    <n v="40.776666666666664"/>
    <x v="0"/>
    <x v="0"/>
  </r>
  <r>
    <n v="5000"/>
    <n v="5000"/>
    <x v="0"/>
    <x v="0"/>
    <s v="USD"/>
    <n v="1352055886"/>
    <n v="1350324286"/>
    <b v="0"/>
    <n v="26"/>
    <b v="1"/>
    <s v="film &amp; video/television"/>
    <n v="100"/>
    <n v="192.30769230769232"/>
    <x v="0"/>
    <x v="0"/>
  </r>
  <r>
    <n v="3500"/>
    <n v="3500"/>
    <x v="0"/>
    <x v="0"/>
    <s v="USD"/>
    <n v="1359052710"/>
    <n v="1356979110"/>
    <b v="0"/>
    <n v="35"/>
    <b v="1"/>
    <s v="film &amp; video/television"/>
    <n v="100"/>
    <n v="100"/>
    <x v="0"/>
    <x v="0"/>
  </r>
  <r>
    <n v="6000"/>
    <n v="7665"/>
    <x v="0"/>
    <x v="0"/>
    <s v="USD"/>
    <n v="1293073733"/>
    <n v="1290481733"/>
    <b v="0"/>
    <n v="65"/>
    <b v="1"/>
    <s v="film &amp; video/television"/>
    <n v="78.277886497064571"/>
    <n v="117.92307692307692"/>
    <x v="0"/>
    <x v="0"/>
  </r>
  <r>
    <n v="1300"/>
    <n v="1367"/>
    <x v="0"/>
    <x v="1"/>
    <s v="GBP"/>
    <n v="1394220030"/>
    <n v="1392232830"/>
    <b v="0"/>
    <n v="49"/>
    <b v="1"/>
    <s v="film &amp; video/television"/>
    <n v="95.098756400877832"/>
    <n v="27.897959183673468"/>
    <x v="0"/>
    <x v="0"/>
  </r>
  <r>
    <n v="500"/>
    <n v="600"/>
    <x v="0"/>
    <x v="0"/>
    <s v="USD"/>
    <n v="1301792400"/>
    <n v="1299775266"/>
    <b v="0"/>
    <n v="10"/>
    <b v="1"/>
    <s v="film &amp; video/television"/>
    <n v="83.333333333333343"/>
    <n v="60"/>
    <x v="0"/>
    <x v="0"/>
  </r>
  <r>
    <n v="2200"/>
    <n v="2363"/>
    <x v="0"/>
    <x v="0"/>
    <s v="USD"/>
    <n v="1463184000"/>
    <n v="1461605020"/>
    <b v="0"/>
    <n v="60"/>
    <b v="1"/>
    <s v="film &amp; video/television"/>
    <n v="93.101988997037665"/>
    <n v="39.383333333333333"/>
    <x v="0"/>
    <x v="0"/>
  </r>
  <r>
    <n v="5000"/>
    <n v="5025"/>
    <x v="0"/>
    <x v="0"/>
    <s v="USD"/>
    <n v="1333391901"/>
    <n v="1332182301"/>
    <b v="0"/>
    <n v="27"/>
    <b v="1"/>
    <s v="film &amp; video/television"/>
    <n v="99.50248756218906"/>
    <n v="186.11111111111111"/>
    <x v="0"/>
    <x v="0"/>
  </r>
  <r>
    <n v="7500"/>
    <n v="7685"/>
    <x v="0"/>
    <x v="0"/>
    <s v="USD"/>
    <n v="1303688087"/>
    <n v="1301787287"/>
    <b v="0"/>
    <n v="69"/>
    <b v="1"/>
    <s v="film &amp; video/television"/>
    <n v="97.592713077423554"/>
    <n v="111.37681159420291"/>
    <x v="0"/>
    <x v="0"/>
  </r>
  <r>
    <n v="1500"/>
    <n v="3700"/>
    <x v="0"/>
    <x v="0"/>
    <s v="USD"/>
    <n v="1370011370"/>
    <n v="1364827370"/>
    <b v="0"/>
    <n v="47"/>
    <b v="1"/>
    <s v="film &amp; video/television"/>
    <n v="40.54054054054054"/>
    <n v="78.723404255319153"/>
    <x v="0"/>
    <x v="0"/>
  </r>
  <r>
    <n v="1000"/>
    <n v="2195"/>
    <x v="0"/>
    <x v="0"/>
    <s v="USD"/>
    <n v="1298680630"/>
    <n v="1296088630"/>
    <b v="0"/>
    <n v="47"/>
    <b v="1"/>
    <s v="film &amp; video/television"/>
    <n v="45.558086560364465"/>
    <n v="46.702127659574465"/>
    <x v="0"/>
    <x v="0"/>
  </r>
  <r>
    <n v="1300"/>
    <n v="1700"/>
    <x v="0"/>
    <x v="0"/>
    <s v="USD"/>
    <n v="1384408740"/>
    <n v="1381445253"/>
    <b v="0"/>
    <n v="26"/>
    <b v="1"/>
    <s v="film &amp; video/television"/>
    <n v="76.470588235294116"/>
    <n v="65.384615384615387"/>
    <x v="0"/>
    <x v="0"/>
  </r>
  <r>
    <n v="3500"/>
    <n v="5410"/>
    <x v="0"/>
    <x v="2"/>
    <s v="AUD"/>
    <n v="1433059187"/>
    <n v="1430467187"/>
    <b v="0"/>
    <n v="53"/>
    <b v="1"/>
    <s v="film &amp; video/television"/>
    <n v="64.695009242144181"/>
    <n v="102.0754716981132"/>
    <x v="0"/>
    <x v="0"/>
  </r>
  <r>
    <n v="5000"/>
    <n v="5200"/>
    <x v="0"/>
    <x v="0"/>
    <s v="USD"/>
    <n v="1397354400"/>
    <n v="1395277318"/>
    <b v="0"/>
    <n v="81"/>
    <b v="1"/>
    <s v="film &amp; video/television"/>
    <n v="96.15384615384616"/>
    <n v="64.197530864197532"/>
    <x v="0"/>
    <x v="0"/>
  </r>
  <r>
    <n v="5000"/>
    <n v="7050"/>
    <x v="0"/>
    <x v="0"/>
    <s v="USD"/>
    <n v="1312642800"/>
    <n v="1311963128"/>
    <b v="0"/>
    <n v="78"/>
    <b v="1"/>
    <s v="film &amp; video/television"/>
    <n v="70.921985815602838"/>
    <n v="90.384615384615387"/>
    <x v="0"/>
    <x v="0"/>
  </r>
  <r>
    <n v="3000"/>
    <n v="3100"/>
    <x v="0"/>
    <x v="0"/>
    <s v="USD"/>
    <n v="1326436488"/>
    <n v="1321252488"/>
    <b v="0"/>
    <n v="35"/>
    <b v="1"/>
    <s v="film &amp; video/television"/>
    <n v="96.774193548387103"/>
    <n v="88.571428571428569"/>
    <x v="0"/>
    <x v="0"/>
  </r>
  <r>
    <n v="450"/>
    <n v="632"/>
    <x v="0"/>
    <x v="0"/>
    <s v="USD"/>
    <n v="1328377444"/>
    <n v="1326217444"/>
    <b v="0"/>
    <n v="22"/>
    <b v="1"/>
    <s v="film &amp; video/television"/>
    <n v="71.202531645569621"/>
    <n v="28.727272727272727"/>
    <x v="0"/>
    <x v="0"/>
  </r>
  <r>
    <n v="3500"/>
    <n v="3978"/>
    <x v="0"/>
    <x v="0"/>
    <s v="USD"/>
    <n v="1302260155"/>
    <n v="1298289355"/>
    <b v="0"/>
    <n v="57"/>
    <b v="1"/>
    <s v="film &amp; video/television"/>
    <n v="87.983911513323278"/>
    <n v="69.78947368421052"/>
    <x v="0"/>
    <x v="0"/>
  </r>
  <r>
    <n v="4500"/>
    <n v="4522.22"/>
    <x v="0"/>
    <x v="0"/>
    <s v="USD"/>
    <n v="1276110000"/>
    <n v="1268337744"/>
    <b v="0"/>
    <n v="27"/>
    <b v="1"/>
    <s v="film &amp; video/television"/>
    <n v="99.508648407198237"/>
    <n v="167.48962962962963"/>
    <x v="0"/>
    <x v="0"/>
  </r>
  <r>
    <n v="5000"/>
    <n v="5651.58"/>
    <x v="0"/>
    <x v="0"/>
    <s v="USD"/>
    <n v="1311902236"/>
    <n v="1309310236"/>
    <b v="0"/>
    <n v="39"/>
    <b v="1"/>
    <s v="film &amp; video/television"/>
    <n v="88.470834704631272"/>
    <n v="144.91230769230768"/>
    <x v="0"/>
    <x v="0"/>
  </r>
  <r>
    <n v="3250"/>
    <n v="3398.1"/>
    <x v="0"/>
    <x v="0"/>
    <s v="USD"/>
    <n v="1313276400"/>
    <n v="1310693986"/>
    <b v="0"/>
    <n v="37"/>
    <b v="1"/>
    <s v="film &amp; video/television"/>
    <n v="95.641682116476858"/>
    <n v="91.840540540540545"/>
    <x v="0"/>
    <x v="0"/>
  </r>
  <r>
    <n v="70000"/>
    <n v="10"/>
    <x v="1"/>
    <x v="7"/>
    <s v="HKD"/>
    <n v="1475457107"/>
    <n v="1472865107"/>
    <b v="0"/>
    <n v="1"/>
    <b v="0"/>
    <s v="film &amp; video/television"/>
    <n v="700000"/>
    <n v="10"/>
    <x v="0"/>
    <x v="0"/>
  </r>
  <r>
    <n v="3000"/>
    <n v="1"/>
    <x v="1"/>
    <x v="0"/>
    <s v="USD"/>
    <n v="1429352160"/>
    <n v="1427993710"/>
    <b v="0"/>
    <n v="1"/>
    <b v="0"/>
    <s v="film &amp; video/television"/>
    <n v="300000"/>
    <n v="1"/>
    <x v="0"/>
    <x v="0"/>
  </r>
  <r>
    <n v="100000000"/>
    <n v="0"/>
    <x v="1"/>
    <x v="0"/>
    <s v="USD"/>
    <n v="1476094907"/>
    <n v="1470910907"/>
    <b v="0"/>
    <n v="0"/>
    <b v="0"/>
    <s v="film &amp; video/television"/>
    <e v="#DIV/0!"/>
    <e v="#DIV/0!"/>
    <x v="0"/>
    <x v="0"/>
  </r>
  <r>
    <n v="55000"/>
    <n v="151"/>
    <x v="1"/>
    <x v="0"/>
    <s v="USD"/>
    <n v="1414533600"/>
    <n v="1411411564"/>
    <b v="0"/>
    <n v="6"/>
    <b v="0"/>
    <s v="film &amp; video/television"/>
    <n v="36423.841059602652"/>
    <n v="25.166666666666668"/>
    <x v="0"/>
    <x v="0"/>
  </r>
  <r>
    <n v="4000"/>
    <n v="0"/>
    <x v="1"/>
    <x v="0"/>
    <s v="USD"/>
    <n v="1431728242"/>
    <n v="1429568242"/>
    <b v="0"/>
    <n v="0"/>
    <b v="0"/>
    <s v="film &amp; video/television"/>
    <e v="#DIV/0!"/>
    <e v="#DIV/0!"/>
    <x v="0"/>
    <x v="0"/>
  </r>
  <r>
    <n v="500"/>
    <n v="70"/>
    <x v="1"/>
    <x v="5"/>
    <s v="CAD"/>
    <n v="1486165880"/>
    <n v="1480981880"/>
    <b v="0"/>
    <n v="6"/>
    <b v="0"/>
    <s v="film &amp; video/television"/>
    <n v="714.28571428571433"/>
    <n v="11.666666666666666"/>
    <x v="0"/>
    <x v="0"/>
  </r>
  <r>
    <n v="25000"/>
    <n v="1387"/>
    <x v="1"/>
    <x v="0"/>
    <s v="USD"/>
    <n v="1433988000"/>
    <n v="1431353337"/>
    <b v="0"/>
    <n v="13"/>
    <b v="0"/>
    <s v="film &amp; video/television"/>
    <n v="1802.4513338139868"/>
    <n v="106.69230769230769"/>
    <x v="0"/>
    <x v="0"/>
  </r>
  <r>
    <n v="8000"/>
    <n v="190"/>
    <x v="1"/>
    <x v="0"/>
    <s v="USD"/>
    <n v="1428069541"/>
    <n v="1425481141"/>
    <b v="0"/>
    <n v="4"/>
    <b v="0"/>
    <s v="film &amp; video/television"/>
    <n v="4210.5263157894742"/>
    <n v="47.5"/>
    <x v="0"/>
    <x v="0"/>
  </r>
  <r>
    <n v="100000"/>
    <n v="1867"/>
    <x v="1"/>
    <x v="0"/>
    <s v="USD"/>
    <n v="1476941293"/>
    <n v="1473917293"/>
    <b v="0"/>
    <n v="6"/>
    <b v="0"/>
    <s v="film &amp; video/television"/>
    <n v="5356.186395286556"/>
    <n v="311.16666666666669"/>
    <x v="0"/>
    <x v="0"/>
  </r>
  <r>
    <n v="20000"/>
    <n v="0"/>
    <x v="1"/>
    <x v="0"/>
    <s v="USD"/>
    <n v="1414708183"/>
    <n v="1409524183"/>
    <b v="0"/>
    <n v="0"/>
    <b v="0"/>
    <s v="film &amp; video/television"/>
    <e v="#DIV/0!"/>
    <e v="#DIV/0!"/>
    <x v="0"/>
    <x v="0"/>
  </r>
  <r>
    <n v="600"/>
    <n v="0"/>
    <x v="1"/>
    <x v="1"/>
    <s v="GBP"/>
    <n v="1402949760"/>
    <n v="1400536692"/>
    <b v="0"/>
    <n v="0"/>
    <b v="0"/>
    <s v="film &amp; video/television"/>
    <e v="#DIV/0!"/>
    <e v="#DIV/0!"/>
    <x v="0"/>
    <x v="0"/>
  </r>
  <r>
    <n v="1200"/>
    <n v="0"/>
    <x v="1"/>
    <x v="0"/>
    <s v="USD"/>
    <n v="1467763200"/>
    <n v="1466453161"/>
    <b v="0"/>
    <n v="0"/>
    <b v="0"/>
    <s v="film &amp; video/television"/>
    <e v="#DIV/0!"/>
    <e v="#DIV/0!"/>
    <x v="0"/>
    <x v="0"/>
  </r>
  <r>
    <n v="80000"/>
    <n v="7655"/>
    <x v="1"/>
    <x v="0"/>
    <s v="USD"/>
    <n v="1415392207"/>
    <n v="1411500607"/>
    <b v="0"/>
    <n v="81"/>
    <b v="0"/>
    <s v="film &amp; video/television"/>
    <n v="1045.068582625735"/>
    <n v="94.506172839506178"/>
    <x v="0"/>
    <x v="0"/>
  </r>
  <r>
    <n v="71764"/>
    <n v="0"/>
    <x v="1"/>
    <x v="0"/>
    <s v="USD"/>
    <n v="1464715860"/>
    <n v="1462130584"/>
    <b v="0"/>
    <n v="0"/>
    <b v="0"/>
    <s v="film &amp; video/television"/>
    <e v="#DIV/0!"/>
    <e v="#DIV/0!"/>
    <x v="0"/>
    <x v="0"/>
  </r>
  <r>
    <n v="5000"/>
    <n v="0"/>
    <x v="1"/>
    <x v="0"/>
    <s v="USD"/>
    <n v="1441386000"/>
    <n v="1438811418"/>
    <b v="0"/>
    <n v="0"/>
    <b v="0"/>
    <s v="film &amp; video/television"/>
    <e v="#DIV/0!"/>
    <e v="#DIV/0!"/>
    <x v="0"/>
    <x v="0"/>
  </r>
  <r>
    <n v="3000"/>
    <n v="403"/>
    <x v="1"/>
    <x v="0"/>
    <s v="USD"/>
    <n v="1404241200"/>
    <n v="1401354597"/>
    <b v="0"/>
    <n v="5"/>
    <b v="0"/>
    <s v="film &amp; video/television"/>
    <n v="744.41687344913157"/>
    <n v="80.599999999999994"/>
    <x v="0"/>
    <x v="0"/>
  </r>
  <r>
    <n v="3000"/>
    <n v="0"/>
    <x v="1"/>
    <x v="0"/>
    <s v="USD"/>
    <n v="1431771360"/>
    <n v="1427968234"/>
    <b v="0"/>
    <n v="0"/>
    <b v="0"/>
    <s v="film &amp; video/television"/>
    <e v="#DIV/0!"/>
    <e v="#DIV/0!"/>
    <x v="0"/>
    <x v="0"/>
  </r>
  <r>
    <n v="55000"/>
    <n v="0"/>
    <x v="1"/>
    <x v="8"/>
    <s v="DKK"/>
    <n v="1444657593"/>
    <n v="1440337593"/>
    <b v="0"/>
    <n v="0"/>
    <b v="0"/>
    <s v="film &amp; video/television"/>
    <e v="#DIV/0!"/>
    <e v="#DIV/0!"/>
    <x v="0"/>
    <x v="0"/>
  </r>
  <r>
    <n v="150000"/>
    <n v="4712"/>
    <x v="1"/>
    <x v="0"/>
    <s v="USD"/>
    <n v="1438405140"/>
    <n v="1435731041"/>
    <b v="0"/>
    <n v="58"/>
    <b v="0"/>
    <s v="film &amp; video/television"/>
    <n v="3183.3616298811544"/>
    <n v="81.241379310344826"/>
    <x v="0"/>
    <x v="0"/>
  </r>
  <r>
    <n v="500"/>
    <n v="500"/>
    <x v="1"/>
    <x v="0"/>
    <s v="USD"/>
    <n v="1436738772"/>
    <n v="1435874772"/>
    <b v="0"/>
    <n v="1"/>
    <b v="0"/>
    <s v="film &amp; video/television"/>
    <n v="100"/>
    <n v="500"/>
    <x v="0"/>
    <x v="0"/>
  </r>
  <r>
    <n v="200000"/>
    <n v="0"/>
    <x v="1"/>
    <x v="0"/>
    <s v="USD"/>
    <n v="1426823132"/>
    <n v="1424234732"/>
    <b v="0"/>
    <n v="0"/>
    <b v="0"/>
    <s v="film &amp; video/television"/>
    <e v="#DIV/0!"/>
    <e v="#DIV/0!"/>
    <x v="0"/>
    <x v="0"/>
  </r>
  <r>
    <n v="12000"/>
    <n v="1293"/>
    <x v="1"/>
    <x v="0"/>
    <s v="USD"/>
    <n v="1433043623"/>
    <n v="1429155623"/>
    <b v="0"/>
    <n v="28"/>
    <b v="0"/>
    <s v="film &amp; video/television"/>
    <n v="928.07424593967517"/>
    <n v="46.178571428571431"/>
    <x v="0"/>
    <x v="0"/>
  </r>
  <r>
    <n v="3000"/>
    <n v="10"/>
    <x v="1"/>
    <x v="0"/>
    <s v="USD"/>
    <n v="1416176778"/>
    <n v="1414358778"/>
    <b v="0"/>
    <n v="1"/>
    <b v="0"/>
    <s v="film &amp; video/television"/>
    <n v="30000"/>
    <n v="10"/>
    <x v="0"/>
    <x v="0"/>
  </r>
  <r>
    <n v="5500"/>
    <n v="0"/>
    <x v="1"/>
    <x v="2"/>
    <s v="AUD"/>
    <n v="1472882100"/>
    <n v="1467941542"/>
    <b v="0"/>
    <n v="0"/>
    <b v="0"/>
    <s v="film &amp; video/television"/>
    <e v="#DIV/0!"/>
    <e v="#DIV/0!"/>
    <x v="0"/>
    <x v="0"/>
  </r>
  <r>
    <n v="7500"/>
    <n v="2070"/>
    <x v="1"/>
    <x v="5"/>
    <s v="CAD"/>
    <n v="1428945472"/>
    <n v="1423765072"/>
    <b v="0"/>
    <n v="37"/>
    <b v="0"/>
    <s v="film &amp; video/television"/>
    <n v="362.31884057971013"/>
    <n v="55.945945945945944"/>
    <x v="0"/>
    <x v="0"/>
  </r>
  <r>
    <n v="4500"/>
    <n v="338"/>
    <x v="1"/>
    <x v="0"/>
    <s v="USD"/>
    <n v="1439298052"/>
    <n v="1436965252"/>
    <b v="0"/>
    <n v="9"/>
    <b v="0"/>
    <s v="film &amp; video/television"/>
    <n v="1331.3609467455622"/>
    <n v="37.555555555555557"/>
    <x v="0"/>
    <x v="0"/>
  </r>
  <r>
    <n v="20000"/>
    <n v="115"/>
    <x v="1"/>
    <x v="0"/>
    <s v="USD"/>
    <n v="1484698998"/>
    <n v="1479514998"/>
    <b v="0"/>
    <n v="3"/>
    <b v="0"/>
    <s v="film &amp; video/television"/>
    <n v="17391.304347826088"/>
    <n v="38.333333333333336"/>
    <x v="0"/>
    <x v="0"/>
  </r>
  <r>
    <n v="7000"/>
    <n v="0"/>
    <x v="1"/>
    <x v="1"/>
    <s v="GBP"/>
    <n v="1420741080"/>
    <n v="1417026340"/>
    <b v="0"/>
    <n v="0"/>
    <b v="0"/>
    <s v="film &amp; video/television"/>
    <e v="#DIV/0!"/>
    <e v="#DIV/0!"/>
    <x v="0"/>
    <x v="0"/>
  </r>
  <r>
    <n v="50000"/>
    <n v="40"/>
    <x v="1"/>
    <x v="0"/>
    <s v="USD"/>
    <n v="1456555536"/>
    <n v="1453963536"/>
    <b v="0"/>
    <n v="2"/>
    <b v="0"/>
    <s v="film &amp; video/television"/>
    <n v="125000"/>
    <n v="20"/>
    <x v="0"/>
    <x v="0"/>
  </r>
  <r>
    <n v="10000"/>
    <n v="92"/>
    <x v="1"/>
    <x v="0"/>
    <s v="USD"/>
    <n v="1419494400"/>
    <n v="1416888470"/>
    <b v="0"/>
    <n v="6"/>
    <b v="0"/>
    <s v="film &amp; video/television"/>
    <n v="10869.565217391304"/>
    <n v="15.333333333333334"/>
    <x v="0"/>
    <x v="0"/>
  </r>
  <r>
    <n v="130000"/>
    <n v="30112"/>
    <x v="1"/>
    <x v="0"/>
    <s v="USD"/>
    <n v="1432612382"/>
    <n v="1427428382"/>
    <b v="0"/>
    <n v="67"/>
    <b v="0"/>
    <s v="film &amp; video/television"/>
    <n v="431.72157279489898"/>
    <n v="449.43283582089555"/>
    <x v="0"/>
    <x v="0"/>
  </r>
  <r>
    <n v="250000"/>
    <n v="140"/>
    <x v="1"/>
    <x v="2"/>
    <s v="AUD"/>
    <n v="1434633191"/>
    <n v="1429449191"/>
    <b v="0"/>
    <n v="5"/>
    <b v="0"/>
    <s v="film &amp; video/television"/>
    <n v="178571.42857142858"/>
    <n v="28"/>
    <x v="0"/>
    <x v="0"/>
  </r>
  <r>
    <n v="380000"/>
    <n v="30"/>
    <x v="1"/>
    <x v="0"/>
    <s v="USD"/>
    <n v="1411437100"/>
    <n v="1408845100"/>
    <b v="0"/>
    <n v="2"/>
    <b v="0"/>
    <s v="film &amp; video/television"/>
    <n v="1266666.6666666665"/>
    <n v="15"/>
    <x v="0"/>
    <x v="0"/>
  </r>
  <r>
    <n v="50000"/>
    <n v="359"/>
    <x v="1"/>
    <x v="0"/>
    <s v="USD"/>
    <n v="1417532644"/>
    <n v="1413900244"/>
    <b v="0"/>
    <n v="10"/>
    <b v="0"/>
    <s v="film &amp; video/television"/>
    <n v="13927.576601671308"/>
    <n v="35.9"/>
    <x v="0"/>
    <x v="0"/>
  </r>
  <r>
    <n v="1500"/>
    <n v="40"/>
    <x v="1"/>
    <x v="0"/>
    <s v="USD"/>
    <n v="1433336895"/>
    <n v="1429621695"/>
    <b v="0"/>
    <n v="3"/>
    <b v="0"/>
    <s v="film &amp; video/television"/>
    <n v="3750"/>
    <n v="13.333333333333334"/>
    <x v="0"/>
    <x v="0"/>
  </r>
  <r>
    <n v="1350000"/>
    <n v="81"/>
    <x v="1"/>
    <x v="0"/>
    <s v="USD"/>
    <n v="1437657935"/>
    <n v="1434201935"/>
    <b v="0"/>
    <n v="4"/>
    <b v="0"/>
    <s v="film &amp; video/television"/>
    <n v="1666666.6666666667"/>
    <n v="20.25"/>
    <x v="0"/>
    <x v="0"/>
  </r>
  <r>
    <n v="35000"/>
    <n v="1785"/>
    <x v="1"/>
    <x v="5"/>
    <s v="CAD"/>
    <n v="1407034796"/>
    <n v="1401850796"/>
    <b v="0"/>
    <n v="15"/>
    <b v="0"/>
    <s v="film &amp; video/television"/>
    <n v="1960.7843137254904"/>
    <n v="119"/>
    <x v="0"/>
    <x v="0"/>
  </r>
  <r>
    <n v="2995"/>
    <n v="8"/>
    <x v="1"/>
    <x v="0"/>
    <s v="USD"/>
    <n v="1456523572"/>
    <n v="1453931572"/>
    <b v="0"/>
    <n v="2"/>
    <b v="0"/>
    <s v="film &amp; video/television"/>
    <n v="37437.5"/>
    <n v="4"/>
    <x v="0"/>
    <x v="0"/>
  </r>
  <r>
    <n v="5000"/>
    <n v="0"/>
    <x v="1"/>
    <x v="0"/>
    <s v="USD"/>
    <n v="1413942628"/>
    <n v="1411350628"/>
    <b v="0"/>
    <n v="0"/>
    <b v="0"/>
    <s v="film &amp; video/television"/>
    <e v="#DIV/0!"/>
    <e v="#DIV/0!"/>
    <x v="0"/>
    <x v="0"/>
  </r>
  <r>
    <n v="500000"/>
    <n v="10"/>
    <x v="1"/>
    <x v="0"/>
    <s v="USD"/>
    <n v="1467541545"/>
    <n v="1464085545"/>
    <b v="0"/>
    <n v="1"/>
    <b v="0"/>
    <s v="film &amp; video/television"/>
    <n v="5000000"/>
    <n v="10"/>
    <x v="0"/>
    <x v="0"/>
  </r>
  <r>
    <n v="5000"/>
    <n v="0"/>
    <x v="2"/>
    <x v="0"/>
    <s v="USD"/>
    <n v="1439675691"/>
    <n v="1434491691"/>
    <b v="0"/>
    <n v="0"/>
    <b v="0"/>
    <s v="film &amp; video/television"/>
    <e v="#DIV/0!"/>
    <e v="#DIV/0!"/>
    <x v="0"/>
    <x v="0"/>
  </r>
  <r>
    <n v="50000"/>
    <n v="5"/>
    <x v="2"/>
    <x v="0"/>
    <s v="USD"/>
    <n v="1404318595"/>
    <n v="1401726595"/>
    <b v="0"/>
    <n v="1"/>
    <b v="0"/>
    <s v="film &amp; video/television"/>
    <n v="1000000"/>
    <n v="5"/>
    <x v="0"/>
    <x v="0"/>
  </r>
  <r>
    <n v="2800"/>
    <n v="435"/>
    <x v="2"/>
    <x v="0"/>
    <s v="USD"/>
    <n v="1408232520"/>
    <n v="1405393356"/>
    <b v="0"/>
    <n v="10"/>
    <b v="0"/>
    <s v="film &amp; video/television"/>
    <n v="643.67816091954023"/>
    <n v="43.5"/>
    <x v="0"/>
    <x v="0"/>
  </r>
  <r>
    <n v="2000000"/>
    <n v="0"/>
    <x v="2"/>
    <x v="0"/>
    <s v="USD"/>
    <n v="1443657600"/>
    <n v="1440716654"/>
    <b v="0"/>
    <n v="0"/>
    <b v="0"/>
    <s v="film &amp; video/television"/>
    <e v="#DIV/0!"/>
    <e v="#DIV/0!"/>
    <x v="0"/>
    <x v="0"/>
  </r>
  <r>
    <n v="120000"/>
    <n v="640"/>
    <x v="2"/>
    <x v="0"/>
    <s v="USD"/>
    <n v="1411150701"/>
    <n v="1405966701"/>
    <b v="0"/>
    <n v="7"/>
    <b v="0"/>
    <s v="film &amp; video/television"/>
    <n v="18750"/>
    <n v="91.428571428571431"/>
    <x v="0"/>
    <x v="0"/>
  </r>
  <r>
    <n v="17000"/>
    <n v="0"/>
    <x v="2"/>
    <x v="1"/>
    <s v="GBP"/>
    <n v="1452613724"/>
    <n v="1450021724"/>
    <b v="0"/>
    <n v="0"/>
    <b v="0"/>
    <s v="film &amp; video/television"/>
    <e v="#DIV/0!"/>
    <e v="#DIV/0!"/>
    <x v="0"/>
    <x v="0"/>
  </r>
  <r>
    <n v="5000"/>
    <n v="3000"/>
    <x v="2"/>
    <x v="0"/>
    <s v="USD"/>
    <n v="1484531362"/>
    <n v="1481939362"/>
    <b v="0"/>
    <n v="1"/>
    <b v="0"/>
    <s v="film &amp; video/television"/>
    <n v="166.66666666666669"/>
    <n v="3000"/>
    <x v="0"/>
    <x v="0"/>
  </r>
  <r>
    <n v="110000"/>
    <n v="11"/>
    <x v="2"/>
    <x v="0"/>
    <s v="USD"/>
    <n v="1438726535"/>
    <n v="1433542535"/>
    <b v="0"/>
    <n v="2"/>
    <b v="0"/>
    <s v="film &amp; video/television"/>
    <n v="1000000"/>
    <n v="5.5"/>
    <x v="0"/>
    <x v="0"/>
  </r>
  <r>
    <n v="8000"/>
    <n v="325"/>
    <x v="2"/>
    <x v="0"/>
    <s v="USD"/>
    <n v="1426791770"/>
    <n v="1424203370"/>
    <b v="0"/>
    <n v="3"/>
    <b v="0"/>
    <s v="film &amp; video/television"/>
    <n v="2461.5384615384619"/>
    <n v="108.33333333333333"/>
    <x v="0"/>
    <x v="0"/>
  </r>
  <r>
    <n v="2500"/>
    <n v="560"/>
    <x v="2"/>
    <x v="1"/>
    <s v="GBP"/>
    <n v="1413634059"/>
    <n v="1411042059"/>
    <b v="0"/>
    <n v="10"/>
    <b v="0"/>
    <s v="film &amp; video/television"/>
    <n v="446.42857142857144"/>
    <n v="56"/>
    <x v="0"/>
    <x v="0"/>
  </r>
  <r>
    <n v="10000"/>
    <n v="325"/>
    <x v="2"/>
    <x v="0"/>
    <s v="USD"/>
    <n v="1440912480"/>
    <n v="1438385283"/>
    <b v="0"/>
    <n v="10"/>
    <b v="0"/>
    <s v="film &amp; video/television"/>
    <n v="3076.9230769230771"/>
    <n v="32.5"/>
    <x v="0"/>
    <x v="0"/>
  </r>
  <r>
    <n v="50000"/>
    <n v="1"/>
    <x v="2"/>
    <x v="0"/>
    <s v="USD"/>
    <n v="1470975614"/>
    <n v="1465791614"/>
    <b v="0"/>
    <n v="1"/>
    <b v="0"/>
    <s v="film &amp; video/television"/>
    <n v="5000000"/>
    <n v="1"/>
    <x v="0"/>
    <x v="0"/>
  </r>
  <r>
    <n v="95000"/>
    <n v="0"/>
    <x v="2"/>
    <x v="0"/>
    <s v="USD"/>
    <n v="1426753723"/>
    <n v="1423733323"/>
    <b v="0"/>
    <n v="0"/>
    <b v="0"/>
    <s v="film &amp; video/television"/>
    <e v="#DIV/0!"/>
    <e v="#DIV/0!"/>
    <x v="0"/>
    <x v="0"/>
  </r>
  <r>
    <n v="1110"/>
    <n v="0"/>
    <x v="2"/>
    <x v="1"/>
    <s v="GBP"/>
    <n v="1425131108"/>
    <n v="1422539108"/>
    <b v="0"/>
    <n v="0"/>
    <b v="0"/>
    <s v="film &amp; video/television"/>
    <e v="#DIV/0!"/>
    <e v="#DIV/0!"/>
    <x v="0"/>
    <x v="0"/>
  </r>
  <r>
    <n v="6000"/>
    <n v="0"/>
    <x v="2"/>
    <x v="9"/>
    <s v="EUR"/>
    <n v="1431108776"/>
    <n v="1425924776"/>
    <b v="0"/>
    <n v="0"/>
    <b v="0"/>
    <s v="film &amp; video/television"/>
    <e v="#DIV/0!"/>
    <e v="#DIV/0!"/>
    <x v="0"/>
    <x v="0"/>
  </r>
  <r>
    <n v="20000"/>
    <n v="1297"/>
    <x v="2"/>
    <x v="1"/>
    <s v="GBP"/>
    <n v="1409337611"/>
    <n v="1407177611"/>
    <b v="0"/>
    <n v="26"/>
    <b v="0"/>
    <s v="film &amp; video/television"/>
    <n v="1542.0200462606012"/>
    <n v="49.884615384615387"/>
    <x v="0"/>
    <x v="0"/>
  </r>
  <r>
    <n v="1500"/>
    <n v="0"/>
    <x v="2"/>
    <x v="0"/>
    <s v="USD"/>
    <n v="1438803999"/>
    <n v="1436211999"/>
    <b v="0"/>
    <n v="0"/>
    <b v="0"/>
    <s v="film &amp; video/television"/>
    <e v="#DIV/0!"/>
    <e v="#DIV/0!"/>
    <x v="0"/>
    <x v="0"/>
  </r>
  <r>
    <n v="450"/>
    <n v="180"/>
    <x v="2"/>
    <x v="0"/>
    <s v="USD"/>
    <n v="1427155726"/>
    <n v="1425690526"/>
    <b v="0"/>
    <n v="7"/>
    <b v="0"/>
    <s v="film &amp; video/television"/>
    <n v="250"/>
    <n v="25.714285714285715"/>
    <x v="0"/>
    <x v="0"/>
  </r>
  <r>
    <n v="500000"/>
    <n v="0"/>
    <x v="2"/>
    <x v="3"/>
    <s v="EUR"/>
    <n v="1448582145"/>
    <n v="1445986545"/>
    <b v="0"/>
    <n v="0"/>
    <b v="0"/>
    <s v="film &amp; video/television"/>
    <e v="#DIV/0!"/>
    <e v="#DIV/0!"/>
    <x v="0"/>
    <x v="0"/>
  </r>
  <r>
    <n v="1000"/>
    <n v="200"/>
    <x v="2"/>
    <x v="0"/>
    <s v="USD"/>
    <n v="1457056555"/>
    <n v="1454464555"/>
    <b v="0"/>
    <n v="2"/>
    <b v="0"/>
    <s v="film &amp; video/television"/>
    <n v="500"/>
    <n v="100"/>
    <x v="0"/>
    <x v="0"/>
  </r>
  <r>
    <n v="1200"/>
    <n v="401"/>
    <x v="2"/>
    <x v="1"/>
    <s v="GBP"/>
    <n v="1428951600"/>
    <n v="1425512843"/>
    <b v="0"/>
    <n v="13"/>
    <b v="0"/>
    <s v="film &amp; video/television"/>
    <n v="299.25187032418955"/>
    <n v="30.846153846153847"/>
    <x v="0"/>
    <x v="0"/>
  </r>
  <r>
    <n v="3423"/>
    <n v="722"/>
    <x v="2"/>
    <x v="1"/>
    <s v="GBP"/>
    <n v="1434995295"/>
    <n v="1432403295"/>
    <b v="0"/>
    <n v="4"/>
    <b v="0"/>
    <s v="film &amp; video/television"/>
    <n v="474.0997229916897"/>
    <n v="180.5"/>
    <x v="0"/>
    <x v="0"/>
  </r>
  <r>
    <n v="1000"/>
    <n v="0"/>
    <x v="2"/>
    <x v="0"/>
    <s v="USD"/>
    <n v="1483748232"/>
    <n v="1481156232"/>
    <b v="0"/>
    <n v="0"/>
    <b v="0"/>
    <s v="film &amp; video/television"/>
    <e v="#DIV/0!"/>
    <e v="#DIV/0!"/>
    <x v="0"/>
    <x v="0"/>
  </r>
  <r>
    <n v="12500"/>
    <n v="4482"/>
    <x v="2"/>
    <x v="1"/>
    <s v="GBP"/>
    <n v="1417033610"/>
    <n v="1414438010"/>
    <b v="0"/>
    <n v="12"/>
    <b v="0"/>
    <s v="film &amp; video/television"/>
    <n v="278.89335118250779"/>
    <n v="373.5"/>
    <x v="0"/>
    <x v="0"/>
  </r>
  <r>
    <n v="1500"/>
    <n v="51"/>
    <x v="2"/>
    <x v="5"/>
    <s v="CAD"/>
    <n v="1409543940"/>
    <n v="1404586762"/>
    <b v="0"/>
    <n v="2"/>
    <b v="0"/>
    <s v="film &amp; video/television"/>
    <n v="2941.1764705882351"/>
    <n v="25.5"/>
    <x v="0"/>
    <x v="0"/>
  </r>
  <r>
    <n v="40000"/>
    <n v="2200"/>
    <x v="2"/>
    <x v="10"/>
    <s v="NOK"/>
    <n v="1471557139"/>
    <n v="1468965139"/>
    <b v="0"/>
    <n v="10"/>
    <b v="0"/>
    <s v="film &amp; video/television"/>
    <n v="1818.1818181818182"/>
    <n v="220"/>
    <x v="0"/>
    <x v="0"/>
  </r>
  <r>
    <n v="5000"/>
    <n v="0"/>
    <x v="2"/>
    <x v="0"/>
    <s v="USD"/>
    <n v="1488571200"/>
    <n v="1485977434"/>
    <b v="0"/>
    <n v="0"/>
    <b v="0"/>
    <s v="film &amp; video/television"/>
    <e v="#DIV/0!"/>
    <e v="#DIV/0!"/>
    <x v="0"/>
    <x v="0"/>
  </r>
  <r>
    <n v="5000"/>
    <n v="800"/>
    <x v="2"/>
    <x v="0"/>
    <s v="USD"/>
    <n v="1437461940"/>
    <n v="1435383457"/>
    <b v="0"/>
    <n v="5"/>
    <b v="0"/>
    <s v="film &amp; video/television"/>
    <n v="625"/>
    <n v="160"/>
    <x v="0"/>
    <x v="0"/>
  </r>
  <r>
    <n v="1500"/>
    <n v="0"/>
    <x v="2"/>
    <x v="0"/>
    <s v="USD"/>
    <n v="1409891015"/>
    <n v="1407299015"/>
    <b v="0"/>
    <n v="0"/>
    <b v="0"/>
    <s v="film &amp; video/television"/>
    <e v="#DIV/0!"/>
    <e v="#DIV/0!"/>
    <x v="0"/>
    <x v="0"/>
  </r>
  <r>
    <n v="500000"/>
    <n v="345"/>
    <x v="2"/>
    <x v="0"/>
    <s v="USD"/>
    <n v="1472920477"/>
    <n v="1467736477"/>
    <b v="0"/>
    <n v="5"/>
    <b v="0"/>
    <s v="film &amp; video/television"/>
    <n v="144927.53623188406"/>
    <n v="69"/>
    <x v="0"/>
    <x v="0"/>
  </r>
  <r>
    <n v="12000"/>
    <n v="50"/>
    <x v="2"/>
    <x v="0"/>
    <s v="USD"/>
    <n v="1466091446"/>
    <n v="1465227446"/>
    <b v="0"/>
    <n v="1"/>
    <b v="0"/>
    <s v="film &amp; video/television"/>
    <n v="24000"/>
    <n v="50"/>
    <x v="0"/>
    <x v="0"/>
  </r>
  <r>
    <n v="5000"/>
    <n v="250"/>
    <x v="2"/>
    <x v="2"/>
    <s v="AUD"/>
    <n v="1443782138"/>
    <n v="1440326138"/>
    <b v="0"/>
    <n v="3"/>
    <b v="0"/>
    <s v="film &amp; video/television"/>
    <n v="2000"/>
    <n v="83.333333333333329"/>
    <x v="0"/>
    <x v="0"/>
  </r>
  <r>
    <n v="1000000"/>
    <n v="17"/>
    <x v="2"/>
    <x v="0"/>
    <s v="USD"/>
    <n v="1413572432"/>
    <n v="1410980432"/>
    <b v="0"/>
    <n v="3"/>
    <b v="0"/>
    <s v="film &amp; video/television"/>
    <n v="5882352.9411764704"/>
    <n v="5.666666666666667"/>
    <x v="0"/>
    <x v="0"/>
  </r>
  <r>
    <n v="1000"/>
    <n v="0"/>
    <x v="2"/>
    <x v="1"/>
    <s v="GBP"/>
    <n v="1417217166"/>
    <n v="1412029566"/>
    <b v="0"/>
    <n v="0"/>
    <b v="0"/>
    <s v="film &amp; video/television"/>
    <e v="#DIV/0!"/>
    <e v="#DIV/0!"/>
    <x v="0"/>
    <x v="0"/>
  </r>
  <r>
    <n v="2500"/>
    <n v="3"/>
    <x v="2"/>
    <x v="1"/>
    <s v="GBP"/>
    <n v="1457308531"/>
    <n v="1452124531"/>
    <b v="0"/>
    <n v="3"/>
    <b v="0"/>
    <s v="film &amp; video/television"/>
    <n v="83333.333333333343"/>
    <n v="1"/>
    <x v="0"/>
    <x v="0"/>
  </r>
  <r>
    <n v="2000000"/>
    <n v="0"/>
    <x v="2"/>
    <x v="0"/>
    <s v="USD"/>
    <n v="1436544332"/>
    <n v="1431360332"/>
    <b v="0"/>
    <n v="0"/>
    <b v="0"/>
    <s v="film &amp; video/television"/>
    <e v="#DIV/0!"/>
    <e v="#DIV/0!"/>
    <x v="0"/>
    <x v="0"/>
  </r>
  <r>
    <n v="3500"/>
    <n v="1465"/>
    <x v="2"/>
    <x v="1"/>
    <s v="GBP"/>
    <n v="1444510800"/>
    <n v="1442062898"/>
    <b v="0"/>
    <n v="19"/>
    <b v="0"/>
    <s v="film &amp; video/television"/>
    <n v="238.90784982935153"/>
    <n v="77.10526315789474"/>
    <x v="0"/>
    <x v="0"/>
  </r>
  <r>
    <n v="2500"/>
    <n v="262"/>
    <x v="2"/>
    <x v="1"/>
    <s v="GBP"/>
    <n v="1487365200"/>
    <n v="1483734100"/>
    <b v="0"/>
    <n v="8"/>
    <b v="0"/>
    <s v="film &amp; video/television"/>
    <n v="954.19847328244282"/>
    <n v="32.75"/>
    <x v="0"/>
    <x v="0"/>
  </r>
  <r>
    <n v="25000"/>
    <n v="279"/>
    <x v="2"/>
    <x v="0"/>
    <s v="USD"/>
    <n v="1412500322"/>
    <n v="1409908322"/>
    <b v="0"/>
    <n v="6"/>
    <b v="0"/>
    <s v="film &amp; video/television"/>
    <n v="8960.5734767025078"/>
    <n v="46.5"/>
    <x v="0"/>
    <x v="0"/>
  </r>
  <r>
    <n v="10000"/>
    <n v="0"/>
    <x v="2"/>
    <x v="0"/>
    <s v="USD"/>
    <n v="1472698702"/>
    <n v="1470106702"/>
    <b v="0"/>
    <n v="0"/>
    <b v="0"/>
    <s v="film &amp; video/television"/>
    <e v="#DIV/0!"/>
    <e v="#DIV/0!"/>
    <x v="0"/>
    <x v="0"/>
  </r>
  <r>
    <n v="6000"/>
    <n v="1571.55"/>
    <x v="2"/>
    <x v="0"/>
    <s v="USD"/>
    <n v="1410746403"/>
    <n v="1408154403"/>
    <b v="0"/>
    <n v="18"/>
    <b v="0"/>
    <s v="film &amp; video/television"/>
    <n v="381.78867996563901"/>
    <n v="87.308333333333337"/>
    <x v="0"/>
    <x v="0"/>
  </r>
  <r>
    <n v="650"/>
    <n v="380"/>
    <x v="2"/>
    <x v="0"/>
    <s v="USD"/>
    <n v="1423424329"/>
    <n v="1421696329"/>
    <b v="0"/>
    <n v="7"/>
    <b v="0"/>
    <s v="film &amp; video/television"/>
    <n v="171.05263157894737"/>
    <n v="54.285714285714285"/>
    <x v="0"/>
    <x v="0"/>
  </r>
  <r>
    <n v="6000"/>
    <n v="0"/>
    <x v="2"/>
    <x v="0"/>
    <s v="USD"/>
    <n v="1444337940"/>
    <n v="1441750564"/>
    <b v="0"/>
    <n v="0"/>
    <b v="0"/>
    <s v="film &amp; video/television"/>
    <e v="#DIV/0!"/>
    <e v="#DIV/0!"/>
    <x v="0"/>
    <x v="0"/>
  </r>
  <r>
    <n v="2500"/>
    <n v="746"/>
    <x v="2"/>
    <x v="1"/>
    <s v="GBP"/>
    <n v="1422562864"/>
    <n v="1417378864"/>
    <b v="0"/>
    <n v="8"/>
    <b v="0"/>
    <s v="film &amp; video/television"/>
    <n v="335.12064343163541"/>
    <n v="93.25"/>
    <x v="0"/>
    <x v="0"/>
  </r>
  <r>
    <n v="300000"/>
    <n v="152165"/>
    <x v="2"/>
    <x v="2"/>
    <s v="AUD"/>
    <n v="1470319203"/>
    <n v="1467727203"/>
    <b v="0"/>
    <n v="1293"/>
    <b v="0"/>
    <s v="film &amp; video/television"/>
    <n v="197.15440475799298"/>
    <n v="117.68368136117556"/>
    <x v="0"/>
    <x v="0"/>
  </r>
  <r>
    <n v="8000"/>
    <n v="1300"/>
    <x v="2"/>
    <x v="0"/>
    <s v="USD"/>
    <n v="1444144222"/>
    <n v="1441120222"/>
    <b v="0"/>
    <n v="17"/>
    <b v="0"/>
    <s v="film &amp; video/television"/>
    <n v="615.38461538461547"/>
    <n v="76.470588235294116"/>
    <x v="0"/>
    <x v="0"/>
  </r>
  <r>
    <n v="12700"/>
    <n v="0"/>
    <x v="2"/>
    <x v="0"/>
    <s v="USD"/>
    <n v="1470441983"/>
    <n v="1468627583"/>
    <b v="0"/>
    <n v="0"/>
    <b v="0"/>
    <s v="film &amp; video/television"/>
    <e v="#DIV/0!"/>
    <e v="#DIV/0!"/>
    <x v="0"/>
    <x v="0"/>
  </r>
  <r>
    <n v="14000"/>
    <n v="2130"/>
    <x v="2"/>
    <x v="5"/>
    <s v="CAD"/>
    <n v="1420346638"/>
    <n v="1417754638"/>
    <b v="0"/>
    <n v="13"/>
    <b v="0"/>
    <s v="film &amp; video/television"/>
    <n v="657.27699530516429"/>
    <n v="163.84615384615384"/>
    <x v="0"/>
    <x v="0"/>
  </r>
  <r>
    <n v="50000"/>
    <n v="0"/>
    <x v="2"/>
    <x v="2"/>
    <s v="AUD"/>
    <n v="1418719967"/>
    <n v="1416127967"/>
    <b v="0"/>
    <n v="0"/>
    <b v="0"/>
    <s v="film &amp; video/television"/>
    <e v="#DIV/0!"/>
    <e v="#DIV/0!"/>
    <x v="0"/>
    <x v="0"/>
  </r>
  <r>
    <n v="25000"/>
    <n v="0"/>
    <x v="2"/>
    <x v="0"/>
    <s v="USD"/>
    <n v="1436566135"/>
    <n v="1433974135"/>
    <b v="0"/>
    <n v="0"/>
    <b v="0"/>
    <s v="film &amp; video/television"/>
    <e v="#DIV/0!"/>
    <e v="#DIV/0!"/>
    <x v="0"/>
    <x v="0"/>
  </r>
  <r>
    <n v="12000"/>
    <n v="3030"/>
    <x v="2"/>
    <x v="0"/>
    <s v="USD"/>
    <n v="1443675600"/>
    <n v="1441157592"/>
    <b v="0"/>
    <n v="33"/>
    <b v="0"/>
    <s v="film &amp; video/television"/>
    <n v="396.03960396039605"/>
    <n v="91.818181818181813"/>
    <x v="0"/>
    <x v="0"/>
  </r>
  <r>
    <n v="5000"/>
    <n v="2230"/>
    <x v="2"/>
    <x v="0"/>
    <s v="USD"/>
    <n v="1442634617"/>
    <n v="1440042617"/>
    <b v="0"/>
    <n v="12"/>
    <b v="0"/>
    <s v="film &amp; video/television"/>
    <n v="224.21524663677127"/>
    <n v="185.83333333333334"/>
    <x v="0"/>
    <x v="0"/>
  </r>
  <r>
    <n v="6300"/>
    <n v="1"/>
    <x v="2"/>
    <x v="0"/>
    <s v="USD"/>
    <n v="1460837320"/>
    <n v="1455656920"/>
    <b v="0"/>
    <n v="1"/>
    <b v="0"/>
    <s v="film &amp; video/television"/>
    <n v="630000"/>
    <n v="1"/>
    <x v="0"/>
    <x v="0"/>
  </r>
  <r>
    <n v="50000"/>
    <n v="20"/>
    <x v="2"/>
    <x v="0"/>
    <s v="USD"/>
    <n v="1439734001"/>
    <n v="1437142547"/>
    <b v="0"/>
    <n v="1"/>
    <b v="0"/>
    <s v="film &amp; video/television"/>
    <n v="250000"/>
    <n v="20"/>
    <x v="0"/>
    <x v="0"/>
  </r>
  <r>
    <n v="12500"/>
    <n v="1"/>
    <x v="2"/>
    <x v="0"/>
    <s v="USD"/>
    <n v="1425655349"/>
    <n v="1420471349"/>
    <b v="0"/>
    <n v="1"/>
    <b v="0"/>
    <s v="film &amp; video/television"/>
    <n v="1250000"/>
    <n v="1"/>
    <x v="0"/>
    <x v="0"/>
  </r>
  <r>
    <n v="4400"/>
    <n v="10"/>
    <x v="2"/>
    <x v="1"/>
    <s v="GBP"/>
    <n v="1455753540"/>
    <n v="1452058282"/>
    <b v="0"/>
    <n v="1"/>
    <b v="0"/>
    <s v="film &amp; video/television"/>
    <n v="44000"/>
    <n v="10"/>
    <x v="0"/>
    <x v="0"/>
  </r>
  <r>
    <n v="50000"/>
    <n v="27849.22"/>
    <x v="2"/>
    <x v="0"/>
    <s v="USD"/>
    <n v="1429740037"/>
    <n v="1425423637"/>
    <b v="0"/>
    <n v="84"/>
    <b v="0"/>
    <s v="film &amp; video/television"/>
    <n v="179.53824200462347"/>
    <n v="331.53833333333336"/>
    <x v="0"/>
    <x v="0"/>
  </r>
  <r>
    <n v="100000"/>
    <n v="11943"/>
    <x v="2"/>
    <x v="11"/>
    <s v="SEK"/>
    <n v="1419780149"/>
    <n v="1417101749"/>
    <b v="0"/>
    <n v="38"/>
    <b v="0"/>
    <s v="film &amp; video/television"/>
    <n v="837.31055848614255"/>
    <n v="314.28947368421052"/>
    <x v="0"/>
    <x v="0"/>
  </r>
  <r>
    <n v="5000"/>
    <n v="100"/>
    <x v="2"/>
    <x v="0"/>
    <s v="USD"/>
    <n v="1431702289"/>
    <n v="1426518289"/>
    <b v="0"/>
    <n v="1"/>
    <b v="0"/>
    <s v="film &amp; video/television"/>
    <n v="5000"/>
    <n v="100"/>
    <x v="0"/>
    <x v="0"/>
  </r>
  <r>
    <n v="50000"/>
    <n v="8815"/>
    <x v="2"/>
    <x v="0"/>
    <s v="USD"/>
    <n v="1459493940"/>
    <n v="1456732225"/>
    <b v="0"/>
    <n v="76"/>
    <b v="0"/>
    <s v="film &amp; video/television"/>
    <n v="567.21497447532613"/>
    <n v="115.98684210526316"/>
    <x v="0"/>
    <x v="0"/>
  </r>
  <r>
    <n v="50000"/>
    <n v="360"/>
    <x v="2"/>
    <x v="0"/>
    <s v="USD"/>
    <n v="1440101160"/>
    <n v="1436542030"/>
    <b v="0"/>
    <n v="3"/>
    <b v="0"/>
    <s v="film &amp; video/television"/>
    <n v="13888.888888888889"/>
    <n v="120"/>
    <x v="0"/>
    <x v="0"/>
  </r>
  <r>
    <n v="50000"/>
    <n v="0"/>
    <x v="2"/>
    <x v="0"/>
    <s v="USD"/>
    <n v="1427569564"/>
    <n v="1422389164"/>
    <b v="0"/>
    <n v="0"/>
    <b v="0"/>
    <s v="film &amp; video/television"/>
    <e v="#DIV/0!"/>
    <e v="#DIV/0!"/>
    <x v="0"/>
    <x v="0"/>
  </r>
  <r>
    <n v="1000"/>
    <n v="130"/>
    <x v="2"/>
    <x v="0"/>
    <s v="USD"/>
    <n v="1427423940"/>
    <n v="1422383318"/>
    <b v="0"/>
    <n v="2"/>
    <b v="0"/>
    <s v="film &amp; video/television"/>
    <n v="769.23076923076928"/>
    <n v="65"/>
    <x v="0"/>
    <x v="0"/>
  </r>
  <r>
    <n v="1500000"/>
    <n v="0"/>
    <x v="2"/>
    <x v="0"/>
    <s v="USD"/>
    <n v="1463879100"/>
    <n v="1461287350"/>
    <b v="0"/>
    <n v="0"/>
    <b v="0"/>
    <s v="film &amp; video/television"/>
    <e v="#DIV/0!"/>
    <e v="#DIV/0!"/>
    <x v="0"/>
    <x v="0"/>
  </r>
  <r>
    <n v="6000000"/>
    <n v="0"/>
    <x v="2"/>
    <x v="2"/>
    <s v="AUD"/>
    <n v="1436506726"/>
    <n v="1431322726"/>
    <b v="0"/>
    <n v="0"/>
    <b v="0"/>
    <s v="film &amp; video/television"/>
    <e v="#DIV/0!"/>
    <e v="#DIV/0!"/>
    <x v="0"/>
    <x v="0"/>
  </r>
  <r>
    <n v="200"/>
    <n v="0"/>
    <x v="2"/>
    <x v="0"/>
    <s v="USD"/>
    <n v="1460153054"/>
    <n v="1457564654"/>
    <b v="0"/>
    <n v="0"/>
    <b v="0"/>
    <s v="film &amp; video/television"/>
    <e v="#DIV/0!"/>
    <e v="#DIV/0!"/>
    <x v="0"/>
    <x v="0"/>
  </r>
  <r>
    <n v="29000"/>
    <n v="250"/>
    <x v="2"/>
    <x v="1"/>
    <s v="GBP"/>
    <n v="1433064540"/>
    <n v="1428854344"/>
    <b v="0"/>
    <n v="2"/>
    <b v="0"/>
    <s v="film &amp; video/television"/>
    <n v="11600"/>
    <n v="125"/>
    <x v="0"/>
    <x v="0"/>
  </r>
  <r>
    <n v="28000"/>
    <n v="0"/>
    <x v="2"/>
    <x v="0"/>
    <s v="USD"/>
    <n v="1436477241"/>
    <n v="1433885241"/>
    <b v="0"/>
    <n v="0"/>
    <b v="0"/>
    <s v="film &amp; video/television"/>
    <e v="#DIV/0!"/>
    <e v="#DIV/0!"/>
    <x v="0"/>
    <x v="0"/>
  </r>
  <r>
    <n v="8000"/>
    <n v="0"/>
    <x v="2"/>
    <x v="1"/>
    <s v="GBP"/>
    <n v="1433176105"/>
    <n v="1427992105"/>
    <b v="0"/>
    <n v="0"/>
    <b v="0"/>
    <s v="film &amp; video/television"/>
    <e v="#DIV/0!"/>
    <e v="#DIV/0!"/>
    <x v="0"/>
    <x v="0"/>
  </r>
  <r>
    <n v="3000"/>
    <n v="0"/>
    <x v="2"/>
    <x v="12"/>
    <s v="EUR"/>
    <n v="1455402297"/>
    <n v="1452810297"/>
    <b v="0"/>
    <n v="0"/>
    <b v="0"/>
    <s v="film &amp; video/television"/>
    <e v="#DIV/0!"/>
    <e v="#DIV/0!"/>
    <x v="0"/>
    <x v="0"/>
  </r>
  <r>
    <n v="15000"/>
    <n v="60"/>
    <x v="2"/>
    <x v="0"/>
    <s v="USD"/>
    <n v="1433443151"/>
    <n v="1430851151"/>
    <b v="0"/>
    <n v="2"/>
    <b v="0"/>
    <s v="film &amp; video/television"/>
    <n v="25000"/>
    <n v="30"/>
    <x v="0"/>
    <x v="0"/>
  </r>
  <r>
    <n v="1500000"/>
    <n v="0"/>
    <x v="2"/>
    <x v="0"/>
    <s v="USD"/>
    <n v="1451775651"/>
    <n v="1449183651"/>
    <b v="0"/>
    <n v="0"/>
    <b v="0"/>
    <s v="film &amp; video/television"/>
    <e v="#DIV/0!"/>
    <e v="#DIV/0!"/>
    <x v="0"/>
    <x v="0"/>
  </r>
  <r>
    <n v="4000"/>
    <n v="110"/>
    <x v="2"/>
    <x v="1"/>
    <s v="GBP"/>
    <n v="1425066546"/>
    <n v="1422474546"/>
    <b v="0"/>
    <n v="7"/>
    <b v="0"/>
    <s v="film &amp; video/television"/>
    <n v="3636.3636363636365"/>
    <n v="15.714285714285714"/>
    <x v="0"/>
    <x v="0"/>
  </r>
  <r>
    <n v="350000"/>
    <n v="0"/>
    <x v="2"/>
    <x v="0"/>
    <s v="USD"/>
    <n v="1475185972"/>
    <n v="1472593972"/>
    <b v="0"/>
    <n v="0"/>
    <b v="0"/>
    <s v="film &amp; video/television"/>
    <e v="#DIV/0!"/>
    <e v="#DIV/0!"/>
    <x v="0"/>
    <x v="0"/>
  </r>
  <r>
    <n v="1000"/>
    <n v="401"/>
    <x v="2"/>
    <x v="0"/>
    <s v="USD"/>
    <n v="1434847859"/>
    <n v="1431391859"/>
    <b v="0"/>
    <n v="5"/>
    <b v="0"/>
    <s v="film &amp; video/television"/>
    <n v="249.37655860349128"/>
    <n v="80.2"/>
    <x v="0"/>
    <x v="0"/>
  </r>
  <r>
    <n v="10000"/>
    <n v="0"/>
    <x v="2"/>
    <x v="0"/>
    <s v="USD"/>
    <n v="1436478497"/>
    <n v="1433886497"/>
    <b v="0"/>
    <n v="0"/>
    <b v="0"/>
    <s v="film &amp; video/television"/>
    <e v="#DIV/0!"/>
    <e v="#DIV/0!"/>
    <x v="0"/>
    <x v="0"/>
  </r>
  <r>
    <n v="150000"/>
    <n v="0"/>
    <x v="2"/>
    <x v="0"/>
    <s v="USD"/>
    <n v="1451952000"/>
    <n v="1447380099"/>
    <b v="0"/>
    <n v="0"/>
    <b v="0"/>
    <s v="film &amp; video/television"/>
    <e v="#DIV/0!"/>
    <e v="#DIV/0!"/>
    <x v="0"/>
    <x v="0"/>
  </r>
  <r>
    <n v="15000"/>
    <n v="50"/>
    <x v="2"/>
    <x v="0"/>
    <s v="USD"/>
    <n v="1457445069"/>
    <n v="1452261069"/>
    <b v="0"/>
    <n v="1"/>
    <b v="0"/>
    <s v="film &amp; video/television"/>
    <n v="30000"/>
    <n v="50"/>
    <x v="0"/>
    <x v="0"/>
  </r>
  <r>
    <n v="26000"/>
    <n v="0"/>
    <x v="2"/>
    <x v="0"/>
    <s v="USD"/>
    <n v="1483088400"/>
    <n v="1481324760"/>
    <b v="0"/>
    <n v="0"/>
    <b v="0"/>
    <s v="film &amp; video/television"/>
    <e v="#DIV/0!"/>
    <e v="#DIV/0!"/>
    <x v="0"/>
    <x v="0"/>
  </r>
  <r>
    <n v="1000"/>
    <n v="250"/>
    <x v="2"/>
    <x v="2"/>
    <s v="AUD"/>
    <n v="1446984000"/>
    <n v="1445308730"/>
    <b v="0"/>
    <n v="5"/>
    <b v="0"/>
    <s v="film &amp; video/television"/>
    <n v="400"/>
    <n v="50"/>
    <x v="0"/>
    <x v="0"/>
  </r>
  <r>
    <n v="15000"/>
    <n v="16145.12"/>
    <x v="0"/>
    <x v="0"/>
    <s v="USD"/>
    <n v="1367773211"/>
    <n v="1363885211"/>
    <b v="1"/>
    <n v="137"/>
    <b v="1"/>
    <s v="film &amp; video/television"/>
    <n v="92.90733051225385"/>
    <n v="117.84759124087591"/>
    <x v="0"/>
    <x v="0"/>
  </r>
  <r>
    <n v="36400"/>
    <n v="41000"/>
    <x v="0"/>
    <x v="0"/>
    <s v="USD"/>
    <n v="1419180304"/>
    <n v="1415292304"/>
    <b v="1"/>
    <n v="376"/>
    <b v="1"/>
    <s v="film &amp; video/television"/>
    <n v="88.780487804878049"/>
    <n v="109.04255319148936"/>
    <x v="0"/>
    <x v="0"/>
  </r>
  <r>
    <n v="13000"/>
    <n v="14750"/>
    <x v="0"/>
    <x v="0"/>
    <s v="USD"/>
    <n v="1324381790"/>
    <n v="1321357790"/>
    <b v="1"/>
    <n v="202"/>
    <b v="1"/>
    <s v="film &amp; video/television"/>
    <n v="88.135593220338976"/>
    <n v="73.019801980198025"/>
    <x v="0"/>
    <x v="0"/>
  </r>
  <r>
    <n v="25000"/>
    <n v="25648"/>
    <x v="0"/>
    <x v="0"/>
    <s v="USD"/>
    <n v="1393031304"/>
    <n v="1390439304"/>
    <b v="1"/>
    <n v="328"/>
    <b v="1"/>
    <s v="film &amp; video/television"/>
    <n v="97.473487211478485"/>
    <n v="78.195121951219505"/>
    <x v="0"/>
    <x v="0"/>
  </r>
  <r>
    <n v="3500"/>
    <n v="3981.5"/>
    <x v="0"/>
    <x v="0"/>
    <s v="USD"/>
    <n v="1268723160"/>
    <n v="1265269559"/>
    <b v="1"/>
    <n v="84"/>
    <b v="1"/>
    <s v="film &amp; video/television"/>
    <n v="87.906567876428483"/>
    <n v="47.398809523809526"/>
    <x v="0"/>
    <x v="0"/>
  </r>
  <r>
    <n v="5000"/>
    <n v="5186"/>
    <x v="0"/>
    <x v="0"/>
    <s v="USD"/>
    <n v="1345079785"/>
    <n v="1342487785"/>
    <b v="1"/>
    <n v="96"/>
    <b v="1"/>
    <s v="film &amp; video/television"/>
    <n v="96.41342074816815"/>
    <n v="54.020833333333336"/>
    <x v="0"/>
    <x v="0"/>
  </r>
  <r>
    <n v="5000"/>
    <n v="15273"/>
    <x v="0"/>
    <x v="0"/>
    <s v="USD"/>
    <n v="1292665405"/>
    <n v="1288341805"/>
    <b v="1"/>
    <n v="223"/>
    <b v="1"/>
    <s v="film &amp; video/television"/>
    <n v="32.73751063969096"/>
    <n v="68.488789237668158"/>
    <x v="0"/>
    <x v="0"/>
  </r>
  <r>
    <n v="5000"/>
    <n v="6705"/>
    <x v="0"/>
    <x v="0"/>
    <s v="USD"/>
    <n v="1287200340"/>
    <n v="1284042614"/>
    <b v="1"/>
    <n v="62"/>
    <b v="1"/>
    <s v="film &amp; video/television"/>
    <n v="74.571215510812834"/>
    <n v="108.14516129032258"/>
    <x v="0"/>
    <x v="0"/>
  </r>
  <r>
    <n v="85000"/>
    <n v="86133"/>
    <x v="0"/>
    <x v="0"/>
    <s v="USD"/>
    <n v="1325961309"/>
    <n v="1322073309"/>
    <b v="1"/>
    <n v="146"/>
    <b v="1"/>
    <s v="film &amp; video/television"/>
    <n v="98.684592432633252"/>
    <n v="589.95205479452056"/>
    <x v="0"/>
    <x v="0"/>
  </r>
  <r>
    <n v="10000"/>
    <n v="11292"/>
    <x v="0"/>
    <x v="0"/>
    <s v="USD"/>
    <n v="1282498800"/>
    <n v="1275603020"/>
    <b v="1"/>
    <n v="235"/>
    <b v="1"/>
    <s v="film &amp; video/television"/>
    <n v="88.558271342543392"/>
    <n v="48.051063829787232"/>
    <x v="0"/>
    <x v="0"/>
  </r>
  <r>
    <n v="30000"/>
    <n v="31675"/>
    <x v="0"/>
    <x v="0"/>
    <s v="USD"/>
    <n v="1370525691"/>
    <n v="1367933691"/>
    <b v="1"/>
    <n v="437"/>
    <b v="1"/>
    <s v="film &amp; video/television"/>
    <n v="94.711917916337811"/>
    <n v="72.482837528604122"/>
    <x v="0"/>
    <x v="0"/>
  </r>
  <r>
    <n v="3500"/>
    <n v="4395"/>
    <x v="0"/>
    <x v="0"/>
    <s v="USD"/>
    <n v="1337194800"/>
    <n v="1334429646"/>
    <b v="1"/>
    <n v="77"/>
    <b v="1"/>
    <s v="film &amp; video/television"/>
    <n v="79.635949943117183"/>
    <n v="57.077922077922075"/>
    <x v="0"/>
    <x v="0"/>
  </r>
  <r>
    <n v="5000"/>
    <n v="9228"/>
    <x v="0"/>
    <x v="0"/>
    <s v="USD"/>
    <n v="1275364740"/>
    <n v="1269878058"/>
    <b v="1"/>
    <n v="108"/>
    <b v="1"/>
    <s v="film &amp; video/television"/>
    <n v="54.182921543129602"/>
    <n v="85.444444444444443"/>
    <x v="0"/>
    <x v="0"/>
  </r>
  <r>
    <n v="1500"/>
    <n v="1511"/>
    <x v="0"/>
    <x v="0"/>
    <s v="USD"/>
    <n v="1329320235"/>
    <n v="1326728235"/>
    <b v="1"/>
    <n v="7"/>
    <b v="1"/>
    <s v="film &amp; video/television"/>
    <n v="99.272005294506954"/>
    <n v="215.85714285714286"/>
    <x v="0"/>
    <x v="0"/>
  </r>
  <r>
    <n v="24000"/>
    <n v="28067.34"/>
    <x v="0"/>
    <x v="0"/>
    <s v="USD"/>
    <n v="1445047200"/>
    <n v="1442443910"/>
    <b v="1"/>
    <n v="314"/>
    <b v="1"/>
    <s v="film &amp; video/television"/>
    <n v="85.508637441239529"/>
    <n v="89.38643312101911"/>
    <x v="0"/>
    <x v="0"/>
  </r>
  <r>
    <n v="8000"/>
    <n v="8538.66"/>
    <x v="0"/>
    <x v="0"/>
    <s v="USD"/>
    <n v="1300275482"/>
    <n v="1297687082"/>
    <b v="1"/>
    <n v="188"/>
    <b v="1"/>
    <s v="film &amp; video/television"/>
    <n v="93.691515998997502"/>
    <n v="45.418404255319146"/>
    <x v="0"/>
    <x v="0"/>
  </r>
  <r>
    <n v="13000"/>
    <n v="18083"/>
    <x v="0"/>
    <x v="0"/>
    <s v="USD"/>
    <n v="1363458467"/>
    <n v="1360866467"/>
    <b v="1"/>
    <n v="275"/>
    <b v="1"/>
    <s v="film &amp; video/television"/>
    <n v="71.890726096333566"/>
    <n v="65.756363636363631"/>
    <x v="0"/>
    <x v="0"/>
  </r>
  <r>
    <n v="35000"/>
    <n v="37354.269999999997"/>
    <x v="0"/>
    <x v="0"/>
    <s v="USD"/>
    <n v="1463670162"/>
    <n v="1461078162"/>
    <b v="1"/>
    <n v="560"/>
    <b v="1"/>
    <s v="film &amp; video/television"/>
    <n v="93.697454133088414"/>
    <n v="66.70405357142856"/>
    <x v="0"/>
    <x v="0"/>
  </r>
  <r>
    <n v="30000"/>
    <n v="57342"/>
    <x v="0"/>
    <x v="0"/>
    <s v="USD"/>
    <n v="1308359666"/>
    <n v="1305767666"/>
    <b v="1"/>
    <n v="688"/>
    <b v="1"/>
    <s v="film &amp; video/television"/>
    <n v="52.317672909908964"/>
    <n v="83.345930232558146"/>
    <x v="0"/>
    <x v="0"/>
  </r>
  <r>
    <n v="75000"/>
    <n v="98953.42"/>
    <x v="0"/>
    <x v="0"/>
    <s v="USD"/>
    <n v="1428514969"/>
    <n v="1425922969"/>
    <b v="1"/>
    <n v="942"/>
    <b v="1"/>
    <s v="film &amp; video/television"/>
    <n v="75.793236858311715"/>
    <n v="105.04609341825902"/>
    <x v="0"/>
    <x v="0"/>
  </r>
  <r>
    <n v="10000"/>
    <n v="10640"/>
    <x v="0"/>
    <x v="0"/>
    <s v="USD"/>
    <n v="1279360740"/>
    <n v="1275415679"/>
    <b v="1"/>
    <n v="88"/>
    <b v="1"/>
    <s v="film &amp; video/television"/>
    <n v="93.984962406015043"/>
    <n v="120.90909090909091"/>
    <x v="0"/>
    <x v="0"/>
  </r>
  <r>
    <n v="20000"/>
    <n v="21480"/>
    <x v="0"/>
    <x v="0"/>
    <s v="USD"/>
    <n v="1339080900"/>
    <n v="1334783704"/>
    <b v="1"/>
    <n v="220"/>
    <b v="1"/>
    <s v="film &amp; video/television"/>
    <n v="93.109869646182503"/>
    <n v="97.63636363636364"/>
    <x v="0"/>
    <x v="0"/>
  </r>
  <r>
    <n v="2500"/>
    <n v="6000"/>
    <x v="0"/>
    <x v="0"/>
    <s v="USD"/>
    <n v="1298699828"/>
    <n v="1294811828"/>
    <b v="1"/>
    <n v="145"/>
    <b v="1"/>
    <s v="film &amp; video/television"/>
    <n v="41.666666666666671"/>
    <n v="41.379310344827587"/>
    <x v="0"/>
    <x v="0"/>
  </r>
  <r>
    <n v="25000"/>
    <n v="29520.27"/>
    <x v="0"/>
    <x v="0"/>
    <s v="USD"/>
    <n v="1348786494"/>
    <n v="1346194494"/>
    <b v="1"/>
    <n v="963"/>
    <b v="1"/>
    <s v="film &amp; video/television"/>
    <n v="84.687572302014843"/>
    <n v="30.654485981308412"/>
    <x v="0"/>
    <x v="0"/>
  </r>
  <r>
    <n v="5000"/>
    <n v="5910"/>
    <x v="0"/>
    <x v="0"/>
    <s v="USD"/>
    <n v="1336747995"/>
    <n v="1334155995"/>
    <b v="1"/>
    <n v="91"/>
    <b v="1"/>
    <s v="film &amp; video/television"/>
    <n v="84.602368866328263"/>
    <n v="64.945054945054949"/>
    <x v="0"/>
    <x v="0"/>
  </r>
  <r>
    <n v="5000"/>
    <n v="5555"/>
    <x v="0"/>
    <x v="0"/>
    <s v="USD"/>
    <n v="1273522560"/>
    <n v="1269928430"/>
    <b v="1"/>
    <n v="58"/>
    <b v="1"/>
    <s v="film &amp; video/television"/>
    <n v="90.009000900090001"/>
    <n v="95.775862068965523"/>
    <x v="0"/>
    <x v="0"/>
  </r>
  <r>
    <n v="1000"/>
    <n v="1455"/>
    <x v="0"/>
    <x v="0"/>
    <s v="USD"/>
    <n v="1271994660"/>
    <n v="1264565507"/>
    <b v="1"/>
    <n v="36"/>
    <b v="1"/>
    <s v="film &amp; video/television"/>
    <n v="68.728522336769757"/>
    <n v="40.416666666666664"/>
    <x v="0"/>
    <x v="0"/>
  </r>
  <r>
    <n v="9850"/>
    <n v="12965.44"/>
    <x v="0"/>
    <x v="1"/>
    <s v="GBP"/>
    <n v="1403693499"/>
    <n v="1401101499"/>
    <b v="1"/>
    <n v="165"/>
    <b v="1"/>
    <s v="film &amp; video/television"/>
    <n v="75.971197275217804"/>
    <n v="78.578424242424248"/>
    <x v="0"/>
    <x v="0"/>
  </r>
  <r>
    <n v="5000"/>
    <n v="5570"/>
    <x v="0"/>
    <x v="0"/>
    <s v="USD"/>
    <n v="1320640778"/>
    <n v="1316749178"/>
    <b v="1"/>
    <n v="111"/>
    <b v="1"/>
    <s v="film &amp; video/television"/>
    <n v="89.766606822262119"/>
    <n v="50.18018018018018"/>
    <x v="0"/>
    <x v="0"/>
  </r>
  <r>
    <n v="100000"/>
    <n v="147233.76999999999"/>
    <x v="0"/>
    <x v="2"/>
    <s v="AUD"/>
    <n v="1487738622"/>
    <n v="1485146622"/>
    <b v="1"/>
    <n v="1596"/>
    <b v="1"/>
    <s v="film &amp; video/television"/>
    <n v="67.919200873549599"/>
    <n v="92.251735588972423"/>
    <x v="0"/>
    <x v="0"/>
  </r>
  <r>
    <n v="2300"/>
    <n v="3510"/>
    <x v="0"/>
    <x v="0"/>
    <s v="USD"/>
    <n v="1306296000"/>
    <n v="1301950070"/>
    <b v="1"/>
    <n v="61"/>
    <b v="1"/>
    <s v="film &amp; video/television"/>
    <n v="65.527065527065531"/>
    <n v="57.540983606557376"/>
    <x v="0"/>
    <x v="0"/>
  </r>
  <r>
    <n v="30000"/>
    <n v="31404"/>
    <x v="0"/>
    <x v="0"/>
    <s v="USD"/>
    <n v="1388649600"/>
    <n v="1386123861"/>
    <b v="1"/>
    <n v="287"/>
    <b v="1"/>
    <s v="film &amp; video/television"/>
    <n v="95.529231944975152"/>
    <n v="109.42160278745645"/>
    <x v="0"/>
    <x v="0"/>
  </r>
  <r>
    <n v="3000"/>
    <n v="5323.01"/>
    <x v="0"/>
    <x v="0"/>
    <s v="USD"/>
    <n v="1272480540"/>
    <n v="1267220191"/>
    <b v="1"/>
    <n v="65"/>
    <b v="1"/>
    <s v="film &amp; video/television"/>
    <n v="56.359090063704556"/>
    <n v="81.892461538461546"/>
    <x v="0"/>
    <x v="0"/>
  </r>
  <r>
    <n v="5000"/>
    <n v="5388.79"/>
    <x v="0"/>
    <x v="0"/>
    <s v="USD"/>
    <n v="1309694266"/>
    <n v="1307102266"/>
    <b v="1"/>
    <n v="118"/>
    <b v="1"/>
    <s v="film &amp; video/television"/>
    <n v="92.785207811029935"/>
    <n v="45.667711864406776"/>
    <x v="0"/>
    <x v="0"/>
  </r>
  <r>
    <n v="4000"/>
    <n v="6240"/>
    <x v="0"/>
    <x v="0"/>
    <s v="USD"/>
    <n v="1333609140"/>
    <n v="1330638829"/>
    <b v="1"/>
    <n v="113"/>
    <b v="1"/>
    <s v="film &amp; video/television"/>
    <n v="64.102564102564102"/>
    <n v="55.221238938053098"/>
    <x v="0"/>
    <x v="0"/>
  </r>
  <r>
    <n v="20000"/>
    <n v="21679"/>
    <x v="0"/>
    <x v="0"/>
    <s v="USD"/>
    <n v="1352511966"/>
    <n v="1349916366"/>
    <b v="1"/>
    <n v="332"/>
    <b v="1"/>
    <s v="film &amp; video/television"/>
    <n v="92.255177821855256"/>
    <n v="65.298192771084331"/>
    <x v="0"/>
    <x v="0"/>
  </r>
  <r>
    <n v="4000"/>
    <n v="5904"/>
    <x v="0"/>
    <x v="0"/>
    <s v="USD"/>
    <n v="1335574674"/>
    <n v="1330394274"/>
    <b v="1"/>
    <n v="62"/>
    <b v="1"/>
    <s v="film &amp; video/television"/>
    <n v="67.750677506775077"/>
    <n v="95.225806451612897"/>
    <x v="0"/>
    <x v="0"/>
  </r>
  <r>
    <n v="65000"/>
    <n v="71748"/>
    <x v="0"/>
    <x v="0"/>
    <s v="USD"/>
    <n v="1432416219"/>
    <n v="1429824219"/>
    <b v="1"/>
    <n v="951"/>
    <b v="1"/>
    <s v="film &amp; video/television"/>
    <n v="90.594859787032391"/>
    <n v="75.444794952681391"/>
    <x v="0"/>
    <x v="0"/>
  </r>
  <r>
    <n v="27000"/>
    <n v="40594"/>
    <x v="0"/>
    <x v="0"/>
    <s v="USD"/>
    <n v="1350003539"/>
    <n v="1347411539"/>
    <b v="1"/>
    <n v="415"/>
    <b v="1"/>
    <s v="film &amp; video/television"/>
    <n v="66.512292457013359"/>
    <n v="97.816867469879512"/>
    <x v="0"/>
    <x v="0"/>
  </r>
  <r>
    <n v="17000"/>
    <n v="26744.11"/>
    <x v="0"/>
    <x v="0"/>
    <s v="USD"/>
    <n v="1488160860"/>
    <n v="1485237096"/>
    <b v="1"/>
    <n v="305"/>
    <b v="1"/>
    <s v="film &amp; video/television"/>
    <n v="63.565398138132103"/>
    <n v="87.685606557377056"/>
    <x v="0"/>
    <x v="0"/>
  </r>
  <r>
    <n v="75000"/>
    <n v="117108"/>
    <x v="0"/>
    <x v="0"/>
    <s v="USD"/>
    <n v="1401459035"/>
    <n v="1397571035"/>
    <b v="1"/>
    <n v="2139"/>
    <b v="1"/>
    <s v="film &amp; video/television"/>
    <n v="64.043447074495347"/>
    <n v="54.748948106591868"/>
    <x v="0"/>
    <x v="0"/>
  </r>
  <r>
    <n v="5500"/>
    <n v="6632.32"/>
    <x v="0"/>
    <x v="0"/>
    <s v="USD"/>
    <n v="1249932360"/>
    <n v="1242532513"/>
    <b v="1"/>
    <n v="79"/>
    <b v="1"/>
    <s v="film &amp; video/television"/>
    <n v="82.927241146386194"/>
    <n v="83.953417721518989"/>
    <x v="0"/>
    <x v="0"/>
  </r>
  <r>
    <n v="45000"/>
    <n v="45535"/>
    <x v="0"/>
    <x v="0"/>
    <s v="USD"/>
    <n v="1266876000"/>
    <n v="1263679492"/>
    <b v="1"/>
    <n v="179"/>
    <b v="1"/>
    <s v="film &amp; video/television"/>
    <n v="98.825079609091901"/>
    <n v="254.38547486033519"/>
    <x v="0"/>
    <x v="0"/>
  </r>
  <r>
    <n v="18000"/>
    <n v="20569.05"/>
    <x v="0"/>
    <x v="0"/>
    <s v="USD"/>
    <n v="1306904340"/>
    <n v="1305219744"/>
    <b v="1"/>
    <n v="202"/>
    <b v="1"/>
    <s v="film &amp; video/television"/>
    <n v="87.51011835743509"/>
    <n v="101.8269801980198"/>
    <x v="0"/>
    <x v="0"/>
  </r>
  <r>
    <n v="40000"/>
    <n v="41850.46"/>
    <x v="0"/>
    <x v="0"/>
    <s v="USD"/>
    <n v="1327167780"/>
    <n v="1325007780"/>
    <b v="1"/>
    <n v="760"/>
    <b v="1"/>
    <s v="film &amp; video/television"/>
    <n v="95.578399855103143"/>
    <n v="55.066394736842106"/>
    <x v="0"/>
    <x v="0"/>
  </r>
  <r>
    <n v="14000"/>
    <n v="32035.51"/>
    <x v="0"/>
    <x v="0"/>
    <s v="USD"/>
    <n v="1379614128"/>
    <n v="1377022128"/>
    <b v="1"/>
    <n v="563"/>
    <b v="1"/>
    <s v="film &amp; video/television"/>
    <n v="43.701504986185647"/>
    <n v="56.901438721136763"/>
    <x v="0"/>
    <x v="0"/>
  </r>
  <r>
    <n v="15000"/>
    <n v="16373"/>
    <x v="0"/>
    <x v="0"/>
    <s v="USD"/>
    <n v="1364236524"/>
    <n v="1360352124"/>
    <b v="1"/>
    <n v="135"/>
    <b v="1"/>
    <s v="film &amp; video/television"/>
    <n v="91.614242960972334"/>
    <n v="121.28148148148148"/>
    <x v="0"/>
    <x v="0"/>
  </r>
  <r>
    <n v="15000"/>
    <n v="26445"/>
    <x v="0"/>
    <x v="0"/>
    <s v="USD"/>
    <n v="1351828800"/>
    <n v="1349160018"/>
    <b v="1"/>
    <n v="290"/>
    <b v="1"/>
    <s v="film &amp; video/television"/>
    <n v="56.721497447532613"/>
    <n v="91.189655172413794"/>
    <x v="0"/>
    <x v="0"/>
  </r>
  <r>
    <n v="50000"/>
    <n v="51605.31"/>
    <x v="0"/>
    <x v="0"/>
    <s v="USD"/>
    <n v="1340683393"/>
    <n v="1337659393"/>
    <b v="1"/>
    <n v="447"/>
    <b v="1"/>
    <s v="film &amp; video/television"/>
    <n v="96.889254225970163"/>
    <n v="115.44812080536913"/>
    <x v="0"/>
    <x v="0"/>
  </r>
  <r>
    <n v="15000"/>
    <n v="15723"/>
    <x v="0"/>
    <x v="1"/>
    <s v="GBP"/>
    <n v="1383389834"/>
    <n v="1380797834"/>
    <b v="1"/>
    <n v="232"/>
    <b v="1"/>
    <s v="film &amp; video/television"/>
    <n v="95.401640908223612"/>
    <n v="67.771551724137936"/>
    <x v="0"/>
    <x v="0"/>
  </r>
  <r>
    <n v="4500"/>
    <n v="4800.8"/>
    <x v="0"/>
    <x v="0"/>
    <s v="USD"/>
    <n v="1296633540"/>
    <n v="1292316697"/>
    <b v="1"/>
    <n v="168"/>
    <b v="1"/>
    <s v="film &amp; video/television"/>
    <n v="93.73437760373271"/>
    <n v="28.576190476190476"/>
    <x v="0"/>
    <x v="0"/>
  </r>
  <r>
    <n v="5000"/>
    <n v="6001"/>
    <x v="0"/>
    <x v="0"/>
    <s v="USD"/>
    <n v="1367366460"/>
    <n v="1365791246"/>
    <b v="1"/>
    <n v="128"/>
    <b v="1"/>
    <s v="film &amp; video/television"/>
    <n v="83.319446758873511"/>
    <n v="46.8828125"/>
    <x v="0"/>
    <x v="0"/>
  </r>
  <r>
    <n v="75000"/>
    <n v="76130.2"/>
    <x v="0"/>
    <x v="0"/>
    <s v="USD"/>
    <n v="1319860740"/>
    <n v="1317064599"/>
    <b v="1"/>
    <n v="493"/>
    <b v="1"/>
    <s v="film &amp; video/television"/>
    <n v="98.515438025908253"/>
    <n v="154.42231237322514"/>
    <x v="0"/>
    <x v="0"/>
  </r>
  <r>
    <n v="26000"/>
    <n v="26360"/>
    <x v="0"/>
    <x v="0"/>
    <s v="USD"/>
    <n v="1398009714"/>
    <n v="1395417714"/>
    <b v="1"/>
    <n v="131"/>
    <b v="1"/>
    <s v="film &amp; video/television"/>
    <n v="98.634294385432469"/>
    <n v="201.22137404580153"/>
    <x v="0"/>
    <x v="0"/>
  </r>
  <r>
    <n v="5000"/>
    <n v="5000"/>
    <x v="0"/>
    <x v="0"/>
    <s v="USD"/>
    <n v="1279555200"/>
    <n v="1276480894"/>
    <b v="1"/>
    <n v="50"/>
    <b v="1"/>
    <s v="film &amp; video/television"/>
    <n v="100"/>
    <n v="100"/>
    <x v="0"/>
    <x v="0"/>
  </r>
  <r>
    <n v="50000"/>
    <n v="66554.559999999998"/>
    <x v="0"/>
    <x v="0"/>
    <s v="USD"/>
    <n v="1383264000"/>
    <n v="1378080409"/>
    <b v="1"/>
    <n v="665"/>
    <b v="1"/>
    <s v="film &amp; video/television"/>
    <n v="75.126332440632169"/>
    <n v="100.08204511278196"/>
    <x v="0"/>
    <x v="0"/>
  </r>
  <r>
    <n v="25000"/>
    <n v="29681.55"/>
    <x v="0"/>
    <x v="0"/>
    <s v="USD"/>
    <n v="1347017083"/>
    <n v="1344857083"/>
    <b v="1"/>
    <n v="129"/>
    <b v="1"/>
    <s v="film &amp; video/television"/>
    <n v="84.227407261413234"/>
    <n v="230.08953488372092"/>
    <x v="0"/>
    <x v="0"/>
  </r>
  <r>
    <n v="20000"/>
    <n v="20128"/>
    <x v="0"/>
    <x v="0"/>
    <s v="USD"/>
    <n v="1430452740"/>
    <n v="1427390901"/>
    <b v="1"/>
    <n v="142"/>
    <b v="1"/>
    <s v="film &amp; video/television"/>
    <n v="99.364069952305243"/>
    <n v="141.74647887323943"/>
    <x v="0"/>
    <x v="0"/>
  </r>
  <r>
    <n v="126000"/>
    <n v="137254.84"/>
    <x v="0"/>
    <x v="0"/>
    <s v="USD"/>
    <n v="1399669200"/>
    <n v="1394536048"/>
    <b v="1"/>
    <n v="2436"/>
    <b v="1"/>
    <s v="film &amp; video/television"/>
    <n v="91.800041441161568"/>
    <n v="56.344351395730705"/>
    <x v="0"/>
    <x v="0"/>
  </r>
  <r>
    <n v="10000"/>
    <n v="17895.25"/>
    <x v="0"/>
    <x v="0"/>
    <s v="USD"/>
    <n v="1289975060"/>
    <n v="1287379460"/>
    <b v="1"/>
    <n v="244"/>
    <b v="1"/>
    <s v="film &amp; video/television"/>
    <n v="55.880750478478923"/>
    <n v="73.341188524590166"/>
    <x v="0"/>
    <x v="0"/>
  </r>
  <r>
    <n v="25000"/>
    <n v="25430.66"/>
    <x v="0"/>
    <x v="0"/>
    <s v="USD"/>
    <n v="1303686138"/>
    <n v="1301007738"/>
    <b v="1"/>
    <n v="298"/>
    <b v="1"/>
    <s v="film &amp; video/television"/>
    <n v="98.306532351106895"/>
    <n v="85.337785234899329"/>
    <x v="0"/>
    <x v="0"/>
  </r>
  <r>
    <n v="13000"/>
    <n v="15435.55"/>
    <x v="0"/>
    <x v="0"/>
    <s v="USD"/>
    <n v="1363711335"/>
    <n v="1360258935"/>
    <b v="1"/>
    <n v="251"/>
    <b v="1"/>
    <s v="film &amp; video/television"/>
    <n v="84.221164778708896"/>
    <n v="61.496215139442228"/>
    <x v="0"/>
    <x v="0"/>
  </r>
  <r>
    <n v="10000"/>
    <n v="10046"/>
    <x v="0"/>
    <x v="0"/>
    <s v="USD"/>
    <n v="1330115638"/>
    <n v="1327523638"/>
    <b v="1"/>
    <n v="108"/>
    <b v="1"/>
    <s v="film &amp; video/television"/>
    <n v="99.54210631096953"/>
    <n v="93.018518518518519"/>
    <x v="0"/>
    <x v="0"/>
  </r>
  <r>
    <n v="3000"/>
    <n v="4124"/>
    <x v="0"/>
    <x v="0"/>
    <s v="USD"/>
    <n v="1338601346"/>
    <n v="1336009346"/>
    <b v="1"/>
    <n v="82"/>
    <b v="1"/>
    <s v="film &amp; video/television"/>
    <n v="72.744907856450041"/>
    <n v="50.292682926829265"/>
    <x v="0"/>
    <x v="0"/>
  </r>
  <r>
    <n v="3400"/>
    <n v="7876"/>
    <x v="0"/>
    <x v="0"/>
    <s v="USD"/>
    <n v="1346464800"/>
    <n v="1343096197"/>
    <b v="1"/>
    <n v="74"/>
    <b v="1"/>
    <s v="film &amp; video/television"/>
    <n v="43.169121381411884"/>
    <n v="106.43243243243244"/>
    <x v="0"/>
    <x v="0"/>
  </r>
  <r>
    <n v="7500"/>
    <n v="9775"/>
    <x v="0"/>
    <x v="0"/>
    <s v="USD"/>
    <n v="1331392049"/>
    <n v="1328800049"/>
    <b v="1"/>
    <n v="189"/>
    <b v="1"/>
    <s v="film &amp; video/television"/>
    <n v="76.726342710997443"/>
    <n v="51.719576719576722"/>
    <x v="0"/>
    <x v="0"/>
  </r>
  <r>
    <n v="1000"/>
    <n v="2929"/>
    <x v="0"/>
    <x v="0"/>
    <s v="USD"/>
    <n v="1363806333"/>
    <n v="1362081933"/>
    <b v="1"/>
    <n v="80"/>
    <b v="1"/>
    <s v="film &amp; video/television"/>
    <n v="34.141345168999656"/>
    <n v="36.612499999999997"/>
    <x v="0"/>
    <x v="0"/>
  </r>
  <r>
    <n v="22000"/>
    <n v="24490"/>
    <x v="0"/>
    <x v="0"/>
    <s v="USD"/>
    <n v="1360276801"/>
    <n v="1357684801"/>
    <b v="1"/>
    <n v="576"/>
    <b v="1"/>
    <s v="film &amp; video/television"/>
    <n v="89.832584728460603"/>
    <n v="42.517361111111114"/>
    <x v="0"/>
    <x v="0"/>
  </r>
  <r>
    <n v="12000"/>
    <n v="12668"/>
    <x v="0"/>
    <x v="0"/>
    <s v="USD"/>
    <n v="1299775210"/>
    <n v="1295887210"/>
    <b v="1"/>
    <n v="202"/>
    <b v="1"/>
    <s v="film &amp; video/television"/>
    <n v="94.726870855699403"/>
    <n v="62.712871287128714"/>
    <x v="0"/>
    <x v="0"/>
  </r>
  <r>
    <n v="18000"/>
    <n v="21410"/>
    <x v="0"/>
    <x v="0"/>
    <s v="USD"/>
    <n v="1346695334"/>
    <n v="1344880934"/>
    <b v="1"/>
    <n v="238"/>
    <b v="1"/>
    <s v="film &amp; video/television"/>
    <n v="84.072863148061643"/>
    <n v="89.957983193277315"/>
    <x v="0"/>
    <x v="0"/>
  </r>
  <r>
    <n v="1000"/>
    <n v="1041.29"/>
    <x v="0"/>
    <x v="0"/>
    <s v="USD"/>
    <n v="1319076000"/>
    <n v="1317788623"/>
    <b v="1"/>
    <n v="36"/>
    <b v="1"/>
    <s v="film &amp; video/television"/>
    <n v="96.034726156978365"/>
    <n v="28.924722222222222"/>
    <x v="0"/>
    <x v="0"/>
  </r>
  <r>
    <n v="20000"/>
    <n v="20820.330000000002"/>
    <x v="0"/>
    <x v="0"/>
    <s v="USD"/>
    <n v="1325404740"/>
    <n v="1321852592"/>
    <b v="1"/>
    <n v="150"/>
    <b v="1"/>
    <s v="film &amp; video/television"/>
    <n v="96.059956782625434"/>
    <n v="138.8022"/>
    <x v="0"/>
    <x v="0"/>
  </r>
  <r>
    <n v="8000"/>
    <n v="8950"/>
    <x v="0"/>
    <x v="0"/>
    <s v="USD"/>
    <n v="1365973432"/>
    <n v="1363381432"/>
    <b v="1"/>
    <n v="146"/>
    <b v="1"/>
    <s v="film &amp; video/television"/>
    <n v="89.385474860335194"/>
    <n v="61.301369863013697"/>
    <x v="0"/>
    <x v="0"/>
  </r>
  <r>
    <n v="17000"/>
    <n v="17805"/>
    <x v="0"/>
    <x v="0"/>
    <s v="USD"/>
    <n v="1281542340"/>
    <n v="1277702894"/>
    <b v="1"/>
    <n v="222"/>
    <b v="1"/>
    <s v="film &amp; video/television"/>
    <n v="95.478798090424036"/>
    <n v="80.202702702702709"/>
    <x v="0"/>
    <x v="0"/>
  </r>
  <r>
    <n v="1000"/>
    <n v="3851.5"/>
    <x v="0"/>
    <x v="0"/>
    <s v="USD"/>
    <n v="1362167988"/>
    <n v="1359575988"/>
    <b v="1"/>
    <n v="120"/>
    <b v="1"/>
    <s v="film &amp; video/television"/>
    <n v="25.963910164870828"/>
    <n v="32.095833333333331"/>
    <x v="0"/>
    <x v="0"/>
  </r>
  <r>
    <n v="25000"/>
    <n v="25312"/>
    <x v="0"/>
    <x v="0"/>
    <s v="USD"/>
    <n v="1345660334"/>
    <n v="1343068334"/>
    <b v="1"/>
    <n v="126"/>
    <b v="1"/>
    <s v="film &amp; video/television"/>
    <n v="98.767383059418449"/>
    <n v="200.88888888888889"/>
    <x v="0"/>
    <x v="0"/>
  </r>
  <r>
    <n v="15000"/>
    <n v="17066"/>
    <x v="0"/>
    <x v="5"/>
    <s v="CAD"/>
    <n v="1418273940"/>
    <n v="1415398197"/>
    <b v="1"/>
    <n v="158"/>
    <b v="1"/>
    <s v="film &amp; video/television"/>
    <n v="87.894058361654743"/>
    <n v="108.01265822784811"/>
    <x v="0"/>
    <x v="0"/>
  </r>
  <r>
    <n v="30000"/>
    <n v="30241"/>
    <x v="0"/>
    <x v="0"/>
    <s v="USD"/>
    <n v="1386778483"/>
    <n v="1384186483"/>
    <b v="1"/>
    <n v="316"/>
    <b v="1"/>
    <s v="film &amp; video/television"/>
    <n v="99.203068681591219"/>
    <n v="95.699367088607602"/>
    <x v="0"/>
    <x v="0"/>
  </r>
  <r>
    <n v="5000"/>
    <n v="14166"/>
    <x v="0"/>
    <x v="0"/>
    <s v="USD"/>
    <n v="1364342151"/>
    <n v="1361753751"/>
    <b v="1"/>
    <n v="284"/>
    <b v="1"/>
    <s v="film &amp; video/television"/>
    <n v="35.295778624876469"/>
    <n v="49.880281690140848"/>
    <x v="0"/>
    <x v="0"/>
  </r>
  <r>
    <n v="5000"/>
    <n v="5634"/>
    <x v="0"/>
    <x v="0"/>
    <s v="USD"/>
    <n v="1265097540"/>
    <n v="1257538029"/>
    <b v="1"/>
    <n v="51"/>
    <b v="1"/>
    <s v="film &amp; video/television"/>
    <n v="88.746893858714941"/>
    <n v="110.47058823529412"/>
    <x v="0"/>
    <x v="0"/>
  </r>
  <r>
    <n v="20000"/>
    <n v="21316"/>
    <x v="0"/>
    <x v="1"/>
    <s v="GBP"/>
    <n v="1450825200"/>
    <n v="1448284433"/>
    <b v="1"/>
    <n v="158"/>
    <b v="1"/>
    <s v="film &amp; video/television"/>
    <n v="93.826233814974671"/>
    <n v="134.91139240506328"/>
    <x v="0"/>
    <x v="0"/>
  </r>
  <r>
    <n v="35000"/>
    <n v="35932"/>
    <x v="0"/>
    <x v="12"/>
    <s v="EUR"/>
    <n v="1478605386"/>
    <n v="1475577786"/>
    <b v="1"/>
    <n v="337"/>
    <b v="1"/>
    <s v="film &amp; video/television"/>
    <n v="97.406211733273963"/>
    <n v="106.62314540059347"/>
    <x v="0"/>
    <x v="0"/>
  </r>
  <r>
    <n v="25000"/>
    <n v="26978"/>
    <x v="0"/>
    <x v="0"/>
    <s v="USD"/>
    <n v="1463146848"/>
    <n v="1460554848"/>
    <b v="1"/>
    <n v="186"/>
    <b v="1"/>
    <s v="film &amp; video/television"/>
    <n v="92.668099933278967"/>
    <n v="145.04301075268816"/>
    <x v="0"/>
    <x v="0"/>
  </r>
  <r>
    <n v="5400"/>
    <n v="6646"/>
    <x v="0"/>
    <x v="0"/>
    <s v="USD"/>
    <n v="1482307140"/>
    <n v="1479886966"/>
    <b v="1"/>
    <n v="58"/>
    <b v="1"/>
    <s v="film &amp; video/television"/>
    <n v="81.251880830574791"/>
    <n v="114.58620689655173"/>
    <x v="0"/>
    <x v="0"/>
  </r>
  <r>
    <n v="8500"/>
    <n v="8636"/>
    <x v="0"/>
    <x v="0"/>
    <s v="USD"/>
    <n v="1438441308"/>
    <n v="1435590108"/>
    <b v="1"/>
    <n v="82"/>
    <b v="1"/>
    <s v="film &amp; video/television"/>
    <n v="98.425196850393704"/>
    <n v="105.3170731707317"/>
    <x v="0"/>
    <x v="0"/>
  </r>
  <r>
    <n v="50000"/>
    <n v="52198"/>
    <x v="0"/>
    <x v="0"/>
    <s v="USD"/>
    <n v="1482208233"/>
    <n v="1479184233"/>
    <b v="1"/>
    <n v="736"/>
    <b v="1"/>
    <s v="film &amp; video/television"/>
    <n v="95.789110693896319"/>
    <n v="70.921195652173907"/>
    <x v="0"/>
    <x v="0"/>
  </r>
  <r>
    <n v="150000"/>
    <n v="169394.6"/>
    <x v="0"/>
    <x v="0"/>
    <s v="USD"/>
    <n v="1489532220"/>
    <n v="1486625606"/>
    <b v="1"/>
    <n v="1151"/>
    <b v="1"/>
    <s v="film &amp; video/television"/>
    <n v="88.550638568171593"/>
    <n v="147.17167680278018"/>
    <x v="0"/>
    <x v="0"/>
  </r>
  <r>
    <n v="4000"/>
    <n v="5456"/>
    <x v="0"/>
    <x v="0"/>
    <s v="USD"/>
    <n v="1427011200"/>
    <n v="1424669929"/>
    <b v="1"/>
    <n v="34"/>
    <b v="1"/>
    <s v="film &amp; video/television"/>
    <n v="73.313782991202345"/>
    <n v="160.47058823529412"/>
    <x v="0"/>
    <x v="0"/>
  </r>
  <r>
    <n v="75000"/>
    <n v="77710.8"/>
    <x v="0"/>
    <x v="0"/>
    <s v="USD"/>
    <n v="1446350400"/>
    <n v="1443739388"/>
    <b v="1"/>
    <n v="498"/>
    <b v="1"/>
    <s v="film &amp; video/television"/>
    <n v="96.511681773961925"/>
    <n v="156.04578313253012"/>
    <x v="0"/>
    <x v="0"/>
  </r>
  <r>
    <n v="10000"/>
    <n v="10550"/>
    <x v="0"/>
    <x v="0"/>
    <s v="USD"/>
    <n v="1446868800"/>
    <n v="1444821127"/>
    <b v="1"/>
    <n v="167"/>
    <b v="1"/>
    <s v="film &amp; video/television"/>
    <n v="94.786729857819907"/>
    <n v="63.17365269461078"/>
    <x v="0"/>
    <x v="0"/>
  </r>
  <r>
    <n v="35000"/>
    <n v="35640"/>
    <x v="0"/>
    <x v="0"/>
    <s v="USD"/>
    <n v="1368763140"/>
    <n v="1366028563"/>
    <b v="1"/>
    <n v="340"/>
    <b v="1"/>
    <s v="film &amp; video/television"/>
    <n v="98.204264870931539"/>
    <n v="104.82352941176471"/>
    <x v="0"/>
    <x v="0"/>
  </r>
  <r>
    <n v="40000"/>
    <n v="42642"/>
    <x v="0"/>
    <x v="0"/>
    <s v="USD"/>
    <n v="1466171834"/>
    <n v="1463493434"/>
    <b v="1"/>
    <n v="438"/>
    <b v="1"/>
    <s v="film &amp; video/television"/>
    <n v="93.804230570798737"/>
    <n v="97.356164383561648"/>
    <x v="0"/>
    <x v="0"/>
  </r>
  <r>
    <n v="100000"/>
    <n v="113015"/>
    <x v="0"/>
    <x v="0"/>
    <s v="USD"/>
    <n v="1446019200"/>
    <n v="1442420377"/>
    <b v="1"/>
    <n v="555"/>
    <b v="1"/>
    <s v="film &amp; video/television"/>
    <n v="88.483829580144231"/>
    <n v="203.63063063063063"/>
    <x v="0"/>
    <x v="0"/>
  </r>
  <r>
    <n v="40000"/>
    <n v="50091"/>
    <x v="0"/>
    <x v="0"/>
    <s v="USD"/>
    <n v="1460038591"/>
    <n v="1457450191"/>
    <b v="1"/>
    <n v="266"/>
    <b v="1"/>
    <s v="film &amp; video/television"/>
    <n v="79.854664510590723"/>
    <n v="188.31203007518798"/>
    <x v="0"/>
    <x v="0"/>
  </r>
  <r>
    <n v="10000"/>
    <n v="10119"/>
    <x v="0"/>
    <x v="0"/>
    <s v="USD"/>
    <n v="1431716400"/>
    <n v="1428423757"/>
    <b v="1"/>
    <n v="69"/>
    <b v="1"/>
    <s v="film &amp; video/television"/>
    <n v="98.823994465856316"/>
    <n v="146.65217391304347"/>
    <x v="0"/>
    <x v="0"/>
  </r>
  <r>
    <n v="8500"/>
    <n v="8735"/>
    <x v="0"/>
    <x v="0"/>
    <s v="USD"/>
    <n v="1431122400"/>
    <n v="1428428515"/>
    <b v="1"/>
    <n v="80"/>
    <b v="1"/>
    <s v="film &amp; video/television"/>
    <n v="97.309673726388084"/>
    <n v="109.1875"/>
    <x v="0"/>
    <x v="0"/>
  </r>
  <r>
    <n v="25000"/>
    <n v="29209.78"/>
    <x v="0"/>
    <x v="0"/>
    <s v="USD"/>
    <n v="1447427918"/>
    <n v="1444832318"/>
    <b v="1"/>
    <n v="493"/>
    <b v="1"/>
    <s v="film &amp; video/television"/>
    <n v="85.587772314615179"/>
    <n v="59.249046653144013"/>
    <x v="0"/>
    <x v="0"/>
  </r>
  <r>
    <n v="3000"/>
    <n v="3035.05"/>
    <x v="0"/>
    <x v="0"/>
    <s v="USD"/>
    <n v="1426298708"/>
    <n v="1423710308"/>
    <b v="1"/>
    <n v="31"/>
    <b v="1"/>
    <s v="film &amp; video/television"/>
    <n v="98.845159058335113"/>
    <n v="97.904838709677421"/>
    <x v="0"/>
    <x v="0"/>
  </r>
  <r>
    <n v="15000"/>
    <n v="16520.04"/>
    <x v="0"/>
    <x v="0"/>
    <s v="USD"/>
    <n v="1472864400"/>
    <n v="1468001290"/>
    <b v="1"/>
    <n v="236"/>
    <b v="1"/>
    <s v="film &amp; video/television"/>
    <n v="90.798811625153448"/>
    <n v="70.000169491525426"/>
    <x v="0"/>
    <x v="0"/>
  </r>
  <r>
    <n v="6000"/>
    <n v="6485"/>
    <x v="0"/>
    <x v="0"/>
    <s v="USD"/>
    <n v="1430331268"/>
    <n v="1427739268"/>
    <b v="1"/>
    <n v="89"/>
    <b v="1"/>
    <s v="film &amp; video/television"/>
    <n v="92.521202775636084"/>
    <n v="72.865168539325836"/>
    <x v="0"/>
    <x v="0"/>
  </r>
  <r>
    <n v="35000"/>
    <n v="43758"/>
    <x v="0"/>
    <x v="0"/>
    <s v="USD"/>
    <n v="1489006800"/>
    <n v="1486397007"/>
    <b v="1"/>
    <n v="299"/>
    <b v="1"/>
    <s v="film &amp; video/television"/>
    <n v="79.985374103021172"/>
    <n v="146.34782608695653"/>
    <x v="0"/>
    <x v="0"/>
  </r>
  <r>
    <n v="3500"/>
    <n v="3735"/>
    <x v="0"/>
    <x v="0"/>
    <s v="USD"/>
    <n v="1412135940"/>
    <n v="1410555998"/>
    <b v="1"/>
    <n v="55"/>
    <b v="1"/>
    <s v="film &amp; video/television"/>
    <n v="93.708165997322624"/>
    <n v="67.909090909090907"/>
    <x v="0"/>
    <x v="0"/>
  </r>
  <r>
    <n v="55000"/>
    <n v="55201.52"/>
    <x v="0"/>
    <x v="0"/>
    <s v="USD"/>
    <n v="1461955465"/>
    <n v="1459363465"/>
    <b v="1"/>
    <n v="325"/>
    <b v="1"/>
    <s v="film &amp; video/television"/>
    <n v="99.634937588675101"/>
    <n v="169.85083076923075"/>
    <x v="0"/>
    <x v="0"/>
  </r>
  <r>
    <n v="30000"/>
    <n v="30608.59"/>
    <x v="0"/>
    <x v="0"/>
    <s v="USD"/>
    <n v="1415934000"/>
    <n v="1413308545"/>
    <b v="1"/>
    <n v="524"/>
    <b v="1"/>
    <s v="film &amp; video/television"/>
    <n v="98.011701943800745"/>
    <n v="58.413339694656486"/>
    <x v="0"/>
    <x v="0"/>
  </r>
  <r>
    <n v="33500"/>
    <n v="34198"/>
    <x v="0"/>
    <x v="0"/>
    <s v="USD"/>
    <n v="1433125200"/>
    <n v="1429312694"/>
    <b v="1"/>
    <n v="285"/>
    <b v="1"/>
    <s v="film &amp; video/television"/>
    <n v="97.958944967541967"/>
    <n v="119.99298245614035"/>
    <x v="0"/>
    <x v="0"/>
  </r>
  <r>
    <n v="14500"/>
    <n v="17875"/>
    <x v="0"/>
    <x v="0"/>
    <s v="USD"/>
    <n v="1432161590"/>
    <n v="1429569590"/>
    <b v="1"/>
    <n v="179"/>
    <b v="1"/>
    <s v="film &amp; video/television"/>
    <n v="81.11888111888112"/>
    <n v="99.860335195530723"/>
    <x v="0"/>
    <x v="0"/>
  </r>
  <r>
    <n v="10000"/>
    <n v="17028.88"/>
    <x v="0"/>
    <x v="0"/>
    <s v="USD"/>
    <n v="1444824021"/>
    <n v="1442232021"/>
    <b v="1"/>
    <n v="188"/>
    <b v="1"/>
    <s v="film &amp; video/television"/>
    <n v="58.723768092792952"/>
    <n v="90.579148936170213"/>
    <x v="0"/>
    <x v="0"/>
  </r>
  <r>
    <n v="40000"/>
    <n v="44636.2"/>
    <x v="0"/>
    <x v="0"/>
    <s v="USD"/>
    <n v="1447505609"/>
    <n v="1444910009"/>
    <b v="1"/>
    <n v="379"/>
    <b v="1"/>
    <s v="film &amp; video/television"/>
    <n v="89.613363144712139"/>
    <n v="117.77361477572559"/>
    <x v="0"/>
    <x v="0"/>
  </r>
  <r>
    <n v="10000"/>
    <n v="10300"/>
    <x v="0"/>
    <x v="0"/>
    <s v="USD"/>
    <n v="1440165916"/>
    <n v="1437573916"/>
    <b v="1"/>
    <n v="119"/>
    <b v="1"/>
    <s v="film &amp; video/television"/>
    <n v="97.087378640776706"/>
    <n v="86.554621848739501"/>
    <x v="0"/>
    <x v="0"/>
  </r>
  <r>
    <n v="11260"/>
    <n v="12007.18"/>
    <x v="0"/>
    <x v="0"/>
    <s v="USD"/>
    <n v="1487937508"/>
    <n v="1485345508"/>
    <b v="1"/>
    <n v="167"/>
    <b v="1"/>
    <s v="film &amp; video/television"/>
    <n v="93.777223294728657"/>
    <n v="71.899281437125751"/>
    <x v="0"/>
    <x v="0"/>
  </r>
  <r>
    <n v="25000"/>
    <n v="28690"/>
    <x v="0"/>
    <x v="0"/>
    <s v="USD"/>
    <n v="1473566340"/>
    <n v="1470274509"/>
    <b v="1"/>
    <n v="221"/>
    <b v="1"/>
    <s v="film &amp; video/television"/>
    <n v="87.138375740676182"/>
    <n v="129.81900452488688"/>
    <x v="0"/>
    <x v="0"/>
  </r>
  <r>
    <n v="34000"/>
    <n v="43296"/>
    <x v="0"/>
    <x v="3"/>
    <s v="EUR"/>
    <n v="1460066954"/>
    <n v="1456614554"/>
    <b v="1"/>
    <n v="964"/>
    <b v="1"/>
    <s v="film &amp; video/television"/>
    <n v="78.529194382852921"/>
    <n v="44.912863070539416"/>
    <x v="0"/>
    <x v="0"/>
  </r>
  <r>
    <n v="10000"/>
    <n v="11656"/>
    <x v="0"/>
    <x v="0"/>
    <s v="USD"/>
    <n v="1412740868"/>
    <n v="1410148868"/>
    <b v="1"/>
    <n v="286"/>
    <b v="1"/>
    <s v="film &amp; video/television"/>
    <n v="85.792724776938911"/>
    <n v="40.755244755244753"/>
    <x v="0"/>
    <x v="0"/>
  </r>
  <r>
    <n v="58425"/>
    <n v="63460.18"/>
    <x v="0"/>
    <x v="0"/>
    <s v="USD"/>
    <n v="1447963219"/>
    <n v="1445367619"/>
    <b v="1"/>
    <n v="613"/>
    <b v="1"/>
    <s v="film &amp; video/television"/>
    <n v="92.065607125602227"/>
    <n v="103.52394779771615"/>
    <x v="0"/>
    <x v="0"/>
  </r>
  <r>
    <n v="3500"/>
    <n v="3638"/>
    <x v="0"/>
    <x v="0"/>
    <s v="USD"/>
    <n v="1460141521"/>
    <n v="1457553121"/>
    <b v="1"/>
    <n v="29"/>
    <b v="1"/>
    <s v="film &amp; video/television"/>
    <n v="96.206706981858161"/>
    <n v="125.44827586206897"/>
    <x v="0"/>
    <x v="0"/>
  </r>
  <r>
    <n v="35000"/>
    <n v="40690"/>
    <x v="0"/>
    <x v="0"/>
    <s v="USD"/>
    <n v="1417420994"/>
    <n v="1414738994"/>
    <b v="1"/>
    <n v="165"/>
    <b v="1"/>
    <s v="film &amp; video/television"/>
    <n v="86.016220201523723"/>
    <n v="246.60606060606059"/>
    <x v="0"/>
    <x v="0"/>
  </r>
  <r>
    <n v="7500"/>
    <n v="7701.93"/>
    <x v="0"/>
    <x v="0"/>
    <s v="USD"/>
    <n v="1458152193"/>
    <n v="1455563793"/>
    <b v="1"/>
    <n v="97"/>
    <b v="1"/>
    <s v="film &amp; video/television"/>
    <n v="97.378189622601084"/>
    <n v="79.401340206185566"/>
    <x v="0"/>
    <x v="0"/>
  </r>
  <r>
    <n v="15000"/>
    <n v="26100"/>
    <x v="0"/>
    <x v="0"/>
    <s v="USD"/>
    <n v="1429852797"/>
    <n v="1426396797"/>
    <b v="1"/>
    <n v="303"/>
    <b v="1"/>
    <s v="film &amp; video/television"/>
    <n v="57.47126436781609"/>
    <n v="86.138613861386133"/>
    <x v="0"/>
    <x v="0"/>
  </r>
  <r>
    <n v="50000"/>
    <n v="51544"/>
    <x v="0"/>
    <x v="0"/>
    <s v="USD"/>
    <n v="1466002800"/>
    <n v="1463517521"/>
    <b v="1"/>
    <n v="267"/>
    <b v="1"/>
    <s v="film &amp; video/television"/>
    <n v="97.004501008846816"/>
    <n v="193.04868913857678"/>
    <x v="0"/>
    <x v="0"/>
  </r>
  <r>
    <n v="24200"/>
    <n v="25375"/>
    <x v="0"/>
    <x v="0"/>
    <s v="USD"/>
    <n v="1415941920"/>
    <n v="1414028490"/>
    <b v="1"/>
    <n v="302"/>
    <b v="1"/>
    <s v="film &amp; video/television"/>
    <n v="95.369458128078819"/>
    <n v="84.023178807947019"/>
    <x v="0"/>
    <x v="0"/>
  </r>
  <r>
    <n v="12000"/>
    <n v="12165"/>
    <x v="0"/>
    <x v="0"/>
    <s v="USD"/>
    <n v="1437621060"/>
    <n v="1433799180"/>
    <b v="0"/>
    <n v="87"/>
    <b v="1"/>
    <s v="film &amp; video/television"/>
    <n v="98.643649815043162"/>
    <n v="139.82758620689654"/>
    <x v="0"/>
    <x v="0"/>
  </r>
  <r>
    <n v="35000"/>
    <n v="38876.949999999997"/>
    <x v="0"/>
    <x v="0"/>
    <s v="USD"/>
    <n v="1416704506"/>
    <n v="1414108906"/>
    <b v="0"/>
    <n v="354"/>
    <b v="1"/>
    <s v="film &amp; video/television"/>
    <n v="90.027638485014904"/>
    <n v="109.82189265536722"/>
    <x v="0"/>
    <x v="0"/>
  </r>
  <r>
    <n v="9665"/>
    <n v="12000"/>
    <x v="0"/>
    <x v="0"/>
    <s v="USD"/>
    <n v="1407456000"/>
    <n v="1405573391"/>
    <b v="0"/>
    <n v="86"/>
    <b v="1"/>
    <s v="film &amp; video/television"/>
    <n v="80.541666666666671"/>
    <n v="139.53488372093022"/>
    <x v="0"/>
    <x v="0"/>
  </r>
  <r>
    <n v="8925"/>
    <n v="9044"/>
    <x v="0"/>
    <x v="0"/>
    <s v="USD"/>
    <n v="1272828120"/>
    <n v="1268934736"/>
    <b v="0"/>
    <n v="26"/>
    <b v="1"/>
    <s v="film &amp; video/television"/>
    <n v="98.68421052631578"/>
    <n v="347.84615384615387"/>
    <x v="0"/>
    <x v="0"/>
  </r>
  <r>
    <n v="7000"/>
    <n v="7711.3"/>
    <x v="0"/>
    <x v="0"/>
    <s v="USD"/>
    <n v="1403323140"/>
    <n v="1400704672"/>
    <b v="0"/>
    <n v="113"/>
    <b v="1"/>
    <s v="film &amp; video/television"/>
    <n v="90.775874366189882"/>
    <n v="68.24159292035398"/>
    <x v="0"/>
    <x v="0"/>
  </r>
  <r>
    <n v="15000"/>
    <n v="15596"/>
    <x v="0"/>
    <x v="1"/>
    <s v="GBP"/>
    <n v="1393597999"/>
    <n v="1391005999"/>
    <b v="0"/>
    <n v="65"/>
    <b v="1"/>
    <s v="film &amp; video/television"/>
    <n v="96.178507309566555"/>
    <n v="239.93846153846152"/>
    <x v="0"/>
    <x v="0"/>
  </r>
  <r>
    <n v="38000"/>
    <n v="38500"/>
    <x v="0"/>
    <x v="0"/>
    <s v="USD"/>
    <n v="1337540518"/>
    <n v="1334948518"/>
    <b v="0"/>
    <n v="134"/>
    <b v="1"/>
    <s v="film &amp; video/television"/>
    <n v="98.701298701298697"/>
    <n v="287.31343283582089"/>
    <x v="0"/>
    <x v="0"/>
  </r>
  <r>
    <n v="10000"/>
    <n v="10335.01"/>
    <x v="0"/>
    <x v="0"/>
    <s v="USD"/>
    <n v="1367384340"/>
    <n v="1363960278"/>
    <b v="0"/>
    <n v="119"/>
    <b v="1"/>
    <s v="film &amp; video/television"/>
    <n v="96.75849370247343"/>
    <n v="86.84882352941176"/>
    <x v="0"/>
    <x v="0"/>
  </r>
  <r>
    <n v="12500"/>
    <n v="13014"/>
    <x v="0"/>
    <x v="0"/>
    <s v="USD"/>
    <n v="1426426322"/>
    <n v="1423405922"/>
    <b v="0"/>
    <n v="159"/>
    <b v="1"/>
    <s v="film &amp; video/television"/>
    <n v="96.05040725372676"/>
    <n v="81.84905660377359"/>
    <x v="0"/>
    <x v="0"/>
  </r>
  <r>
    <n v="6500"/>
    <n v="7160.12"/>
    <x v="0"/>
    <x v="0"/>
    <s v="USD"/>
    <n v="1326633269"/>
    <n v="1324041269"/>
    <b v="0"/>
    <n v="167"/>
    <b v="1"/>
    <s v="film &amp; video/television"/>
    <n v="90.780601442433934"/>
    <n v="42.874970059880241"/>
    <x v="0"/>
    <x v="0"/>
  </r>
  <r>
    <n v="25000"/>
    <n v="30505"/>
    <x v="0"/>
    <x v="0"/>
    <s v="USD"/>
    <n v="1483729500"/>
    <n v="1481137500"/>
    <b v="0"/>
    <n v="43"/>
    <b v="1"/>
    <s v="film &amp; video/television"/>
    <n v="81.95377806916899"/>
    <n v="709.41860465116281"/>
    <x v="0"/>
    <x v="0"/>
  </r>
  <r>
    <n v="150000"/>
    <n v="171253"/>
    <x v="0"/>
    <x v="0"/>
    <s v="USD"/>
    <n v="1359743139"/>
    <n v="1355855139"/>
    <b v="0"/>
    <n v="1062"/>
    <b v="1"/>
    <s v="film &amp; video/television"/>
    <n v="87.589706457697091"/>
    <n v="161.25517890772127"/>
    <x v="0"/>
    <x v="0"/>
  </r>
  <r>
    <n v="300"/>
    <n v="376"/>
    <x v="0"/>
    <x v="1"/>
    <s v="GBP"/>
    <n v="1459872000"/>
    <n v="1456408244"/>
    <b v="0"/>
    <n v="9"/>
    <b v="1"/>
    <s v="film &amp; video/television"/>
    <n v="79.787234042553195"/>
    <n v="41.777777777777779"/>
    <x v="0"/>
    <x v="0"/>
  </r>
  <r>
    <n v="7500"/>
    <n v="8000"/>
    <x v="0"/>
    <x v="0"/>
    <s v="USD"/>
    <n v="1342648398"/>
    <n v="1340056398"/>
    <b v="0"/>
    <n v="89"/>
    <b v="1"/>
    <s v="film &amp; video/television"/>
    <n v="93.75"/>
    <n v="89.887640449438209"/>
    <x v="0"/>
    <x v="0"/>
  </r>
  <r>
    <n v="6000"/>
    <n v="7839"/>
    <x v="0"/>
    <x v="0"/>
    <s v="USD"/>
    <n v="1316208031"/>
    <n v="1312320031"/>
    <b v="0"/>
    <n v="174"/>
    <b v="1"/>
    <s v="film &amp; video/television"/>
    <n v="76.540375047837742"/>
    <n v="45.051724137931032"/>
    <x v="0"/>
    <x v="0"/>
  </r>
  <r>
    <n v="500"/>
    <n v="600"/>
    <x v="0"/>
    <x v="0"/>
    <s v="USD"/>
    <n v="1393694280"/>
    <n v="1390088311"/>
    <b v="0"/>
    <n v="14"/>
    <b v="1"/>
    <s v="film &amp; video/television"/>
    <n v="83.333333333333343"/>
    <n v="42.857142857142854"/>
    <x v="0"/>
    <x v="0"/>
  </r>
  <r>
    <n v="2450"/>
    <n v="2596"/>
    <x v="0"/>
    <x v="1"/>
    <s v="GBP"/>
    <n v="1472122316"/>
    <n v="1469443916"/>
    <b v="0"/>
    <n v="48"/>
    <b v="1"/>
    <s v="film &amp; video/television"/>
    <n v="94.375963020030824"/>
    <n v="54.083333333333336"/>
    <x v="0"/>
    <x v="0"/>
  </r>
  <r>
    <n v="12000"/>
    <n v="13728"/>
    <x v="0"/>
    <x v="0"/>
    <s v="USD"/>
    <n v="1447484460"/>
    <n v="1444888868"/>
    <b v="0"/>
    <n v="133"/>
    <b v="1"/>
    <s v="film &amp; video/television"/>
    <n v="87.412587412587413"/>
    <n v="103.21804511278195"/>
    <x v="0"/>
    <x v="0"/>
  </r>
  <r>
    <n v="3000"/>
    <n v="3353"/>
    <x v="0"/>
    <x v="5"/>
    <s v="CAD"/>
    <n v="1453765920"/>
    <n v="1451655808"/>
    <b v="0"/>
    <n v="83"/>
    <b v="1"/>
    <s v="film &amp; video/television"/>
    <n v="89.472114524306591"/>
    <n v="40.397590361445786"/>
    <x v="0"/>
    <x v="0"/>
  </r>
  <r>
    <n v="15000"/>
    <n v="17412"/>
    <x v="0"/>
    <x v="0"/>
    <s v="USD"/>
    <n v="1336062672"/>
    <n v="1332174672"/>
    <b v="0"/>
    <n v="149"/>
    <b v="1"/>
    <s v="film &amp; video/television"/>
    <n v="86.147484493452779"/>
    <n v="116.85906040268456"/>
    <x v="0"/>
    <x v="0"/>
  </r>
  <r>
    <n v="4000"/>
    <n v="5660"/>
    <x v="0"/>
    <x v="0"/>
    <s v="USD"/>
    <n v="1453569392"/>
    <n v="1451409392"/>
    <b v="0"/>
    <n v="49"/>
    <b v="1"/>
    <s v="film &amp; video/television"/>
    <n v="70.671378091872796"/>
    <n v="115.51020408163265"/>
    <x v="0"/>
    <x v="0"/>
  </r>
  <r>
    <n v="25000"/>
    <n v="26182.5"/>
    <x v="0"/>
    <x v="0"/>
    <s v="USD"/>
    <n v="1343624400"/>
    <n v="1340642717"/>
    <b v="0"/>
    <n v="251"/>
    <b v="1"/>
    <s v="film &amp; video/television"/>
    <n v="95.483624558388243"/>
    <n v="104.31274900398407"/>
    <x v="0"/>
    <x v="0"/>
  </r>
  <r>
    <n v="600"/>
    <n v="1535"/>
    <x v="0"/>
    <x v="0"/>
    <s v="USD"/>
    <n v="1346950900"/>
    <n v="1345741300"/>
    <b v="0"/>
    <n v="22"/>
    <b v="1"/>
    <s v="film &amp; video/television"/>
    <n v="39.087947882736159"/>
    <n v="69.772727272727266"/>
    <x v="0"/>
    <x v="0"/>
  </r>
  <r>
    <n v="999"/>
    <n v="2065"/>
    <x v="0"/>
    <x v="0"/>
    <s v="USD"/>
    <n v="1400467759"/>
    <n v="1398480559"/>
    <b v="0"/>
    <n v="48"/>
    <b v="1"/>
    <s v="film &amp; video/television"/>
    <n v="48.377723970944309"/>
    <n v="43.020833333333336"/>
    <x v="0"/>
    <x v="0"/>
  </r>
  <r>
    <n v="20000"/>
    <n v="22421"/>
    <x v="0"/>
    <x v="0"/>
    <s v="USD"/>
    <n v="1420569947"/>
    <n v="1417977947"/>
    <b v="0"/>
    <n v="383"/>
    <b v="1"/>
    <s v="film &amp; video/television"/>
    <n v="89.20208732884349"/>
    <n v="58.540469973890339"/>
    <x v="0"/>
    <x v="0"/>
  </r>
  <r>
    <n v="25000"/>
    <n v="26495.5"/>
    <x v="0"/>
    <x v="0"/>
    <s v="USD"/>
    <n v="1416582101"/>
    <n v="1413986501"/>
    <b v="0"/>
    <n v="237"/>
    <b v="1"/>
    <s v="film &amp; video/television"/>
    <n v="94.355645298258196"/>
    <n v="111.79535864978902"/>
    <x v="0"/>
    <x v="0"/>
  </r>
  <r>
    <n v="600"/>
    <n v="601"/>
    <x v="0"/>
    <x v="0"/>
    <s v="USD"/>
    <n v="1439246991"/>
    <n v="1437950991"/>
    <b v="0"/>
    <n v="13"/>
    <b v="1"/>
    <s v="film &amp; video/television"/>
    <n v="99.833610648918466"/>
    <n v="46.230769230769234"/>
    <x v="0"/>
    <x v="0"/>
  </r>
  <r>
    <n v="38000"/>
    <n v="81316"/>
    <x v="0"/>
    <x v="0"/>
    <s v="USD"/>
    <n v="1439618400"/>
    <n v="1436976858"/>
    <b v="0"/>
    <n v="562"/>
    <b v="1"/>
    <s v="film &amp; video/television"/>
    <n v="46.731270598652166"/>
    <n v="144.69039145907473"/>
    <x v="0"/>
    <x v="0"/>
  </r>
  <r>
    <n v="5000"/>
    <n v="6308"/>
    <x v="0"/>
    <x v="0"/>
    <s v="USD"/>
    <n v="1469670580"/>
    <n v="1467078580"/>
    <b v="0"/>
    <n v="71"/>
    <b v="1"/>
    <s v="film &amp; video/television"/>
    <n v="79.264426125554849"/>
    <n v="88.845070422535215"/>
    <x v="0"/>
    <x v="0"/>
  </r>
  <r>
    <n v="68000"/>
    <n v="123444.12"/>
    <x v="0"/>
    <x v="0"/>
    <s v="USD"/>
    <n v="1394233140"/>
    <n v="1391477450"/>
    <b v="0"/>
    <n v="1510"/>
    <b v="1"/>
    <s v="film &amp; video/television"/>
    <n v="55.085653330429999"/>
    <n v="81.75107284768211"/>
    <x v="0"/>
    <x v="0"/>
  </r>
  <r>
    <n v="1000"/>
    <n v="1000"/>
    <x v="0"/>
    <x v="0"/>
    <s v="USD"/>
    <n v="1431046372"/>
    <n v="1429318372"/>
    <b v="0"/>
    <n v="14"/>
    <b v="1"/>
    <s v="film &amp; video/television"/>
    <n v="100"/>
    <n v="71.428571428571431"/>
    <x v="0"/>
    <x v="0"/>
  </r>
  <r>
    <n v="20000"/>
    <n v="20122"/>
    <x v="0"/>
    <x v="0"/>
    <s v="USD"/>
    <n v="1324169940"/>
    <n v="1321578051"/>
    <b v="0"/>
    <n v="193"/>
    <b v="1"/>
    <s v="film &amp; video/television"/>
    <n v="99.393698439518928"/>
    <n v="104.25906735751295"/>
    <x v="0"/>
    <x v="0"/>
  </r>
  <r>
    <n v="18500"/>
    <n v="18667"/>
    <x v="0"/>
    <x v="0"/>
    <s v="USD"/>
    <n v="1315450800"/>
    <n v="1312823571"/>
    <b v="0"/>
    <n v="206"/>
    <b v="1"/>
    <s v="film &amp; video/television"/>
    <n v="99.10537311833717"/>
    <n v="90.616504854368927"/>
    <x v="0"/>
    <x v="0"/>
  </r>
  <r>
    <n v="50000"/>
    <n v="55223"/>
    <x v="0"/>
    <x v="0"/>
    <s v="USD"/>
    <n v="1381424452"/>
    <n v="1378746052"/>
    <b v="0"/>
    <n v="351"/>
    <b v="1"/>
    <s v="film &amp; video/television"/>
    <n v="90.541984318128328"/>
    <n v="157.33048433048432"/>
    <x v="0"/>
    <x v="0"/>
  </r>
  <r>
    <n v="4700"/>
    <n v="5259"/>
    <x v="0"/>
    <x v="3"/>
    <s v="EUR"/>
    <n v="1460918282"/>
    <n v="1455737882"/>
    <b v="0"/>
    <n v="50"/>
    <b v="1"/>
    <s v="film &amp; video/television"/>
    <n v="89.370602776193195"/>
    <n v="105.18"/>
    <x v="0"/>
    <x v="0"/>
  </r>
  <r>
    <n v="10000"/>
    <n v="10804.45"/>
    <x v="0"/>
    <x v="0"/>
    <s v="USD"/>
    <n v="1335562320"/>
    <n v="1332452960"/>
    <b v="0"/>
    <n v="184"/>
    <b v="1"/>
    <s v="film &amp; video/television"/>
    <n v="92.554456728477604"/>
    <n v="58.719836956521746"/>
    <x v="0"/>
    <x v="0"/>
  </r>
  <r>
    <n v="15000"/>
    <n v="16000"/>
    <x v="0"/>
    <x v="0"/>
    <s v="USD"/>
    <n v="1341668006"/>
    <n v="1340372006"/>
    <b v="0"/>
    <n v="196"/>
    <b v="1"/>
    <s v="film &amp; video/television"/>
    <n v="93.75"/>
    <n v="81.632653061224488"/>
    <x v="0"/>
    <x v="0"/>
  </r>
  <r>
    <n v="12444"/>
    <n v="12929.35"/>
    <x v="0"/>
    <x v="0"/>
    <s v="USD"/>
    <n v="1283312640"/>
    <n v="1279651084"/>
    <b v="0"/>
    <n v="229"/>
    <b v="1"/>
    <s v="film &amp; video/television"/>
    <n v="96.246137663532977"/>
    <n v="56.460043668122275"/>
    <x v="0"/>
    <x v="0"/>
  </r>
  <r>
    <n v="7500"/>
    <n v="9387"/>
    <x v="0"/>
    <x v="0"/>
    <s v="USD"/>
    <n v="1430334126"/>
    <n v="1426446126"/>
    <b v="0"/>
    <n v="67"/>
    <b v="1"/>
    <s v="film &amp; video/television"/>
    <n v="79.897730904442312"/>
    <n v="140.1044776119403"/>
    <x v="0"/>
    <x v="0"/>
  </r>
  <r>
    <n v="20000"/>
    <n v="21361"/>
    <x v="0"/>
    <x v="1"/>
    <s v="GBP"/>
    <n v="1481716800"/>
    <n v="1479070867"/>
    <b v="0"/>
    <n v="95"/>
    <b v="1"/>
    <s v="film &amp; video/television"/>
    <n v="93.628575441224655"/>
    <n v="224.85263157894738"/>
    <x v="0"/>
    <x v="0"/>
  </r>
  <r>
    <n v="10000"/>
    <n v="11230.25"/>
    <x v="0"/>
    <x v="0"/>
    <s v="USD"/>
    <n v="1400297400"/>
    <n v="1397661347"/>
    <b v="0"/>
    <n v="62"/>
    <b v="1"/>
    <s v="film &amp; video/television"/>
    <n v="89.045212706751855"/>
    <n v="181.13306451612902"/>
    <x v="0"/>
    <x v="0"/>
  </r>
  <r>
    <n v="50000"/>
    <n v="51906"/>
    <x v="0"/>
    <x v="0"/>
    <s v="USD"/>
    <n v="1312747970"/>
    <n v="1310155970"/>
    <b v="0"/>
    <n v="73"/>
    <b v="1"/>
    <s v="film &amp; video/television"/>
    <n v="96.32797749778446"/>
    <n v="711.04109589041093"/>
    <x v="0"/>
    <x v="0"/>
  </r>
  <r>
    <n v="2000"/>
    <n v="2833"/>
    <x v="0"/>
    <x v="0"/>
    <s v="USD"/>
    <n v="1446731817"/>
    <n v="1444913817"/>
    <b v="0"/>
    <n v="43"/>
    <b v="1"/>
    <s v="film &amp; video/television"/>
    <n v="70.596540769502298"/>
    <n v="65.883720930232556"/>
    <x v="0"/>
    <x v="0"/>
  </r>
  <r>
    <n v="5000"/>
    <n v="5263"/>
    <x v="0"/>
    <x v="0"/>
    <s v="USD"/>
    <n v="1312960080"/>
    <n v="1308900441"/>
    <b v="0"/>
    <n v="70"/>
    <b v="1"/>
    <s v="film &amp; video/television"/>
    <n v="95.002850085502573"/>
    <n v="75.185714285714283"/>
    <x v="0"/>
    <x v="0"/>
  </r>
  <r>
    <n v="35000"/>
    <n v="36082"/>
    <x v="0"/>
    <x v="0"/>
    <s v="USD"/>
    <n v="1391641440"/>
    <n v="1389107062"/>
    <b v="0"/>
    <n v="271"/>
    <b v="1"/>
    <s v="film &amp; video/television"/>
    <n v="97.001274873898353"/>
    <n v="133.14391143911439"/>
    <x v="0"/>
    <x v="0"/>
  </r>
  <r>
    <n v="2820"/>
    <n v="3036"/>
    <x v="0"/>
    <x v="0"/>
    <s v="USD"/>
    <n v="1394071339"/>
    <n v="1391479339"/>
    <b v="0"/>
    <n v="55"/>
    <b v="1"/>
    <s v="film &amp; video/television"/>
    <n v="92.885375494071141"/>
    <n v="55.2"/>
    <x v="0"/>
    <x v="0"/>
  </r>
  <r>
    <n v="2800"/>
    <n v="3015.73"/>
    <x v="0"/>
    <x v="0"/>
    <s v="USD"/>
    <n v="1304920740"/>
    <n v="1301975637"/>
    <b v="0"/>
    <n v="35"/>
    <b v="1"/>
    <s v="film &amp; video/television"/>
    <n v="92.846508142307172"/>
    <n v="86.163714285714292"/>
    <x v="0"/>
    <x v="0"/>
  </r>
  <r>
    <n v="2000"/>
    <n v="2031"/>
    <x v="0"/>
    <x v="0"/>
    <s v="USD"/>
    <n v="1321739650"/>
    <n v="1316552050"/>
    <b v="0"/>
    <n v="22"/>
    <b v="1"/>
    <s v="film &amp; video/television"/>
    <n v="98.473658296405702"/>
    <n v="92.318181818181813"/>
    <x v="0"/>
    <x v="0"/>
  </r>
  <r>
    <n v="6000"/>
    <n v="6086.26"/>
    <x v="0"/>
    <x v="0"/>
    <s v="USD"/>
    <n v="1383676790"/>
    <n v="1380217190"/>
    <b v="0"/>
    <n v="38"/>
    <b v="1"/>
    <s v="film &amp; video/television"/>
    <n v="98.582709250015611"/>
    <n v="160.16473684210527"/>
    <x v="0"/>
    <x v="0"/>
  </r>
  <r>
    <n v="500"/>
    <n v="684"/>
    <x v="0"/>
    <x v="1"/>
    <s v="GBP"/>
    <n v="1469220144"/>
    <n v="1466628144"/>
    <b v="0"/>
    <n v="15"/>
    <b v="1"/>
    <s v="film &amp; video/television"/>
    <n v="73.099415204678365"/>
    <n v="45.6"/>
    <x v="0"/>
    <x v="0"/>
  </r>
  <r>
    <n v="1000"/>
    <n v="1283"/>
    <x v="0"/>
    <x v="5"/>
    <s v="CAD"/>
    <n v="1434670397"/>
    <n v="1429486397"/>
    <b v="0"/>
    <n v="7"/>
    <b v="1"/>
    <s v="film &amp; video/television"/>
    <n v="77.942322681215899"/>
    <n v="183.28571428571428"/>
    <x v="0"/>
    <x v="0"/>
  </r>
  <r>
    <n v="30000"/>
    <n v="30315"/>
    <x v="0"/>
    <x v="0"/>
    <s v="USD"/>
    <n v="1387688400"/>
    <n v="1384920804"/>
    <b v="0"/>
    <n v="241"/>
    <b v="1"/>
    <s v="film &amp; video/television"/>
    <n v="98.960910440376054"/>
    <n v="125.78838174273859"/>
    <x v="0"/>
    <x v="0"/>
  </r>
  <r>
    <n v="2500"/>
    <n v="3171"/>
    <x v="0"/>
    <x v="0"/>
    <s v="USD"/>
    <n v="1343238578"/>
    <n v="1341856178"/>
    <b v="0"/>
    <n v="55"/>
    <b v="1"/>
    <s v="film &amp; video/television"/>
    <n v="78.839482812992742"/>
    <n v="57.654545454545456"/>
    <x v="0"/>
    <x v="0"/>
  </r>
  <r>
    <n v="12800"/>
    <n v="13451"/>
    <x v="0"/>
    <x v="0"/>
    <s v="USD"/>
    <n v="1342731811"/>
    <n v="1340139811"/>
    <b v="0"/>
    <n v="171"/>
    <b v="1"/>
    <s v="film &amp; video/television"/>
    <n v="95.160211136718459"/>
    <n v="78.660818713450297"/>
    <x v="0"/>
    <x v="0"/>
  </r>
  <r>
    <n v="18500"/>
    <n v="19028"/>
    <x v="0"/>
    <x v="0"/>
    <s v="USD"/>
    <n v="1381541465"/>
    <n v="1378949465"/>
    <b v="0"/>
    <n v="208"/>
    <b v="1"/>
    <s v="film &amp; video/television"/>
    <n v="97.225141896153033"/>
    <n v="91.480769230769226"/>
    <x v="0"/>
    <x v="0"/>
  </r>
  <r>
    <n v="1400"/>
    <n v="1430.06"/>
    <x v="0"/>
    <x v="5"/>
    <s v="CAD"/>
    <n v="1413547200"/>
    <n v="1411417602"/>
    <b v="0"/>
    <n v="21"/>
    <b v="1"/>
    <s v="film &amp; video/television"/>
    <n v="97.897990294113541"/>
    <n v="68.09809523809524"/>
    <x v="0"/>
    <x v="0"/>
  </r>
  <r>
    <n v="1000"/>
    <n v="1202.17"/>
    <x v="0"/>
    <x v="0"/>
    <s v="USD"/>
    <n v="1391851831"/>
    <n v="1389259831"/>
    <b v="0"/>
    <n v="25"/>
    <b v="1"/>
    <s v="film &amp; video/television"/>
    <n v="83.18291090278413"/>
    <n v="48.086800000000004"/>
    <x v="0"/>
    <x v="0"/>
  </r>
  <r>
    <n v="10500"/>
    <n v="10526"/>
    <x v="0"/>
    <x v="0"/>
    <s v="USD"/>
    <n v="1365395580"/>
    <n v="1364426260"/>
    <b v="0"/>
    <n v="52"/>
    <b v="1"/>
    <s v="film &amp; video/television"/>
    <n v="99.752992589777691"/>
    <n v="202.42307692307693"/>
    <x v="0"/>
    <x v="0"/>
  </r>
  <r>
    <n v="22400"/>
    <n v="22542"/>
    <x v="0"/>
    <x v="0"/>
    <s v="USD"/>
    <n v="1437633997"/>
    <n v="1435041997"/>
    <b v="0"/>
    <n v="104"/>
    <b v="1"/>
    <s v="film &amp; video/television"/>
    <n v="99.370064767988637"/>
    <n v="216.75"/>
    <x v="0"/>
    <x v="0"/>
  </r>
  <r>
    <n v="8000"/>
    <n v="8035"/>
    <x v="0"/>
    <x v="0"/>
    <s v="USD"/>
    <n v="1372536787"/>
    <n v="1367352787"/>
    <b v="0"/>
    <n v="73"/>
    <b v="1"/>
    <s v="film &amp; video/television"/>
    <n v="99.564405724953332"/>
    <n v="110.06849315068493"/>
    <x v="0"/>
    <x v="0"/>
  </r>
  <r>
    <n v="3300"/>
    <n v="14.5"/>
    <x v="2"/>
    <x v="0"/>
    <s v="USD"/>
    <n v="1394772031"/>
    <n v="1392183631"/>
    <b v="0"/>
    <n v="3"/>
    <b v="0"/>
    <s v="film &amp; video/television"/>
    <n v="22758.62068965517"/>
    <n v="4.833333333333333"/>
    <x v="0"/>
    <x v="0"/>
  </r>
  <r>
    <n v="15000"/>
    <n v="301"/>
    <x v="2"/>
    <x v="0"/>
    <s v="USD"/>
    <n v="1440157656"/>
    <n v="1434973656"/>
    <b v="0"/>
    <n v="6"/>
    <b v="0"/>
    <s v="film &amp; video/television"/>
    <n v="4983.388704318937"/>
    <n v="50.166666666666664"/>
    <x v="0"/>
    <x v="0"/>
  </r>
  <r>
    <n v="40000"/>
    <n v="430"/>
    <x v="2"/>
    <x v="0"/>
    <s v="USD"/>
    <n v="1410416097"/>
    <n v="1407824097"/>
    <b v="0"/>
    <n v="12"/>
    <b v="0"/>
    <s v="film &amp; video/television"/>
    <n v="9302.3255813953474"/>
    <n v="35.833333333333336"/>
    <x v="0"/>
    <x v="0"/>
  </r>
  <r>
    <n v="20000"/>
    <n v="153"/>
    <x v="2"/>
    <x v="0"/>
    <s v="USD"/>
    <n v="1370470430"/>
    <n v="1367878430"/>
    <b v="0"/>
    <n v="13"/>
    <b v="0"/>
    <s v="film &amp; video/television"/>
    <n v="13071.895424836601"/>
    <n v="11.76923076923077"/>
    <x v="0"/>
    <x v="0"/>
  </r>
  <r>
    <n v="3000"/>
    <n v="203.9"/>
    <x v="2"/>
    <x v="0"/>
    <s v="USD"/>
    <n v="1332748899"/>
    <n v="1327568499"/>
    <b v="0"/>
    <n v="5"/>
    <b v="0"/>
    <s v="film &amp; video/television"/>
    <n v="1471.3094654242275"/>
    <n v="40.78"/>
    <x v="0"/>
    <x v="0"/>
  </r>
  <r>
    <n v="50000"/>
    <n v="6"/>
    <x v="2"/>
    <x v="0"/>
    <s v="USD"/>
    <n v="1448660404"/>
    <n v="1443472804"/>
    <b v="0"/>
    <n v="2"/>
    <b v="0"/>
    <s v="film &amp; video/television"/>
    <n v="833333.33333333337"/>
    <n v="3"/>
    <x v="0"/>
    <x v="0"/>
  </r>
  <r>
    <n v="10000"/>
    <n v="133"/>
    <x v="2"/>
    <x v="0"/>
    <s v="USD"/>
    <n v="1456851914"/>
    <n v="1454259914"/>
    <b v="0"/>
    <n v="8"/>
    <b v="0"/>
    <s v="film &amp; video/television"/>
    <n v="7518.7969924812023"/>
    <n v="16.625"/>
    <x v="0"/>
    <x v="0"/>
  </r>
  <r>
    <n v="6500"/>
    <n v="0"/>
    <x v="2"/>
    <x v="0"/>
    <s v="USD"/>
    <n v="1445540340"/>
    <n v="1444340940"/>
    <b v="0"/>
    <n v="0"/>
    <b v="0"/>
    <s v="film &amp; video/television"/>
    <e v="#DIV/0!"/>
    <e v="#DIV/0!"/>
    <x v="0"/>
    <x v="0"/>
  </r>
  <r>
    <n v="12000"/>
    <n v="676"/>
    <x v="2"/>
    <x v="0"/>
    <s v="USD"/>
    <n v="1402956000"/>
    <n v="1400523845"/>
    <b v="0"/>
    <n v="13"/>
    <b v="0"/>
    <s v="film &amp; video/television"/>
    <n v="1775.1479289940828"/>
    <n v="52"/>
    <x v="0"/>
    <x v="0"/>
  </r>
  <r>
    <n v="5000"/>
    <n v="0"/>
    <x v="2"/>
    <x v="0"/>
    <s v="USD"/>
    <n v="1259297940"/>
    <n v="1252964282"/>
    <b v="0"/>
    <n v="0"/>
    <b v="0"/>
    <s v="film &amp; video/television"/>
    <e v="#DIV/0!"/>
    <e v="#DIV/0!"/>
    <x v="0"/>
    <x v="0"/>
  </r>
  <r>
    <n v="1000"/>
    <n v="24"/>
    <x v="2"/>
    <x v="0"/>
    <s v="USD"/>
    <n v="1378866867"/>
    <n v="1377570867"/>
    <b v="0"/>
    <n v="5"/>
    <b v="0"/>
    <s v="film &amp; video/television"/>
    <n v="4166.6666666666661"/>
    <n v="4.8"/>
    <x v="0"/>
    <x v="0"/>
  </r>
  <r>
    <n v="3000"/>
    <n v="415"/>
    <x v="2"/>
    <x v="1"/>
    <s v="GBP"/>
    <n v="1467752083"/>
    <n v="1465160083"/>
    <b v="0"/>
    <n v="8"/>
    <b v="0"/>
    <s v="film &amp; video/television"/>
    <n v="722.89156626506031"/>
    <n v="51.875"/>
    <x v="0"/>
    <x v="0"/>
  </r>
  <r>
    <n v="6000"/>
    <n v="570"/>
    <x v="2"/>
    <x v="0"/>
    <s v="USD"/>
    <n v="1445448381"/>
    <n v="1440264381"/>
    <b v="0"/>
    <n v="8"/>
    <b v="0"/>
    <s v="film &amp; video/television"/>
    <n v="1052.6315789473686"/>
    <n v="71.25"/>
    <x v="0"/>
    <x v="0"/>
  </r>
  <r>
    <n v="3000"/>
    <n v="0"/>
    <x v="2"/>
    <x v="0"/>
    <s v="USD"/>
    <n v="1444576022"/>
    <n v="1439392022"/>
    <b v="0"/>
    <n v="0"/>
    <b v="0"/>
    <s v="film &amp; video/television"/>
    <e v="#DIV/0!"/>
    <e v="#DIV/0!"/>
    <x v="0"/>
    <x v="0"/>
  </r>
  <r>
    <n v="2500"/>
    <n v="125"/>
    <x v="2"/>
    <x v="0"/>
    <s v="USD"/>
    <n v="1385931702"/>
    <n v="1383076902"/>
    <b v="0"/>
    <n v="2"/>
    <b v="0"/>
    <s v="film &amp; video/television"/>
    <n v="2000"/>
    <n v="62.5"/>
    <x v="0"/>
    <x v="0"/>
  </r>
  <r>
    <n v="110000"/>
    <n v="3"/>
    <x v="2"/>
    <x v="0"/>
    <s v="USD"/>
    <n v="1379094980"/>
    <n v="1376502980"/>
    <b v="0"/>
    <n v="3"/>
    <b v="0"/>
    <s v="film &amp; video/television"/>
    <n v="3666666.6666666665"/>
    <n v="1"/>
    <x v="0"/>
    <x v="0"/>
  </r>
  <r>
    <n v="1000"/>
    <n v="0"/>
    <x v="2"/>
    <x v="0"/>
    <s v="USD"/>
    <n v="1375260113"/>
    <n v="1372668113"/>
    <b v="0"/>
    <n v="0"/>
    <b v="0"/>
    <s v="film &amp; video/television"/>
    <e v="#DIV/0!"/>
    <e v="#DIV/0!"/>
    <x v="0"/>
    <x v="0"/>
  </r>
  <r>
    <n v="7000"/>
    <n v="0"/>
    <x v="2"/>
    <x v="5"/>
    <s v="CAD"/>
    <n v="1475912326"/>
    <n v="1470728326"/>
    <b v="0"/>
    <n v="0"/>
    <b v="0"/>
    <s v="film &amp; video/television"/>
    <e v="#DIV/0!"/>
    <e v="#DIV/0!"/>
    <x v="0"/>
    <x v="0"/>
  </r>
  <r>
    <n v="20000"/>
    <n v="1876"/>
    <x v="2"/>
    <x v="0"/>
    <s v="USD"/>
    <n v="1447830958"/>
    <n v="1445235358"/>
    <b v="0"/>
    <n v="11"/>
    <b v="0"/>
    <s v="film &amp; video/television"/>
    <n v="1066.0980810234541"/>
    <n v="170.54545454545453"/>
    <x v="0"/>
    <x v="0"/>
  </r>
  <r>
    <n v="450"/>
    <n v="0"/>
    <x v="2"/>
    <x v="0"/>
    <s v="USD"/>
    <n v="1413569818"/>
    <n v="1412705818"/>
    <b v="0"/>
    <n v="0"/>
    <b v="0"/>
    <s v="film &amp; video/television"/>
    <e v="#DIV/0!"/>
    <e v="#DIV/0!"/>
    <x v="0"/>
    <x v="0"/>
  </r>
  <r>
    <n v="5000"/>
    <n v="5"/>
    <x v="2"/>
    <x v="0"/>
    <s v="USD"/>
    <n v="1458859153"/>
    <n v="1456270753"/>
    <b v="0"/>
    <n v="1"/>
    <b v="0"/>
    <s v="film &amp; video/television"/>
    <n v="100000"/>
    <n v="5"/>
    <x v="0"/>
    <x v="0"/>
  </r>
  <r>
    <n v="400"/>
    <n v="0"/>
    <x v="2"/>
    <x v="1"/>
    <s v="GBP"/>
    <n v="1383418996"/>
    <n v="1380826996"/>
    <b v="0"/>
    <n v="0"/>
    <b v="0"/>
    <s v="film &amp; video/television"/>
    <e v="#DIV/0!"/>
    <e v="#DIV/0!"/>
    <x v="0"/>
    <x v="0"/>
  </r>
  <r>
    <n v="17000"/>
    <n v="6691"/>
    <x v="2"/>
    <x v="0"/>
    <s v="USD"/>
    <n v="1424380783"/>
    <n v="1421788783"/>
    <b v="0"/>
    <n v="17"/>
    <b v="0"/>
    <s v="film &amp; video/television"/>
    <n v="254.07263488267824"/>
    <n v="393.58823529411762"/>
    <x v="0"/>
    <x v="0"/>
  </r>
  <r>
    <n v="10000"/>
    <n v="10"/>
    <x v="2"/>
    <x v="5"/>
    <s v="CAD"/>
    <n v="1391991701"/>
    <n v="1389399701"/>
    <b v="0"/>
    <n v="2"/>
    <b v="0"/>
    <s v="film &amp; video/television"/>
    <n v="100000"/>
    <n v="5"/>
    <x v="0"/>
    <x v="0"/>
  </r>
  <r>
    <n v="1000"/>
    <n v="50"/>
    <x v="2"/>
    <x v="0"/>
    <s v="USD"/>
    <n v="1329342361"/>
    <n v="1324158361"/>
    <b v="0"/>
    <n v="1"/>
    <b v="0"/>
    <s v="film &amp; video/television"/>
    <n v="2000"/>
    <n v="50"/>
    <x v="0"/>
    <x v="0"/>
  </r>
  <r>
    <n v="60000"/>
    <n v="2"/>
    <x v="2"/>
    <x v="0"/>
    <s v="USD"/>
    <n v="1432195375"/>
    <n v="1430899375"/>
    <b v="0"/>
    <n v="2"/>
    <b v="0"/>
    <s v="film &amp; video/television"/>
    <n v="3000000"/>
    <n v="1"/>
    <x v="0"/>
    <x v="0"/>
  </r>
  <r>
    <n v="10500"/>
    <n v="766"/>
    <x v="2"/>
    <x v="0"/>
    <s v="USD"/>
    <n v="1425434420"/>
    <n v="1422842420"/>
    <b v="0"/>
    <n v="16"/>
    <b v="0"/>
    <s v="film &amp; video/television"/>
    <n v="1370.757180156658"/>
    <n v="47.875"/>
    <x v="0"/>
    <x v="0"/>
  </r>
  <r>
    <n v="30000"/>
    <n v="5"/>
    <x v="2"/>
    <x v="1"/>
    <s v="GBP"/>
    <n v="1364041163"/>
    <n v="1361884763"/>
    <b v="0"/>
    <n v="1"/>
    <b v="0"/>
    <s v="film &amp; video/television"/>
    <n v="600000"/>
    <n v="5"/>
    <x v="0"/>
    <x v="0"/>
  </r>
  <r>
    <n v="2500"/>
    <n v="82.01"/>
    <x v="2"/>
    <x v="0"/>
    <s v="USD"/>
    <n v="1400091095"/>
    <n v="1398363095"/>
    <b v="0"/>
    <n v="4"/>
    <b v="0"/>
    <s v="film &amp; video/television"/>
    <n v="3048.4087306426045"/>
    <n v="20.502500000000001"/>
    <x v="0"/>
    <x v="0"/>
  </r>
  <r>
    <n v="2000"/>
    <n v="45"/>
    <x v="2"/>
    <x v="1"/>
    <s v="GBP"/>
    <n v="1382017085"/>
    <n v="1379425085"/>
    <b v="0"/>
    <n v="5"/>
    <b v="0"/>
    <s v="film &amp; video/television"/>
    <n v="4444.4444444444443"/>
    <n v="9"/>
    <x v="0"/>
    <x v="0"/>
  </r>
  <r>
    <n v="50000"/>
    <n v="396"/>
    <x v="2"/>
    <x v="0"/>
    <s v="USD"/>
    <n v="1392417800"/>
    <n v="1389825800"/>
    <b v="0"/>
    <n v="7"/>
    <b v="0"/>
    <s v="film &amp; video/television"/>
    <n v="12626.262626262625"/>
    <n v="56.571428571428569"/>
    <x v="0"/>
    <x v="0"/>
  </r>
  <r>
    <n v="20000"/>
    <n v="0"/>
    <x v="2"/>
    <x v="0"/>
    <s v="USD"/>
    <n v="1390669791"/>
    <n v="1388077791"/>
    <b v="0"/>
    <n v="0"/>
    <b v="0"/>
    <s v="film &amp; video/television"/>
    <e v="#DIV/0!"/>
    <e v="#DIV/0!"/>
    <x v="0"/>
    <x v="0"/>
  </r>
  <r>
    <n v="750"/>
    <n v="480"/>
    <x v="2"/>
    <x v="0"/>
    <s v="USD"/>
    <n v="1431536015"/>
    <n v="1428944015"/>
    <b v="0"/>
    <n v="12"/>
    <b v="0"/>
    <s v="film &amp; video/television"/>
    <n v="156.25"/>
    <n v="40"/>
    <x v="0"/>
    <x v="0"/>
  </r>
  <r>
    <n v="94875"/>
    <n v="26"/>
    <x v="2"/>
    <x v="0"/>
    <s v="USD"/>
    <n v="1424375279"/>
    <n v="1422992879"/>
    <b v="0"/>
    <n v="2"/>
    <b v="0"/>
    <s v="film &amp; video/television"/>
    <n v="364903.84615384613"/>
    <n v="13"/>
    <x v="0"/>
    <x v="0"/>
  </r>
  <r>
    <n v="10000"/>
    <n v="82"/>
    <x v="2"/>
    <x v="0"/>
    <s v="USD"/>
    <n v="1417007640"/>
    <n v="1414343571"/>
    <b v="0"/>
    <n v="5"/>
    <b v="0"/>
    <s v="film &amp; video/television"/>
    <n v="12195.121951219513"/>
    <n v="16.399999999999999"/>
    <x v="0"/>
    <x v="0"/>
  </r>
  <r>
    <n v="65000"/>
    <n v="45"/>
    <x v="2"/>
    <x v="0"/>
    <s v="USD"/>
    <n v="1334622660"/>
    <n v="1330733022"/>
    <b v="0"/>
    <n v="2"/>
    <b v="0"/>
    <s v="film &amp; video/television"/>
    <n v="144444.44444444444"/>
    <n v="22.5"/>
    <x v="0"/>
    <x v="0"/>
  </r>
  <r>
    <n v="8888"/>
    <n v="61"/>
    <x v="2"/>
    <x v="0"/>
    <s v="USD"/>
    <n v="1382414340"/>
    <n v="1380559201"/>
    <b v="0"/>
    <n v="3"/>
    <b v="0"/>
    <s v="film &amp; video/television"/>
    <n v="14570.491803278688"/>
    <n v="20.333333333333332"/>
    <x v="0"/>
    <x v="0"/>
  </r>
  <r>
    <n v="20000"/>
    <n v="0"/>
    <x v="2"/>
    <x v="5"/>
    <s v="CAD"/>
    <n v="1408213512"/>
    <n v="1405621512"/>
    <b v="0"/>
    <n v="0"/>
    <b v="0"/>
    <s v="film &amp; video/television"/>
    <e v="#DIV/0!"/>
    <e v="#DIV/0!"/>
    <x v="0"/>
    <x v="0"/>
  </r>
  <r>
    <n v="10000"/>
    <n v="821"/>
    <x v="2"/>
    <x v="1"/>
    <s v="GBP"/>
    <n v="1368550060"/>
    <n v="1365958060"/>
    <b v="0"/>
    <n v="49"/>
    <b v="0"/>
    <s v="film &amp; video/television"/>
    <n v="1218.0267965895248"/>
    <n v="16.755102040816325"/>
    <x v="0"/>
    <x v="0"/>
  </r>
  <r>
    <n v="39000"/>
    <n v="25"/>
    <x v="2"/>
    <x v="0"/>
    <s v="USD"/>
    <n v="1321201327"/>
    <n v="1316013727"/>
    <b v="0"/>
    <n v="1"/>
    <b v="0"/>
    <s v="film &amp; video/television"/>
    <n v="156000"/>
    <n v="25"/>
    <x v="0"/>
    <x v="0"/>
  </r>
  <r>
    <n v="8500"/>
    <n v="25"/>
    <x v="2"/>
    <x v="0"/>
    <s v="USD"/>
    <n v="1401595200"/>
    <n v="1398862875"/>
    <b v="0"/>
    <n v="2"/>
    <b v="0"/>
    <s v="film &amp; video/television"/>
    <n v="34000"/>
    <n v="12.5"/>
    <x v="0"/>
    <x v="0"/>
  </r>
  <r>
    <n v="550"/>
    <n v="0"/>
    <x v="2"/>
    <x v="1"/>
    <s v="GBP"/>
    <n v="1370204367"/>
    <n v="1368476367"/>
    <b v="0"/>
    <n v="0"/>
    <b v="0"/>
    <s v="film &amp; video/television"/>
    <e v="#DIV/0!"/>
    <e v="#DIV/0!"/>
    <x v="0"/>
    <x v="0"/>
  </r>
  <r>
    <n v="100000"/>
    <n v="0"/>
    <x v="2"/>
    <x v="0"/>
    <s v="USD"/>
    <n v="1312945341"/>
    <n v="1307761341"/>
    <b v="0"/>
    <n v="0"/>
    <b v="0"/>
    <s v="film &amp; video/television"/>
    <e v="#DIV/0!"/>
    <e v="#DIV/0!"/>
    <x v="0"/>
    <x v="0"/>
  </r>
  <r>
    <n v="55000"/>
    <n v="1250"/>
    <x v="2"/>
    <x v="0"/>
    <s v="USD"/>
    <n v="1316883753"/>
    <n v="1311699753"/>
    <b v="0"/>
    <n v="11"/>
    <b v="0"/>
    <s v="film &amp; video/television"/>
    <n v="4400"/>
    <n v="113.63636363636364"/>
    <x v="0"/>
    <x v="0"/>
  </r>
  <r>
    <n v="1010"/>
    <n v="1"/>
    <x v="2"/>
    <x v="12"/>
    <s v="EUR"/>
    <n v="1463602935"/>
    <n v="1461874935"/>
    <b v="0"/>
    <n v="1"/>
    <b v="0"/>
    <s v="film &amp; video/television"/>
    <n v="101000"/>
    <n v="1"/>
    <x v="0"/>
    <x v="0"/>
  </r>
  <r>
    <n v="512"/>
    <n v="138"/>
    <x v="2"/>
    <x v="0"/>
    <s v="USD"/>
    <n v="1403837574"/>
    <n v="1402455174"/>
    <b v="0"/>
    <n v="8"/>
    <b v="0"/>
    <s v="film &amp; video/television"/>
    <n v="371.01449275362319"/>
    <n v="17.25"/>
    <x v="0"/>
    <x v="0"/>
  </r>
  <r>
    <n v="10000"/>
    <n v="76"/>
    <x v="2"/>
    <x v="0"/>
    <s v="USD"/>
    <n v="1347057464"/>
    <n v="1344465464"/>
    <b v="0"/>
    <n v="5"/>
    <b v="0"/>
    <s v="film &amp; video/television"/>
    <n v="13157.894736842103"/>
    <n v="15.2"/>
    <x v="0"/>
    <x v="0"/>
  </r>
  <r>
    <n v="20000"/>
    <n v="4315"/>
    <x v="2"/>
    <x v="0"/>
    <s v="USD"/>
    <n v="1348849134"/>
    <n v="1344961134"/>
    <b v="0"/>
    <n v="39"/>
    <b v="0"/>
    <s v="film &amp; video/television"/>
    <n v="463.49942062572421"/>
    <n v="110.64102564102564"/>
    <x v="0"/>
    <x v="0"/>
  </r>
  <r>
    <n v="7500"/>
    <n v="0"/>
    <x v="2"/>
    <x v="0"/>
    <s v="USD"/>
    <n v="1341978665"/>
    <n v="1336795283"/>
    <b v="0"/>
    <n v="0"/>
    <b v="0"/>
    <s v="film &amp; video/television"/>
    <e v="#DIV/0!"/>
    <e v="#DIV/0!"/>
    <x v="0"/>
    <x v="0"/>
  </r>
  <r>
    <n v="6000"/>
    <n v="0"/>
    <x v="2"/>
    <x v="1"/>
    <s v="GBP"/>
    <n v="1409960724"/>
    <n v="1404776724"/>
    <b v="0"/>
    <n v="0"/>
    <b v="0"/>
    <s v="film &amp; video/television"/>
    <e v="#DIV/0!"/>
    <e v="#DIV/0!"/>
    <x v="0"/>
    <x v="0"/>
  </r>
  <r>
    <n v="5000"/>
    <n v="51"/>
    <x v="2"/>
    <x v="0"/>
    <s v="USD"/>
    <n v="1389844800"/>
    <n v="1385524889"/>
    <b v="0"/>
    <n v="2"/>
    <b v="0"/>
    <s v="film &amp; video/television"/>
    <n v="9803.9215686274511"/>
    <n v="25.5"/>
    <x v="0"/>
    <x v="0"/>
  </r>
  <r>
    <n v="55000"/>
    <n v="6541"/>
    <x v="2"/>
    <x v="0"/>
    <s v="USD"/>
    <n v="1397924379"/>
    <n v="1394039979"/>
    <b v="0"/>
    <n v="170"/>
    <b v="0"/>
    <s v="film &amp; video/television"/>
    <n v="840.8500229322733"/>
    <n v="38.476470588235294"/>
    <x v="0"/>
    <x v="0"/>
  </r>
  <r>
    <n v="800"/>
    <n v="141"/>
    <x v="2"/>
    <x v="0"/>
    <s v="USD"/>
    <n v="1408831718"/>
    <n v="1406239718"/>
    <b v="0"/>
    <n v="5"/>
    <b v="0"/>
    <s v="film &amp; video/television"/>
    <n v="567.3758865248227"/>
    <n v="28.2"/>
    <x v="0"/>
    <x v="0"/>
  </r>
  <r>
    <n v="30000"/>
    <n v="861"/>
    <x v="2"/>
    <x v="0"/>
    <s v="USD"/>
    <n v="1410972319"/>
    <n v="1408380319"/>
    <b v="0"/>
    <n v="14"/>
    <b v="0"/>
    <s v="film &amp; video/television"/>
    <n v="3484.3205574912895"/>
    <n v="61.5"/>
    <x v="0"/>
    <x v="0"/>
  </r>
  <r>
    <n v="3300"/>
    <n v="1"/>
    <x v="2"/>
    <x v="0"/>
    <s v="USD"/>
    <n v="1487318029"/>
    <n v="1484726029"/>
    <b v="0"/>
    <n v="1"/>
    <b v="0"/>
    <s v="film &amp; video/television"/>
    <n v="330000"/>
    <n v="1"/>
    <x v="0"/>
    <x v="0"/>
  </r>
  <r>
    <n v="2000"/>
    <n v="0"/>
    <x v="2"/>
    <x v="0"/>
    <s v="USD"/>
    <n v="1430877843"/>
    <n v="1428285843"/>
    <b v="0"/>
    <n v="0"/>
    <b v="0"/>
    <s v="film &amp; video/television"/>
    <e v="#DIV/0!"/>
    <e v="#DIV/0!"/>
    <x v="0"/>
    <x v="0"/>
  </r>
  <r>
    <n v="220000"/>
    <n v="4906.59"/>
    <x v="2"/>
    <x v="0"/>
    <s v="USD"/>
    <n v="1401767940"/>
    <n v="1398727441"/>
    <b v="0"/>
    <n v="124"/>
    <b v="0"/>
    <s v="film &amp; video/television"/>
    <n v="4483.7657110131477"/>
    <n v="39.569274193548388"/>
    <x v="0"/>
    <x v="0"/>
  </r>
  <r>
    <n v="1500"/>
    <n v="0"/>
    <x v="2"/>
    <x v="0"/>
    <s v="USD"/>
    <n v="1337371334"/>
    <n v="1332187334"/>
    <b v="0"/>
    <n v="0"/>
    <b v="0"/>
    <s v="film &amp; video/television"/>
    <e v="#DIV/0!"/>
    <e v="#DIV/0!"/>
    <x v="0"/>
    <x v="0"/>
  </r>
  <r>
    <n v="10000"/>
    <n v="0"/>
    <x v="2"/>
    <x v="0"/>
    <s v="USD"/>
    <n v="1427921509"/>
    <n v="1425333109"/>
    <b v="0"/>
    <n v="0"/>
    <b v="0"/>
    <s v="film &amp; video/television"/>
    <e v="#DIV/0!"/>
    <e v="#DIV/0!"/>
    <x v="0"/>
    <x v="0"/>
  </r>
  <r>
    <n v="15000"/>
    <n v="4884"/>
    <x v="2"/>
    <x v="0"/>
    <s v="USD"/>
    <n v="1416566835"/>
    <n v="1411379235"/>
    <b v="0"/>
    <n v="55"/>
    <b v="0"/>
    <s v="film &amp; video/television"/>
    <n v="307.12530712530713"/>
    <n v="88.8"/>
    <x v="0"/>
    <x v="0"/>
  </r>
  <r>
    <n v="40000"/>
    <n v="7764"/>
    <x v="2"/>
    <x v="0"/>
    <s v="USD"/>
    <n v="1376049615"/>
    <n v="1373457615"/>
    <b v="0"/>
    <n v="140"/>
    <b v="0"/>
    <s v="film &amp; video/television"/>
    <n v="515.19835136527558"/>
    <n v="55.457142857142856"/>
    <x v="0"/>
    <x v="0"/>
  </r>
  <r>
    <n v="30000"/>
    <n v="1830"/>
    <x v="2"/>
    <x v="0"/>
    <s v="USD"/>
    <n v="1349885289"/>
    <n v="1347293289"/>
    <b v="0"/>
    <n v="21"/>
    <b v="0"/>
    <s v="film &amp; video/television"/>
    <n v="1639.3442622950818"/>
    <n v="87.142857142857139"/>
    <x v="0"/>
    <x v="0"/>
  </r>
  <r>
    <n v="10000"/>
    <n v="10"/>
    <x v="2"/>
    <x v="0"/>
    <s v="USD"/>
    <n v="1460644440"/>
    <n v="1458336690"/>
    <b v="0"/>
    <n v="1"/>
    <b v="0"/>
    <s v="film &amp; video/television"/>
    <n v="100000"/>
    <n v="10"/>
    <x v="0"/>
    <x v="0"/>
  </r>
  <r>
    <n v="15000"/>
    <n v="7530"/>
    <x v="2"/>
    <x v="1"/>
    <s v="GBP"/>
    <n v="1359434672"/>
    <n v="1354250672"/>
    <b v="0"/>
    <n v="147"/>
    <b v="0"/>
    <s v="film &amp; video/television"/>
    <n v="199.20318725099602"/>
    <n v="51.224489795918366"/>
    <x v="0"/>
    <x v="0"/>
  </r>
  <r>
    <n v="80000"/>
    <n v="149"/>
    <x v="2"/>
    <x v="1"/>
    <s v="GBP"/>
    <n v="1446766372"/>
    <n v="1443220372"/>
    <b v="0"/>
    <n v="11"/>
    <b v="0"/>
    <s v="film &amp; video/television"/>
    <n v="53691.275167785236"/>
    <n v="13.545454545454545"/>
    <x v="0"/>
    <x v="0"/>
  </r>
  <r>
    <n v="37956"/>
    <n v="8315.01"/>
    <x v="2"/>
    <x v="1"/>
    <s v="GBP"/>
    <n v="1368792499"/>
    <n v="1366200499"/>
    <b v="0"/>
    <n v="125"/>
    <b v="0"/>
    <s v="film &amp; video/television"/>
    <n v="456.47569876644764"/>
    <n v="66.520080000000007"/>
    <x v="0"/>
    <x v="0"/>
  </r>
  <r>
    <n v="550000"/>
    <n v="50"/>
    <x v="2"/>
    <x v="2"/>
    <s v="AUD"/>
    <n v="1401662239"/>
    <n v="1399070239"/>
    <b v="0"/>
    <n v="1"/>
    <b v="0"/>
    <s v="film &amp; video/television"/>
    <n v="1100000"/>
    <n v="50"/>
    <x v="0"/>
    <x v="0"/>
  </r>
  <r>
    <n v="50000"/>
    <n v="0"/>
    <x v="2"/>
    <x v="5"/>
    <s v="CAD"/>
    <n v="1482678994"/>
    <n v="1477491394"/>
    <b v="0"/>
    <n v="0"/>
    <b v="0"/>
    <s v="film &amp; video/television"/>
    <e v="#DIV/0!"/>
    <e v="#DIV/0!"/>
    <x v="0"/>
    <x v="0"/>
  </r>
  <r>
    <n v="12000"/>
    <n v="0"/>
    <x v="2"/>
    <x v="0"/>
    <s v="USD"/>
    <n v="1483924700"/>
    <n v="1481332700"/>
    <b v="0"/>
    <n v="0"/>
    <b v="0"/>
    <s v="film &amp; video/television"/>
    <e v="#DIV/0!"/>
    <e v="#DIV/0!"/>
    <x v="0"/>
    <x v="0"/>
  </r>
  <r>
    <n v="74997"/>
    <n v="215"/>
    <x v="2"/>
    <x v="0"/>
    <s v="USD"/>
    <n v="1325763180"/>
    <n v="1323084816"/>
    <b v="0"/>
    <n v="3"/>
    <b v="0"/>
    <s v="film &amp; video/television"/>
    <n v="34882.325581395351"/>
    <n v="71.666666666666671"/>
    <x v="0"/>
    <x v="0"/>
  </r>
  <r>
    <n v="1000"/>
    <n v="0"/>
    <x v="2"/>
    <x v="0"/>
    <s v="USD"/>
    <n v="1345677285"/>
    <n v="1343085285"/>
    <b v="0"/>
    <n v="0"/>
    <b v="0"/>
    <s v="film &amp; video/television"/>
    <e v="#DIV/0!"/>
    <e v="#DIV/0!"/>
    <x v="0"/>
    <x v="0"/>
  </r>
  <r>
    <n v="10000"/>
    <n v="0"/>
    <x v="2"/>
    <x v="0"/>
    <s v="USD"/>
    <n v="1453937699"/>
    <n v="1451345699"/>
    <b v="0"/>
    <n v="0"/>
    <b v="0"/>
    <s v="film &amp; video/television"/>
    <e v="#DIV/0!"/>
    <e v="#DIV/0!"/>
    <x v="0"/>
    <x v="0"/>
  </r>
  <r>
    <n v="10000000"/>
    <n v="0"/>
    <x v="2"/>
    <x v="11"/>
    <s v="SEK"/>
    <n v="1476319830"/>
    <n v="1471135830"/>
    <b v="0"/>
    <n v="0"/>
    <b v="0"/>
    <s v="film &amp; video/television"/>
    <e v="#DIV/0!"/>
    <e v="#DIV/0!"/>
    <x v="0"/>
    <x v="0"/>
  </r>
  <r>
    <n v="30000"/>
    <n v="0"/>
    <x v="2"/>
    <x v="1"/>
    <s v="GBP"/>
    <n v="1432142738"/>
    <n v="1429550738"/>
    <b v="0"/>
    <n v="0"/>
    <b v="0"/>
    <s v="film &amp; video/television"/>
    <e v="#DIV/0!"/>
    <e v="#DIV/0!"/>
    <x v="0"/>
    <x v="0"/>
  </r>
  <r>
    <n v="20000"/>
    <n v="31"/>
    <x v="2"/>
    <x v="0"/>
    <s v="USD"/>
    <n v="1404356400"/>
    <n v="1402343765"/>
    <b v="0"/>
    <n v="3"/>
    <b v="0"/>
    <s v="film &amp; video/television"/>
    <n v="64516.129032258061"/>
    <n v="10.333333333333334"/>
    <x v="0"/>
    <x v="0"/>
  </r>
  <r>
    <n v="7000"/>
    <n v="0"/>
    <x v="2"/>
    <x v="0"/>
    <s v="USD"/>
    <n v="1437076305"/>
    <n v="1434484305"/>
    <b v="0"/>
    <n v="0"/>
    <b v="0"/>
    <s v="film &amp; video/television"/>
    <e v="#DIV/0!"/>
    <e v="#DIV/0!"/>
    <x v="0"/>
    <x v="0"/>
  </r>
  <r>
    <n v="60000"/>
    <n v="1"/>
    <x v="2"/>
    <x v="0"/>
    <s v="USD"/>
    <n v="1392070874"/>
    <n v="1386886874"/>
    <b v="0"/>
    <n v="1"/>
    <b v="0"/>
    <s v="film &amp; video/television"/>
    <n v="6000000"/>
    <n v="1"/>
    <x v="0"/>
    <x v="0"/>
  </r>
  <r>
    <n v="4480"/>
    <n v="30"/>
    <x v="2"/>
    <x v="0"/>
    <s v="USD"/>
    <n v="1419483600"/>
    <n v="1414889665"/>
    <b v="0"/>
    <n v="3"/>
    <b v="0"/>
    <s v="film &amp; video/television"/>
    <n v="14933.333333333334"/>
    <n v="10"/>
    <x v="0"/>
    <x v="0"/>
  </r>
  <r>
    <n v="65108"/>
    <n v="2994"/>
    <x v="2"/>
    <x v="0"/>
    <s v="USD"/>
    <n v="1324664249"/>
    <n v="1321035449"/>
    <b v="0"/>
    <n v="22"/>
    <b v="0"/>
    <s v="film &amp; video/television"/>
    <n v="2174.615898463594"/>
    <n v="136.09090909090909"/>
    <x v="0"/>
    <x v="0"/>
  </r>
  <r>
    <n v="20000"/>
    <n v="1910"/>
    <x v="2"/>
    <x v="0"/>
    <s v="USD"/>
    <n v="1255381140"/>
    <n v="1250630968"/>
    <b v="0"/>
    <n v="26"/>
    <b v="0"/>
    <s v="film &amp; video/television"/>
    <n v="1047.1204188481674"/>
    <n v="73.461538461538467"/>
    <x v="0"/>
    <x v="0"/>
  </r>
  <r>
    <n v="6500"/>
    <n v="215"/>
    <x v="2"/>
    <x v="0"/>
    <s v="USD"/>
    <n v="1273356960"/>
    <n v="1268255751"/>
    <b v="0"/>
    <n v="4"/>
    <b v="0"/>
    <s v="film &amp; video/television"/>
    <n v="3023.2558139534885"/>
    <n v="53.75"/>
    <x v="0"/>
    <x v="0"/>
  </r>
  <r>
    <n v="10000"/>
    <n v="0"/>
    <x v="2"/>
    <x v="0"/>
    <s v="USD"/>
    <n v="1310189851"/>
    <n v="1307597851"/>
    <b v="0"/>
    <n v="0"/>
    <b v="0"/>
    <s v="film &amp; video/television"/>
    <e v="#DIV/0!"/>
    <e v="#DIV/0!"/>
    <x v="0"/>
    <x v="0"/>
  </r>
  <r>
    <n v="20000"/>
    <n v="230"/>
    <x v="2"/>
    <x v="0"/>
    <s v="USD"/>
    <n v="1332073025"/>
    <n v="1329484625"/>
    <b v="0"/>
    <n v="4"/>
    <b v="0"/>
    <s v="film &amp; video/television"/>
    <n v="8695.652173913044"/>
    <n v="57.5"/>
    <x v="0"/>
    <x v="0"/>
  </r>
  <r>
    <n v="6500"/>
    <n v="114"/>
    <x v="2"/>
    <x v="1"/>
    <s v="GBP"/>
    <n v="1421498303"/>
    <n v="1418906303"/>
    <b v="0"/>
    <n v="9"/>
    <b v="0"/>
    <s v="film &amp; video/television"/>
    <n v="5701.7543859649122"/>
    <n v="12.666666666666666"/>
    <x v="0"/>
    <x v="0"/>
  </r>
  <r>
    <n v="24500"/>
    <n v="335"/>
    <x v="2"/>
    <x v="0"/>
    <s v="USD"/>
    <n v="1334097387"/>
    <n v="1328916987"/>
    <b v="0"/>
    <n v="5"/>
    <b v="0"/>
    <s v="film &amp; video/television"/>
    <n v="7313.4328358208959"/>
    <n v="67"/>
    <x v="0"/>
    <x v="0"/>
  </r>
  <r>
    <n v="12000"/>
    <n v="52"/>
    <x v="2"/>
    <x v="0"/>
    <s v="USD"/>
    <n v="1451010086"/>
    <n v="1447122086"/>
    <b v="0"/>
    <n v="14"/>
    <b v="0"/>
    <s v="film &amp; video/television"/>
    <n v="23076.923076923078"/>
    <n v="3.7142857142857144"/>
    <x v="0"/>
    <x v="0"/>
  </r>
  <r>
    <n v="200000"/>
    <n v="250"/>
    <x v="2"/>
    <x v="0"/>
    <s v="USD"/>
    <n v="1376140520"/>
    <n v="1373548520"/>
    <b v="0"/>
    <n v="1"/>
    <b v="0"/>
    <s v="film &amp; video/television"/>
    <n v="80000"/>
    <n v="250"/>
    <x v="0"/>
    <x v="0"/>
  </r>
  <r>
    <n v="20000"/>
    <n v="640"/>
    <x v="2"/>
    <x v="0"/>
    <s v="USD"/>
    <n v="1350687657"/>
    <n v="1346799657"/>
    <b v="0"/>
    <n v="10"/>
    <b v="0"/>
    <s v="film &amp; video/television"/>
    <n v="3125"/>
    <n v="64"/>
    <x v="0"/>
    <x v="0"/>
  </r>
  <r>
    <n v="50000"/>
    <n v="400"/>
    <x v="2"/>
    <x v="0"/>
    <s v="USD"/>
    <n v="1337955240"/>
    <n v="1332808501"/>
    <b v="0"/>
    <n v="3"/>
    <b v="0"/>
    <s v="film &amp; video/television"/>
    <n v="12500"/>
    <n v="133.33333333333334"/>
    <x v="0"/>
    <x v="0"/>
  </r>
  <r>
    <n v="5000"/>
    <n v="10"/>
    <x v="2"/>
    <x v="1"/>
    <s v="GBP"/>
    <n v="1435504170"/>
    <n v="1432912170"/>
    <b v="0"/>
    <n v="1"/>
    <b v="0"/>
    <s v="film &amp; video/television"/>
    <n v="50000"/>
    <n v="10"/>
    <x v="0"/>
    <x v="0"/>
  </r>
  <r>
    <n v="14000"/>
    <n v="0"/>
    <x v="2"/>
    <x v="0"/>
    <s v="USD"/>
    <n v="1456805639"/>
    <n v="1454213639"/>
    <b v="0"/>
    <n v="0"/>
    <b v="0"/>
    <s v="film &amp; video/television"/>
    <e v="#DIV/0!"/>
    <e v="#DIV/0!"/>
    <x v="0"/>
    <x v="0"/>
  </r>
  <r>
    <n v="5000"/>
    <n v="150"/>
    <x v="2"/>
    <x v="0"/>
    <s v="USD"/>
    <n v="1365228982"/>
    <n v="1362640582"/>
    <b v="0"/>
    <n v="5"/>
    <b v="0"/>
    <s v="film &amp; video/television"/>
    <n v="3333.3333333333335"/>
    <n v="30"/>
    <x v="0"/>
    <x v="0"/>
  </r>
  <r>
    <n v="8000"/>
    <n v="11"/>
    <x v="2"/>
    <x v="0"/>
    <s v="USD"/>
    <n v="1479667727"/>
    <n v="1475776127"/>
    <b v="0"/>
    <n v="2"/>
    <b v="0"/>
    <s v="film &amp; video/television"/>
    <n v="72727.272727272721"/>
    <n v="5.5"/>
    <x v="0"/>
    <x v="0"/>
  </r>
  <r>
    <n v="50000"/>
    <n v="6962"/>
    <x v="2"/>
    <x v="0"/>
    <s v="USD"/>
    <n v="1471244400"/>
    <n v="1467387705"/>
    <b v="0"/>
    <n v="68"/>
    <b v="0"/>
    <s v="film &amp; video/television"/>
    <n v="718.1844297615628"/>
    <n v="102.38235294117646"/>
    <x v="0"/>
    <x v="0"/>
  </r>
  <r>
    <n v="1500"/>
    <n v="50"/>
    <x v="2"/>
    <x v="5"/>
    <s v="CAD"/>
    <n v="1407595447"/>
    <n v="1405003447"/>
    <b v="0"/>
    <n v="3"/>
    <b v="0"/>
    <s v="film &amp; video/television"/>
    <n v="3000"/>
    <n v="16.666666666666668"/>
    <x v="0"/>
    <x v="0"/>
  </r>
  <r>
    <n v="97000"/>
    <n v="24651"/>
    <x v="2"/>
    <x v="0"/>
    <s v="USD"/>
    <n v="1451389601"/>
    <n v="1447933601"/>
    <b v="0"/>
    <n v="34"/>
    <b v="0"/>
    <s v="film &amp; video/television"/>
    <n v="393.49316457750194"/>
    <n v="725.02941176470586"/>
    <x v="0"/>
    <x v="0"/>
  </r>
  <r>
    <n v="5000"/>
    <n v="0"/>
    <x v="2"/>
    <x v="1"/>
    <s v="GBP"/>
    <n v="1432752080"/>
    <n v="1427568080"/>
    <b v="0"/>
    <n v="0"/>
    <b v="0"/>
    <s v="film &amp; video/television"/>
    <e v="#DIV/0!"/>
    <e v="#DIV/0!"/>
    <x v="0"/>
    <x v="0"/>
  </r>
  <r>
    <n v="15000"/>
    <n v="205"/>
    <x v="2"/>
    <x v="0"/>
    <s v="USD"/>
    <n v="1486046761"/>
    <n v="1483454761"/>
    <b v="0"/>
    <n v="3"/>
    <b v="0"/>
    <s v="film &amp; video/television"/>
    <n v="7317.0731707317073"/>
    <n v="68.333333333333329"/>
    <x v="0"/>
    <x v="0"/>
  </r>
  <r>
    <n v="7175"/>
    <n v="0"/>
    <x v="2"/>
    <x v="0"/>
    <s v="USD"/>
    <n v="1441550760"/>
    <n v="1438958824"/>
    <b v="0"/>
    <n v="0"/>
    <b v="0"/>
    <s v="film &amp; video/television"/>
    <e v="#DIV/0!"/>
    <e v="#DIV/0!"/>
    <x v="0"/>
    <x v="0"/>
  </r>
  <r>
    <n v="12001"/>
    <n v="2746"/>
    <x v="2"/>
    <x v="0"/>
    <s v="USD"/>
    <n v="1354699421"/>
    <n v="1352107421"/>
    <b v="0"/>
    <n v="70"/>
    <b v="0"/>
    <s v="film &amp; video/television"/>
    <n v="437.03568827385288"/>
    <n v="39.228571428571428"/>
    <x v="0"/>
    <x v="0"/>
  </r>
  <r>
    <n v="5000"/>
    <n v="5105"/>
    <x v="0"/>
    <x v="1"/>
    <s v="GBP"/>
    <n v="1449766261"/>
    <n v="1447174261"/>
    <b v="0"/>
    <n v="34"/>
    <b v="1"/>
    <s v="film &amp; video/television"/>
    <n v="97.943192948090115"/>
    <n v="150.14705882352942"/>
    <x v="0"/>
    <x v="0"/>
  </r>
  <r>
    <n v="5000"/>
    <n v="5232"/>
    <x v="0"/>
    <x v="0"/>
    <s v="USD"/>
    <n v="1477976340"/>
    <n v="1475460819"/>
    <b v="0"/>
    <n v="56"/>
    <b v="1"/>
    <s v="film &amp; video/television"/>
    <n v="95.565749235474001"/>
    <n v="93.428571428571431"/>
    <x v="0"/>
    <x v="0"/>
  </r>
  <r>
    <n v="3000"/>
    <n v="3440"/>
    <x v="0"/>
    <x v="0"/>
    <s v="USD"/>
    <n v="1458518325"/>
    <n v="1456793925"/>
    <b v="0"/>
    <n v="31"/>
    <b v="1"/>
    <s v="film &amp; video/television"/>
    <n v="87.20930232558139"/>
    <n v="110.96774193548387"/>
    <x v="0"/>
    <x v="0"/>
  </r>
  <r>
    <n v="5000"/>
    <n v="6030"/>
    <x v="0"/>
    <x v="0"/>
    <s v="USD"/>
    <n v="1442805076"/>
    <n v="1440213076"/>
    <b v="0"/>
    <n v="84"/>
    <b v="1"/>
    <s v="film &amp; video/television"/>
    <n v="82.91873963515755"/>
    <n v="71.785714285714292"/>
    <x v="0"/>
    <x v="0"/>
  </r>
  <r>
    <n v="3500"/>
    <n v="3803.55"/>
    <x v="0"/>
    <x v="1"/>
    <s v="GBP"/>
    <n v="1464801169"/>
    <n v="1462209169"/>
    <b v="0"/>
    <n v="130"/>
    <b v="1"/>
    <s v="film &amp; video/television"/>
    <n v="92.019297761301928"/>
    <n v="29.258076923076924"/>
    <x v="0"/>
    <x v="0"/>
  </r>
  <r>
    <n v="12000"/>
    <n v="12000"/>
    <x v="0"/>
    <x v="0"/>
    <s v="USD"/>
    <n v="1410601041"/>
    <n v="1406713041"/>
    <b v="0"/>
    <n v="12"/>
    <b v="1"/>
    <s v="film &amp; video/television"/>
    <n v="100"/>
    <n v="1000"/>
    <x v="0"/>
    <x v="0"/>
  </r>
  <r>
    <n v="1500"/>
    <n v="1710"/>
    <x v="0"/>
    <x v="1"/>
    <s v="GBP"/>
    <n v="1438966800"/>
    <n v="1436278344"/>
    <b v="0"/>
    <n v="23"/>
    <b v="1"/>
    <s v="film &amp; video/television"/>
    <n v="87.719298245614027"/>
    <n v="74.347826086956516"/>
    <x v="0"/>
    <x v="0"/>
  </r>
  <r>
    <n v="10000"/>
    <n v="10085"/>
    <x v="0"/>
    <x v="0"/>
    <s v="USD"/>
    <n v="1487347500"/>
    <n v="1484715366"/>
    <b v="0"/>
    <n v="158"/>
    <b v="1"/>
    <s v="film &amp; video/television"/>
    <n v="99.157164105106602"/>
    <n v="63.829113924050631"/>
    <x v="0"/>
    <x v="0"/>
  </r>
  <r>
    <n v="1150"/>
    <n v="1330"/>
    <x v="0"/>
    <x v="0"/>
    <s v="USD"/>
    <n v="1434921600"/>
    <n v="1433109907"/>
    <b v="0"/>
    <n v="30"/>
    <b v="1"/>
    <s v="film &amp; video/television"/>
    <n v="86.46616541353383"/>
    <n v="44.333333333333336"/>
    <x v="0"/>
    <x v="0"/>
  </r>
  <r>
    <n v="1200"/>
    <n v="1565"/>
    <x v="0"/>
    <x v="5"/>
    <s v="CAD"/>
    <n v="1484110800"/>
    <n v="1482281094"/>
    <b v="0"/>
    <n v="18"/>
    <b v="1"/>
    <s v="film &amp; video/television"/>
    <n v="76.677316293929707"/>
    <n v="86.944444444444443"/>
    <x v="0"/>
    <x v="0"/>
  </r>
  <r>
    <n v="3405"/>
    <n v="3670"/>
    <x v="0"/>
    <x v="0"/>
    <s v="USD"/>
    <n v="1435111200"/>
    <n v="1433254268"/>
    <b v="0"/>
    <n v="29"/>
    <b v="1"/>
    <s v="film &amp; video/television"/>
    <n v="92.779291553133518"/>
    <n v="126.55172413793103"/>
    <x v="0"/>
    <x v="0"/>
  </r>
  <r>
    <n v="4000"/>
    <n v="4000"/>
    <x v="0"/>
    <x v="0"/>
    <s v="USD"/>
    <n v="1481957940"/>
    <n v="1478050429"/>
    <b v="0"/>
    <n v="31"/>
    <b v="1"/>
    <s v="film &amp; video/television"/>
    <n v="100"/>
    <n v="129.03225806451613"/>
    <x v="0"/>
    <x v="0"/>
  </r>
  <r>
    <n v="10000"/>
    <n v="12325"/>
    <x v="0"/>
    <x v="0"/>
    <s v="USD"/>
    <n v="1463098208"/>
    <n v="1460506208"/>
    <b v="0"/>
    <n v="173"/>
    <b v="1"/>
    <s v="film &amp; video/television"/>
    <n v="81.135902636916839"/>
    <n v="71.242774566473983"/>
    <x v="0"/>
    <x v="0"/>
  </r>
  <r>
    <n v="2000"/>
    <n v="2004"/>
    <x v="0"/>
    <x v="1"/>
    <s v="GBP"/>
    <n v="1463394365"/>
    <n v="1461320765"/>
    <b v="0"/>
    <n v="17"/>
    <b v="1"/>
    <s v="film &amp; video/television"/>
    <n v="99.800399201596804"/>
    <n v="117.88235294117646"/>
    <x v="0"/>
    <x v="0"/>
  </r>
  <r>
    <n v="15000"/>
    <n v="15700"/>
    <x v="0"/>
    <x v="10"/>
    <s v="NOK"/>
    <n v="1446418800"/>
    <n v="1443036470"/>
    <b v="0"/>
    <n v="48"/>
    <b v="1"/>
    <s v="film &amp; video/television"/>
    <n v="95.541401273885356"/>
    <n v="327.08333333333331"/>
    <x v="0"/>
    <x v="0"/>
  </r>
  <r>
    <n v="2000"/>
    <n v="2050"/>
    <x v="0"/>
    <x v="1"/>
    <s v="GBP"/>
    <n v="1483707905"/>
    <n v="1481115905"/>
    <b v="0"/>
    <n v="59"/>
    <b v="1"/>
    <s v="film &amp; video/television"/>
    <n v="97.560975609756099"/>
    <n v="34.745762711864408"/>
    <x v="0"/>
    <x v="0"/>
  </r>
  <r>
    <n v="3300"/>
    <n v="3902.5"/>
    <x v="0"/>
    <x v="1"/>
    <s v="GBP"/>
    <n v="1438624800"/>
    <n v="1435133807"/>
    <b v="0"/>
    <n v="39"/>
    <b v="1"/>
    <s v="film &amp; video/television"/>
    <n v="84.561178731582316"/>
    <n v="100.06410256410257"/>
    <x v="0"/>
    <x v="0"/>
  </r>
  <r>
    <n v="2000"/>
    <n v="2410"/>
    <x v="0"/>
    <x v="0"/>
    <s v="USD"/>
    <n v="1446665191"/>
    <n v="1444069591"/>
    <b v="0"/>
    <n v="59"/>
    <b v="1"/>
    <s v="film &amp; video/television"/>
    <n v="82.987551867219921"/>
    <n v="40.847457627118644"/>
    <x v="0"/>
    <x v="0"/>
  </r>
  <r>
    <n v="5000"/>
    <n v="15121"/>
    <x v="0"/>
    <x v="0"/>
    <s v="USD"/>
    <n v="1463166263"/>
    <n v="1460574263"/>
    <b v="0"/>
    <n v="60"/>
    <b v="1"/>
    <s v="film &amp; video/television"/>
    <n v="33.06659612459493"/>
    <n v="252.01666666666668"/>
    <x v="0"/>
    <x v="0"/>
  </r>
  <r>
    <n v="500"/>
    <n v="503.22"/>
    <x v="0"/>
    <x v="1"/>
    <s v="GBP"/>
    <n v="1467681107"/>
    <n v="1465866707"/>
    <b v="0"/>
    <n v="20"/>
    <b v="1"/>
    <s v="film &amp; video/television"/>
    <n v="99.360120821906918"/>
    <n v="25.161000000000001"/>
    <x v="0"/>
    <x v="0"/>
  </r>
  <r>
    <n v="15000"/>
    <n v="1"/>
    <x v="2"/>
    <x v="0"/>
    <s v="USD"/>
    <n v="1423078606"/>
    <n v="1420486606"/>
    <b v="0"/>
    <n v="1"/>
    <b v="0"/>
    <s v="film &amp; video/television"/>
    <n v="1500000"/>
    <n v="1"/>
    <x v="0"/>
    <x v="0"/>
  </r>
  <r>
    <n v="4500"/>
    <n v="25"/>
    <x v="2"/>
    <x v="0"/>
    <s v="USD"/>
    <n v="1446080834"/>
    <n v="1443488834"/>
    <b v="0"/>
    <n v="1"/>
    <b v="0"/>
    <s v="film &amp; video/television"/>
    <n v="18000"/>
    <n v="25"/>
    <x v="0"/>
    <x v="0"/>
  </r>
  <r>
    <n v="250000"/>
    <n v="1"/>
    <x v="2"/>
    <x v="0"/>
    <s v="USD"/>
    <n v="1462293716"/>
    <n v="1457113316"/>
    <b v="0"/>
    <n v="1"/>
    <b v="0"/>
    <s v="film &amp; video/television"/>
    <n v="25000000"/>
    <n v="1"/>
    <x v="0"/>
    <x v="0"/>
  </r>
  <r>
    <n v="22000"/>
    <n v="70"/>
    <x v="2"/>
    <x v="2"/>
    <s v="AUD"/>
    <n v="1414807962"/>
    <n v="1412215962"/>
    <b v="0"/>
    <n v="2"/>
    <b v="0"/>
    <s v="film &amp; video/television"/>
    <n v="31428.571428571428"/>
    <n v="35"/>
    <x v="0"/>
    <x v="0"/>
  </r>
  <r>
    <n v="500"/>
    <n v="6"/>
    <x v="2"/>
    <x v="0"/>
    <s v="USD"/>
    <n v="1467647160"/>
    <n v="1465055160"/>
    <b v="0"/>
    <n v="2"/>
    <b v="0"/>
    <s v="film &amp; video/television"/>
    <n v="8333.3333333333321"/>
    <n v="3"/>
    <x v="0"/>
    <x v="0"/>
  </r>
  <r>
    <n v="50000"/>
    <n v="13692"/>
    <x v="2"/>
    <x v="6"/>
    <s v="EUR"/>
    <n v="1447600389"/>
    <n v="1444140789"/>
    <b v="0"/>
    <n v="34"/>
    <b v="0"/>
    <s v="film &amp; video/television"/>
    <n v="365.1767455448437"/>
    <n v="402.70588235294116"/>
    <x v="0"/>
    <x v="0"/>
  </r>
  <r>
    <n v="60000"/>
    <n v="52"/>
    <x v="2"/>
    <x v="0"/>
    <s v="USD"/>
    <n v="1445097715"/>
    <n v="1441209715"/>
    <b v="0"/>
    <n v="2"/>
    <b v="0"/>
    <s v="film &amp; video/television"/>
    <n v="115384.61538461538"/>
    <n v="26"/>
    <x v="0"/>
    <x v="0"/>
  </r>
  <r>
    <n v="7500"/>
    <n v="0"/>
    <x v="2"/>
    <x v="1"/>
    <s v="GBP"/>
    <n v="1455122564"/>
    <n v="1452530564"/>
    <b v="0"/>
    <n v="0"/>
    <b v="0"/>
    <s v="film &amp; video/television"/>
    <e v="#DIV/0!"/>
    <e v="#DIV/0!"/>
    <x v="0"/>
    <x v="0"/>
  </r>
  <r>
    <n v="10000"/>
    <n v="9"/>
    <x v="2"/>
    <x v="1"/>
    <s v="GBP"/>
    <n v="1446154848"/>
    <n v="1443562848"/>
    <b v="0"/>
    <n v="1"/>
    <b v="0"/>
    <s v="film &amp; video/television"/>
    <n v="111111.11111111111"/>
    <n v="9"/>
    <x v="0"/>
    <x v="0"/>
  </r>
  <r>
    <n v="2500"/>
    <n v="68"/>
    <x v="2"/>
    <x v="1"/>
    <s v="GBP"/>
    <n v="1436368622"/>
    <n v="1433776622"/>
    <b v="0"/>
    <n v="8"/>
    <b v="0"/>
    <s v="film &amp; video/television"/>
    <n v="3676.4705882352941"/>
    <n v="8.5"/>
    <x v="0"/>
    <x v="0"/>
  </r>
  <r>
    <n v="5000"/>
    <n v="35"/>
    <x v="2"/>
    <x v="5"/>
    <s v="CAD"/>
    <n v="1485838800"/>
    <n v="1484756245"/>
    <b v="0"/>
    <n v="4"/>
    <b v="0"/>
    <s v="film &amp; video/television"/>
    <n v="14285.714285714286"/>
    <n v="8.75"/>
    <x v="0"/>
    <x v="0"/>
  </r>
  <r>
    <n v="75000"/>
    <n v="3781"/>
    <x v="2"/>
    <x v="0"/>
    <s v="USD"/>
    <n v="1438451580"/>
    <n v="1434609424"/>
    <b v="0"/>
    <n v="28"/>
    <b v="0"/>
    <s v="film &amp; video/television"/>
    <n v="1983.6022216344884"/>
    <n v="135.03571428571428"/>
    <x v="0"/>
    <x v="0"/>
  </r>
  <r>
    <n v="45000"/>
    <n v="0"/>
    <x v="2"/>
    <x v="5"/>
    <s v="CAD"/>
    <n v="1452350896"/>
    <n v="1447166896"/>
    <b v="0"/>
    <n v="0"/>
    <b v="0"/>
    <s v="film &amp; video/television"/>
    <e v="#DIV/0!"/>
    <e v="#DIV/0!"/>
    <x v="0"/>
    <x v="0"/>
  </r>
  <r>
    <n v="25000"/>
    <n v="123"/>
    <x v="2"/>
    <x v="0"/>
    <s v="USD"/>
    <n v="1415988991"/>
    <n v="1413393391"/>
    <b v="0"/>
    <n v="6"/>
    <b v="0"/>
    <s v="film &amp; video/television"/>
    <n v="20325.203252032519"/>
    <n v="20.5"/>
    <x v="0"/>
    <x v="0"/>
  </r>
  <r>
    <n v="3870"/>
    <n v="1416"/>
    <x v="2"/>
    <x v="0"/>
    <s v="USD"/>
    <n v="1413735972"/>
    <n v="1411143972"/>
    <b v="0"/>
    <n v="22"/>
    <b v="0"/>
    <s v="film &amp; video/television"/>
    <n v="273.30508474576271"/>
    <n v="64.36363636363636"/>
    <x v="0"/>
    <x v="0"/>
  </r>
  <r>
    <n v="7500"/>
    <n v="0"/>
    <x v="2"/>
    <x v="1"/>
    <s v="GBP"/>
    <n v="1465720143"/>
    <n v="1463128143"/>
    <b v="0"/>
    <n v="0"/>
    <b v="0"/>
    <s v="film &amp; video/television"/>
    <e v="#DIV/0!"/>
    <e v="#DIV/0!"/>
    <x v="0"/>
    <x v="0"/>
  </r>
  <r>
    <n v="8000"/>
    <n v="200"/>
    <x v="2"/>
    <x v="0"/>
    <s v="USD"/>
    <n v="1452112717"/>
    <n v="1449520717"/>
    <b v="0"/>
    <n v="1"/>
    <b v="0"/>
    <s v="film &amp; video/television"/>
    <n v="4000"/>
    <n v="200"/>
    <x v="0"/>
    <x v="0"/>
  </r>
  <r>
    <n v="150000"/>
    <n v="1366"/>
    <x v="2"/>
    <x v="12"/>
    <s v="EUR"/>
    <n v="1480721803"/>
    <n v="1478126203"/>
    <b v="0"/>
    <n v="20"/>
    <b v="0"/>
    <s v="film &amp; video/television"/>
    <n v="10980.966325036603"/>
    <n v="68.3"/>
    <x v="0"/>
    <x v="0"/>
  </r>
  <r>
    <n v="750"/>
    <n v="0"/>
    <x v="2"/>
    <x v="0"/>
    <s v="USD"/>
    <n v="1427227905"/>
    <n v="1424639505"/>
    <b v="0"/>
    <n v="0"/>
    <b v="0"/>
    <s v="film &amp; video/television"/>
    <e v="#DIV/0!"/>
    <e v="#DIV/0!"/>
    <x v="0"/>
    <x v="0"/>
  </r>
  <r>
    <n v="240000"/>
    <n v="50"/>
    <x v="2"/>
    <x v="0"/>
    <s v="USD"/>
    <n v="1449989260"/>
    <n v="1447397260"/>
    <b v="0"/>
    <n v="1"/>
    <b v="0"/>
    <s v="film &amp; video/television"/>
    <n v="480000"/>
    <n v="50"/>
    <x v="0"/>
    <x v="0"/>
  </r>
  <r>
    <n v="100000"/>
    <n v="12"/>
    <x v="2"/>
    <x v="5"/>
    <s v="CAD"/>
    <n v="1418841045"/>
    <n v="1416249045"/>
    <b v="0"/>
    <n v="3"/>
    <b v="0"/>
    <s v="film &amp; video/television"/>
    <n v="833333.33333333337"/>
    <n v="4"/>
    <x v="0"/>
    <x v="0"/>
  </r>
  <r>
    <n v="15000"/>
    <n v="55"/>
    <x v="2"/>
    <x v="0"/>
    <s v="USD"/>
    <n v="1445874513"/>
    <n v="1442850513"/>
    <b v="0"/>
    <n v="2"/>
    <b v="0"/>
    <s v="film &amp; video/television"/>
    <n v="27272.727272727276"/>
    <n v="27.5"/>
    <x v="0"/>
    <x v="0"/>
  </r>
  <r>
    <n v="50000"/>
    <n v="0"/>
    <x v="2"/>
    <x v="9"/>
    <s v="EUR"/>
    <n v="1482052815"/>
    <n v="1479460815"/>
    <b v="0"/>
    <n v="0"/>
    <b v="0"/>
    <s v="film &amp; video/television"/>
    <e v="#DIV/0!"/>
    <e v="#DIV/0!"/>
    <x v="0"/>
    <x v="0"/>
  </r>
  <r>
    <n v="75000"/>
    <n v="68"/>
    <x v="2"/>
    <x v="2"/>
    <s v="AUD"/>
    <n v="1424137247"/>
    <n v="1421545247"/>
    <b v="0"/>
    <n v="2"/>
    <b v="0"/>
    <s v="film &amp; video/television"/>
    <n v="110294.11764705883"/>
    <n v="34"/>
    <x v="0"/>
    <x v="0"/>
  </r>
  <r>
    <n v="18000"/>
    <n v="1"/>
    <x v="2"/>
    <x v="6"/>
    <s v="EUR"/>
    <n v="1457822275"/>
    <n v="1455230275"/>
    <b v="0"/>
    <n v="1"/>
    <b v="0"/>
    <s v="film &amp; video/television"/>
    <n v="1800000"/>
    <n v="1"/>
    <x v="0"/>
    <x v="0"/>
  </r>
  <r>
    <n v="25000"/>
    <n v="0"/>
    <x v="2"/>
    <x v="1"/>
    <s v="GBP"/>
    <n v="1436554249"/>
    <n v="1433962249"/>
    <b v="0"/>
    <n v="0"/>
    <b v="0"/>
    <s v="film &amp; video/television"/>
    <e v="#DIV/0!"/>
    <e v="#DIV/0!"/>
    <x v="0"/>
    <x v="0"/>
  </r>
  <r>
    <n v="5000"/>
    <n v="1"/>
    <x v="2"/>
    <x v="0"/>
    <s v="USD"/>
    <n v="1468513533"/>
    <n v="1465921533"/>
    <b v="0"/>
    <n v="1"/>
    <b v="0"/>
    <s v="film &amp; video/television"/>
    <n v="500000"/>
    <n v="1"/>
    <x v="0"/>
    <x v="0"/>
  </r>
  <r>
    <n v="10000"/>
    <n v="0"/>
    <x v="2"/>
    <x v="0"/>
    <s v="USD"/>
    <n v="1420143194"/>
    <n v="1417551194"/>
    <b v="0"/>
    <n v="0"/>
    <b v="0"/>
    <s v="film &amp; video/television"/>
    <e v="#DIV/0!"/>
    <e v="#DIV/0!"/>
    <x v="0"/>
    <x v="0"/>
  </r>
  <r>
    <n v="24500"/>
    <n v="245"/>
    <x v="2"/>
    <x v="4"/>
    <s v="NZD"/>
    <n v="1452942000"/>
    <n v="1449785223"/>
    <b v="0"/>
    <n v="5"/>
    <b v="0"/>
    <s v="film &amp; video/television"/>
    <n v="10000"/>
    <n v="49"/>
    <x v="0"/>
    <x v="0"/>
  </r>
  <r>
    <n v="2500"/>
    <n v="20"/>
    <x v="2"/>
    <x v="5"/>
    <s v="CAD"/>
    <n v="1451679612"/>
    <n v="1449087612"/>
    <b v="0"/>
    <n v="1"/>
    <b v="0"/>
    <s v="film &amp; video/television"/>
    <n v="12500"/>
    <n v="20"/>
    <x v="0"/>
    <x v="0"/>
  </r>
  <r>
    <n v="85000"/>
    <n v="142"/>
    <x v="2"/>
    <x v="0"/>
    <s v="USD"/>
    <n v="1455822569"/>
    <n v="1453230569"/>
    <b v="0"/>
    <n v="1"/>
    <b v="0"/>
    <s v="film &amp; video/television"/>
    <n v="59859.15492957746"/>
    <n v="142"/>
    <x v="0"/>
    <x v="0"/>
  </r>
  <r>
    <n v="25000"/>
    <n v="106"/>
    <x v="2"/>
    <x v="0"/>
    <s v="USD"/>
    <n v="1437969540"/>
    <n v="1436297723"/>
    <b v="0"/>
    <n v="2"/>
    <b v="0"/>
    <s v="film &amp; video/television"/>
    <n v="23584.905660377361"/>
    <n v="53"/>
    <x v="0"/>
    <x v="0"/>
  </r>
  <r>
    <n v="2500"/>
    <n v="0"/>
    <x v="2"/>
    <x v="0"/>
    <s v="USD"/>
    <n v="1446660688"/>
    <n v="1444065088"/>
    <b v="0"/>
    <n v="0"/>
    <b v="0"/>
    <s v="film &amp; video/television"/>
    <e v="#DIV/0!"/>
    <e v="#DIV/0!"/>
    <x v="0"/>
    <x v="0"/>
  </r>
  <r>
    <n v="88888"/>
    <n v="346"/>
    <x v="2"/>
    <x v="0"/>
    <s v="USD"/>
    <n v="1421543520"/>
    <n v="1416445931"/>
    <b v="0"/>
    <n v="9"/>
    <b v="0"/>
    <s v="film &amp; video/television"/>
    <n v="25690.173410404623"/>
    <n v="38.444444444444443"/>
    <x v="0"/>
    <x v="0"/>
  </r>
  <r>
    <n v="11180"/>
    <n v="80"/>
    <x v="2"/>
    <x v="1"/>
    <s v="GBP"/>
    <n v="1476873507"/>
    <n v="1474281507"/>
    <b v="0"/>
    <n v="4"/>
    <b v="0"/>
    <s v="film &amp; video/television"/>
    <n v="13975"/>
    <n v="20"/>
    <x v="0"/>
    <x v="0"/>
  </r>
  <r>
    <n v="60000"/>
    <n v="259"/>
    <x v="2"/>
    <x v="12"/>
    <s v="EUR"/>
    <n v="1434213443"/>
    <n v="1431621443"/>
    <b v="0"/>
    <n v="4"/>
    <b v="0"/>
    <s v="film &amp; video/television"/>
    <n v="23166.023166023166"/>
    <n v="64.75"/>
    <x v="0"/>
    <x v="0"/>
  </r>
  <r>
    <n v="80000"/>
    <n v="1"/>
    <x v="2"/>
    <x v="0"/>
    <s v="USD"/>
    <n v="1427537952"/>
    <n v="1422357552"/>
    <b v="0"/>
    <n v="1"/>
    <b v="0"/>
    <s v="film &amp; video/television"/>
    <n v="8000000"/>
    <n v="1"/>
    <x v="0"/>
    <x v="0"/>
  </r>
  <r>
    <n v="5000"/>
    <n v="10"/>
    <x v="2"/>
    <x v="0"/>
    <s v="USD"/>
    <n v="1463753302"/>
    <n v="1458569302"/>
    <b v="0"/>
    <n v="1"/>
    <b v="0"/>
    <s v="film &amp; video/television"/>
    <n v="50000"/>
    <n v="10"/>
    <x v="0"/>
    <x v="0"/>
  </r>
  <r>
    <n v="125000"/>
    <n v="14"/>
    <x v="2"/>
    <x v="1"/>
    <s v="GBP"/>
    <n v="1441633993"/>
    <n v="1439560393"/>
    <b v="0"/>
    <n v="7"/>
    <b v="0"/>
    <s v="film &amp; video/television"/>
    <n v="892857.14285714296"/>
    <n v="2"/>
    <x v="0"/>
    <x v="0"/>
  </r>
  <r>
    <n v="12000"/>
    <n v="175"/>
    <x v="2"/>
    <x v="0"/>
    <s v="USD"/>
    <n v="1419539223"/>
    <n v="1416947223"/>
    <b v="0"/>
    <n v="5"/>
    <b v="0"/>
    <s v="film &amp; video/television"/>
    <n v="6857.1428571428569"/>
    <n v="35"/>
    <x v="0"/>
    <x v="0"/>
  </r>
  <r>
    <n v="3000"/>
    <n v="1"/>
    <x v="2"/>
    <x v="0"/>
    <s v="USD"/>
    <n v="1474580867"/>
    <n v="1471988867"/>
    <b v="0"/>
    <n v="1"/>
    <b v="0"/>
    <s v="film &amp; video/television"/>
    <n v="300000"/>
    <n v="1"/>
    <x v="0"/>
    <x v="0"/>
  </r>
  <r>
    <n v="400"/>
    <n v="0"/>
    <x v="2"/>
    <x v="0"/>
    <s v="USD"/>
    <n v="1438474704"/>
    <n v="1435882704"/>
    <b v="0"/>
    <n v="0"/>
    <b v="0"/>
    <s v="film &amp; video/television"/>
    <e v="#DIV/0!"/>
    <e v="#DIV/0!"/>
    <x v="0"/>
    <x v="0"/>
  </r>
  <r>
    <n v="100000"/>
    <n v="0"/>
    <x v="2"/>
    <x v="0"/>
    <s v="USD"/>
    <n v="1426442400"/>
    <n v="1424454319"/>
    <b v="0"/>
    <n v="0"/>
    <b v="0"/>
    <s v="film &amp; video/television"/>
    <e v="#DIV/0!"/>
    <e v="#DIV/0!"/>
    <x v="0"/>
    <x v="0"/>
  </r>
  <r>
    <n v="9000"/>
    <n v="1"/>
    <x v="2"/>
    <x v="0"/>
    <s v="USD"/>
    <n v="1426800687"/>
    <n v="1424212287"/>
    <b v="0"/>
    <n v="1"/>
    <b v="0"/>
    <s v="film &amp; video/television"/>
    <n v="900000"/>
    <n v="1"/>
    <x v="0"/>
    <x v="0"/>
  </r>
  <r>
    <n v="1000"/>
    <n v="10"/>
    <x v="2"/>
    <x v="0"/>
    <s v="USD"/>
    <n v="1426522316"/>
    <n v="1423933916"/>
    <b v="0"/>
    <n v="2"/>
    <b v="0"/>
    <s v="film &amp; video/television"/>
    <n v="10000"/>
    <n v="5"/>
    <x v="0"/>
    <x v="0"/>
  </r>
  <r>
    <n v="9000"/>
    <n v="0"/>
    <x v="2"/>
    <x v="1"/>
    <s v="GBP"/>
    <n v="1448928000"/>
    <n v="1444123377"/>
    <b v="0"/>
    <n v="0"/>
    <b v="0"/>
    <s v="film &amp; video/television"/>
    <e v="#DIV/0!"/>
    <e v="#DIV/0!"/>
    <x v="0"/>
    <x v="0"/>
  </r>
  <r>
    <n v="10000"/>
    <n v="56"/>
    <x v="2"/>
    <x v="0"/>
    <s v="USD"/>
    <n v="1424032207"/>
    <n v="1421440207"/>
    <b v="0"/>
    <n v="4"/>
    <b v="0"/>
    <s v="film &amp; video/television"/>
    <n v="17857.142857142859"/>
    <n v="14"/>
    <x v="0"/>
    <x v="0"/>
  </r>
  <r>
    <n v="30000"/>
    <n v="2725"/>
    <x v="2"/>
    <x v="5"/>
    <s v="CAD"/>
    <n v="1429207833"/>
    <n v="1426615833"/>
    <b v="0"/>
    <n v="7"/>
    <b v="0"/>
    <s v="film &amp; video/television"/>
    <n v="1100.9174311926606"/>
    <n v="389.28571428571428"/>
    <x v="0"/>
    <x v="0"/>
  </r>
  <r>
    <n v="9000"/>
    <n v="301"/>
    <x v="2"/>
    <x v="13"/>
    <s v="EUR"/>
    <n v="1479410886"/>
    <n v="1474223286"/>
    <b v="0"/>
    <n v="2"/>
    <b v="0"/>
    <s v="film &amp; video/television"/>
    <n v="2990.0332225913621"/>
    <n v="150.5"/>
    <x v="0"/>
    <x v="0"/>
  </r>
  <r>
    <n v="7500"/>
    <n v="1"/>
    <x v="2"/>
    <x v="0"/>
    <s v="USD"/>
    <n v="1436366699"/>
    <n v="1435070699"/>
    <b v="0"/>
    <n v="1"/>
    <b v="0"/>
    <s v="film &amp; video/television"/>
    <n v="750000"/>
    <n v="1"/>
    <x v="0"/>
    <x v="0"/>
  </r>
  <r>
    <n v="5000"/>
    <n v="223"/>
    <x v="2"/>
    <x v="1"/>
    <s v="GBP"/>
    <n v="1454936460"/>
    <n v="1452259131"/>
    <b v="0"/>
    <n v="9"/>
    <b v="0"/>
    <s v="film &amp; video/television"/>
    <n v="2242.1524663677128"/>
    <n v="24.777777777777779"/>
    <x v="0"/>
    <x v="0"/>
  </r>
  <r>
    <n v="100000"/>
    <n v="61"/>
    <x v="2"/>
    <x v="0"/>
    <s v="USD"/>
    <n v="1437570130"/>
    <n v="1434978130"/>
    <b v="0"/>
    <n v="2"/>
    <b v="0"/>
    <s v="film &amp; video/television"/>
    <n v="163934.42622950819"/>
    <n v="30.5"/>
    <x v="0"/>
    <x v="0"/>
  </r>
  <r>
    <n v="7500"/>
    <n v="250"/>
    <x v="2"/>
    <x v="0"/>
    <s v="USD"/>
    <n v="1417584860"/>
    <n v="1414992860"/>
    <b v="0"/>
    <n v="1"/>
    <b v="0"/>
    <s v="film &amp; video/television"/>
    <n v="3000"/>
    <n v="250"/>
    <x v="0"/>
    <x v="0"/>
  </r>
  <r>
    <n v="500"/>
    <n v="115"/>
    <x v="2"/>
    <x v="1"/>
    <s v="GBP"/>
    <n v="1428333345"/>
    <n v="1425744945"/>
    <b v="0"/>
    <n v="7"/>
    <b v="0"/>
    <s v="film &amp; video/television"/>
    <n v="434.78260869565213"/>
    <n v="16.428571428571427"/>
    <x v="0"/>
    <x v="0"/>
  </r>
  <r>
    <n v="25000"/>
    <n v="26"/>
    <x v="2"/>
    <x v="0"/>
    <s v="USD"/>
    <n v="1460832206"/>
    <n v="1458240206"/>
    <b v="0"/>
    <n v="2"/>
    <b v="0"/>
    <s v="film &amp; video/television"/>
    <n v="96153.846153846156"/>
    <n v="13"/>
    <x v="0"/>
    <x v="0"/>
  </r>
  <r>
    <n v="100000"/>
    <n v="426"/>
    <x v="2"/>
    <x v="0"/>
    <s v="USD"/>
    <n v="1430703638"/>
    <n v="1426815638"/>
    <b v="0"/>
    <n v="8"/>
    <b v="0"/>
    <s v="film &amp; video/television"/>
    <n v="23474.178403755868"/>
    <n v="53.25"/>
    <x v="0"/>
    <x v="0"/>
  </r>
  <r>
    <n v="20000"/>
    <n v="6"/>
    <x v="2"/>
    <x v="0"/>
    <s v="USD"/>
    <n v="1478122292"/>
    <n v="1475530292"/>
    <b v="0"/>
    <n v="2"/>
    <b v="0"/>
    <s v="film &amp; video/television"/>
    <n v="333333.33333333337"/>
    <n v="3"/>
    <x v="0"/>
    <x v="0"/>
  </r>
  <r>
    <n v="7500"/>
    <n v="20"/>
    <x v="2"/>
    <x v="0"/>
    <s v="USD"/>
    <n v="1469980800"/>
    <n v="1466787335"/>
    <b v="0"/>
    <n v="2"/>
    <b v="0"/>
    <s v="film &amp; video/television"/>
    <n v="37500"/>
    <n v="10"/>
    <x v="0"/>
    <x v="0"/>
  </r>
  <r>
    <n v="2500"/>
    <n v="850"/>
    <x v="2"/>
    <x v="0"/>
    <s v="USD"/>
    <n v="1417737781"/>
    <n v="1415145781"/>
    <b v="0"/>
    <n v="7"/>
    <b v="0"/>
    <s v="film &amp; video/television"/>
    <n v="294.11764705882354"/>
    <n v="121.42857142857143"/>
    <x v="0"/>
    <x v="0"/>
  </r>
  <r>
    <n v="50000"/>
    <n v="31"/>
    <x v="2"/>
    <x v="0"/>
    <s v="USD"/>
    <n v="1425827760"/>
    <n v="1423769402"/>
    <b v="0"/>
    <n v="2"/>
    <b v="0"/>
    <s v="film &amp; video/television"/>
    <n v="161290.32258064518"/>
    <n v="15.5"/>
    <x v="0"/>
    <x v="0"/>
  </r>
  <r>
    <n v="5000"/>
    <n v="100"/>
    <x v="1"/>
    <x v="0"/>
    <s v="USD"/>
    <n v="1431198562"/>
    <n v="1426014562"/>
    <b v="0"/>
    <n v="1"/>
    <b v="0"/>
    <s v="film &amp; video/television"/>
    <n v="5000"/>
    <n v="100"/>
    <x v="0"/>
    <x v="0"/>
  </r>
  <r>
    <n v="10000"/>
    <n v="140"/>
    <x v="1"/>
    <x v="5"/>
    <s v="CAD"/>
    <n v="1419626139"/>
    <n v="1417034139"/>
    <b v="0"/>
    <n v="6"/>
    <b v="0"/>
    <s v="film &amp; video/television"/>
    <n v="7142.8571428571431"/>
    <n v="23.333333333333332"/>
    <x v="0"/>
    <x v="0"/>
  </r>
  <r>
    <n v="70000"/>
    <n v="0"/>
    <x v="1"/>
    <x v="0"/>
    <s v="USD"/>
    <n v="1434654215"/>
    <n v="1432062215"/>
    <b v="0"/>
    <n v="0"/>
    <b v="0"/>
    <s v="film &amp; video/television"/>
    <e v="#DIV/0!"/>
    <e v="#DIV/0!"/>
    <x v="0"/>
    <x v="0"/>
  </r>
  <r>
    <n v="15000"/>
    <n v="590.02"/>
    <x v="1"/>
    <x v="0"/>
    <s v="USD"/>
    <n v="1408029623"/>
    <n v="1405437623"/>
    <b v="0"/>
    <n v="13"/>
    <b v="0"/>
    <s v="film &amp; video/television"/>
    <n v="2542.28670214569"/>
    <n v="45.386153846153846"/>
    <x v="0"/>
    <x v="0"/>
  </r>
  <r>
    <n v="1500"/>
    <n v="0"/>
    <x v="1"/>
    <x v="0"/>
    <s v="USD"/>
    <n v="1409187056"/>
    <n v="1406595056"/>
    <b v="0"/>
    <n v="0"/>
    <b v="0"/>
    <s v="film &amp; video/television"/>
    <e v="#DIV/0!"/>
    <e v="#DIV/0!"/>
    <x v="0"/>
    <x v="0"/>
  </r>
  <r>
    <n v="5000"/>
    <n v="131"/>
    <x v="1"/>
    <x v="0"/>
    <s v="USD"/>
    <n v="1440318908"/>
    <n v="1436430908"/>
    <b v="0"/>
    <n v="8"/>
    <b v="0"/>
    <s v="film &amp; video/television"/>
    <n v="3816.7938931297713"/>
    <n v="16.375"/>
    <x v="0"/>
    <x v="0"/>
  </r>
  <r>
    <n v="5000"/>
    <n v="10"/>
    <x v="1"/>
    <x v="9"/>
    <s v="EUR"/>
    <n v="1432479600"/>
    <n v="1428507409"/>
    <b v="0"/>
    <n v="1"/>
    <b v="0"/>
    <s v="film &amp; video/television"/>
    <n v="50000"/>
    <n v="10"/>
    <x v="0"/>
    <x v="0"/>
  </r>
  <r>
    <n v="250"/>
    <n v="0"/>
    <x v="1"/>
    <x v="0"/>
    <s v="USD"/>
    <n v="1448225336"/>
    <n v="1445629736"/>
    <b v="0"/>
    <n v="0"/>
    <b v="0"/>
    <s v="film &amp; video/television"/>
    <e v="#DIV/0!"/>
    <e v="#DIV/0!"/>
    <x v="0"/>
    <x v="0"/>
  </r>
  <r>
    <n v="150000"/>
    <n v="1461"/>
    <x v="1"/>
    <x v="0"/>
    <s v="USD"/>
    <n v="1434405980"/>
    <n v="1431813980"/>
    <b v="0"/>
    <n v="5"/>
    <b v="0"/>
    <s v="film &amp; video/television"/>
    <n v="10266.94045174538"/>
    <n v="292.2"/>
    <x v="0"/>
    <x v="0"/>
  </r>
  <r>
    <n v="780"/>
    <n v="5"/>
    <x v="1"/>
    <x v="1"/>
    <s v="GBP"/>
    <n v="1448761744"/>
    <n v="1446166144"/>
    <b v="0"/>
    <n v="1"/>
    <b v="0"/>
    <s v="film &amp; video/television"/>
    <n v="15600"/>
    <n v="5"/>
    <x v="0"/>
    <x v="0"/>
  </r>
  <r>
    <n v="13803"/>
    <n v="0"/>
    <x v="1"/>
    <x v="0"/>
    <s v="USD"/>
    <n v="1429732586"/>
    <n v="1427140586"/>
    <b v="0"/>
    <n v="0"/>
    <b v="0"/>
    <s v="film &amp; video/television"/>
    <e v="#DIV/0!"/>
    <e v="#DIV/0!"/>
    <x v="0"/>
    <x v="0"/>
  </r>
  <r>
    <n v="80000"/>
    <n v="0"/>
    <x v="1"/>
    <x v="6"/>
    <s v="EUR"/>
    <n v="1453210037"/>
    <n v="1448026037"/>
    <b v="0"/>
    <n v="0"/>
    <b v="0"/>
    <s v="film &amp; video/television"/>
    <e v="#DIV/0!"/>
    <e v="#DIV/0!"/>
    <x v="0"/>
    <x v="0"/>
  </r>
  <r>
    <n v="10000"/>
    <n v="0"/>
    <x v="1"/>
    <x v="13"/>
    <s v="EUR"/>
    <n v="1472777146"/>
    <n v="1470185146"/>
    <b v="0"/>
    <n v="0"/>
    <b v="0"/>
    <s v="film &amp; video/television"/>
    <e v="#DIV/0!"/>
    <e v="#DIV/0!"/>
    <x v="0"/>
    <x v="0"/>
  </r>
  <r>
    <n v="60000"/>
    <n v="12818"/>
    <x v="1"/>
    <x v="0"/>
    <s v="USD"/>
    <n v="1443675540"/>
    <n v="1441022120"/>
    <b v="0"/>
    <n v="121"/>
    <b v="0"/>
    <s v="film &amp; video/television"/>
    <n v="468.0917459822125"/>
    <n v="105.93388429752066"/>
    <x v="0"/>
    <x v="0"/>
  </r>
  <r>
    <n v="10000"/>
    <n v="0"/>
    <x v="1"/>
    <x v="0"/>
    <s v="USD"/>
    <n v="1466731740"/>
    <n v="1464139740"/>
    <b v="0"/>
    <n v="0"/>
    <b v="0"/>
    <s v="film &amp; video/television"/>
    <e v="#DIV/0!"/>
    <e v="#DIV/0!"/>
    <x v="0"/>
    <x v="0"/>
  </r>
  <r>
    <n v="515"/>
    <n v="0"/>
    <x v="1"/>
    <x v="4"/>
    <s v="NZD"/>
    <n v="1443149759"/>
    <n v="1440557759"/>
    <b v="0"/>
    <n v="0"/>
    <b v="0"/>
    <s v="film &amp; video/television"/>
    <e v="#DIV/0!"/>
    <e v="#DIV/0!"/>
    <x v="0"/>
    <x v="0"/>
  </r>
  <r>
    <n v="5000"/>
    <n v="0"/>
    <x v="1"/>
    <x v="6"/>
    <s v="EUR"/>
    <n v="1488013307"/>
    <n v="1485421307"/>
    <b v="0"/>
    <n v="0"/>
    <b v="0"/>
    <s v="film &amp; video/television"/>
    <e v="#DIV/0!"/>
    <e v="#DIV/0!"/>
    <x v="0"/>
    <x v="0"/>
  </r>
  <r>
    <n v="2000"/>
    <n v="60"/>
    <x v="1"/>
    <x v="1"/>
    <s v="GBP"/>
    <n v="1431072843"/>
    <n v="1427184843"/>
    <b v="0"/>
    <n v="3"/>
    <b v="0"/>
    <s v="film &amp; video/television"/>
    <n v="3333.3333333333335"/>
    <n v="20"/>
    <x v="0"/>
    <x v="0"/>
  </r>
  <r>
    <n v="400"/>
    <n v="0"/>
    <x v="1"/>
    <x v="0"/>
    <s v="USD"/>
    <n v="1449689203"/>
    <n v="1447097203"/>
    <b v="0"/>
    <n v="0"/>
    <b v="0"/>
    <s v="film &amp; video/television"/>
    <e v="#DIV/0!"/>
    <e v="#DIV/0!"/>
    <x v="0"/>
    <x v="0"/>
  </r>
  <r>
    <n v="2500000"/>
    <n v="1"/>
    <x v="1"/>
    <x v="0"/>
    <s v="USD"/>
    <n v="1416933390"/>
    <n v="1411745790"/>
    <b v="0"/>
    <n v="1"/>
    <b v="0"/>
    <s v="film &amp; video/television"/>
    <n v="250000000"/>
    <n v="1"/>
    <x v="0"/>
    <x v="0"/>
  </r>
  <r>
    <n v="30000"/>
    <n v="300"/>
    <x v="1"/>
    <x v="5"/>
    <s v="CAD"/>
    <n v="1408986738"/>
    <n v="1405098738"/>
    <b v="0"/>
    <n v="1"/>
    <b v="0"/>
    <s v="film &amp; video/television"/>
    <n v="10000"/>
    <n v="300"/>
    <x v="0"/>
    <x v="0"/>
  </r>
  <r>
    <n v="25000"/>
    <n v="261"/>
    <x v="1"/>
    <x v="0"/>
    <s v="USD"/>
    <n v="1467934937"/>
    <n v="1465342937"/>
    <b v="0"/>
    <n v="3"/>
    <b v="0"/>
    <s v="film &amp; video/television"/>
    <n v="9578.5440613026822"/>
    <n v="87"/>
    <x v="0"/>
    <x v="0"/>
  </r>
  <r>
    <n v="6000"/>
    <n v="341"/>
    <x v="1"/>
    <x v="0"/>
    <s v="USD"/>
    <n v="1467398138"/>
    <n v="1465670138"/>
    <b v="0"/>
    <n v="9"/>
    <b v="0"/>
    <s v="film &amp; video/television"/>
    <n v="1759.5307917888563"/>
    <n v="37.888888888888886"/>
    <x v="0"/>
    <x v="0"/>
  </r>
  <r>
    <n v="75000"/>
    <n v="0"/>
    <x v="1"/>
    <x v="2"/>
    <s v="AUD"/>
    <n v="1432771997"/>
    <n v="1430179997"/>
    <b v="0"/>
    <n v="0"/>
    <b v="0"/>
    <s v="film &amp; video/television"/>
    <e v="#DIV/0!"/>
    <e v="#DIV/0!"/>
    <x v="0"/>
    <x v="0"/>
  </r>
  <r>
    <n v="5000"/>
    <n v="0"/>
    <x v="1"/>
    <x v="0"/>
    <s v="USD"/>
    <n v="1431647041"/>
    <n v="1429055041"/>
    <b v="0"/>
    <n v="0"/>
    <b v="0"/>
    <s v="film &amp; video/television"/>
    <e v="#DIV/0!"/>
    <e v="#DIV/0!"/>
    <x v="0"/>
    <x v="0"/>
  </r>
  <r>
    <n v="25000"/>
    <n v="0"/>
    <x v="1"/>
    <x v="5"/>
    <s v="CAD"/>
    <n v="1490560177"/>
    <n v="1487971777"/>
    <b v="0"/>
    <n v="0"/>
    <b v="0"/>
    <s v="film &amp; video/television"/>
    <e v="#DIV/0!"/>
    <e v="#DIV/0!"/>
    <x v="0"/>
    <x v="0"/>
  </r>
  <r>
    <n v="25000"/>
    <n v="4345"/>
    <x v="1"/>
    <x v="0"/>
    <s v="USD"/>
    <n v="1439644920"/>
    <n v="1436793939"/>
    <b v="0"/>
    <n v="39"/>
    <b v="0"/>
    <s v="film &amp; video/television"/>
    <n v="575.37399309551211"/>
    <n v="111.41025641025641"/>
    <x v="0"/>
    <x v="0"/>
  </r>
  <r>
    <n v="450000"/>
    <n v="90"/>
    <x v="1"/>
    <x v="11"/>
    <s v="SEK"/>
    <n v="1457996400"/>
    <n v="1452842511"/>
    <b v="0"/>
    <n v="1"/>
    <b v="0"/>
    <s v="film &amp; video/television"/>
    <n v="500000"/>
    <n v="90"/>
    <x v="0"/>
    <x v="0"/>
  </r>
  <r>
    <n v="5000"/>
    <n v="0"/>
    <x v="1"/>
    <x v="0"/>
    <s v="USD"/>
    <n v="1405269457"/>
    <n v="1402677457"/>
    <b v="0"/>
    <n v="0"/>
    <b v="0"/>
    <s v="film &amp; video/television"/>
    <e v="#DIV/0!"/>
    <e v="#DIV/0!"/>
    <x v="0"/>
    <x v="0"/>
  </r>
  <r>
    <n v="200000"/>
    <n v="350"/>
    <x v="1"/>
    <x v="2"/>
    <s v="AUD"/>
    <n v="1463239108"/>
    <n v="1460647108"/>
    <b v="0"/>
    <n v="3"/>
    <b v="0"/>
    <s v="film &amp; video/television"/>
    <n v="57142.857142857145"/>
    <n v="116.66666666666667"/>
    <x v="0"/>
    <x v="0"/>
  </r>
  <r>
    <n v="11999"/>
    <n v="10"/>
    <x v="1"/>
    <x v="0"/>
    <s v="USD"/>
    <n v="1441516200"/>
    <n v="1438959121"/>
    <b v="0"/>
    <n v="1"/>
    <b v="0"/>
    <s v="film &amp; video/television"/>
    <n v="119990.00000000001"/>
    <n v="10"/>
    <x v="0"/>
    <x v="0"/>
  </r>
  <r>
    <n v="50000"/>
    <n v="690"/>
    <x v="1"/>
    <x v="5"/>
    <s v="CAD"/>
    <n v="1464460329"/>
    <n v="1461954729"/>
    <b v="0"/>
    <n v="9"/>
    <b v="0"/>
    <s v="film &amp; video/television"/>
    <n v="7246.376811594203"/>
    <n v="76.666666666666671"/>
    <x v="0"/>
    <x v="0"/>
  </r>
  <r>
    <n v="20000"/>
    <n v="0"/>
    <x v="1"/>
    <x v="9"/>
    <s v="EUR"/>
    <n v="1448470165"/>
    <n v="1445874565"/>
    <b v="0"/>
    <n v="0"/>
    <b v="0"/>
    <s v="film &amp; video/television"/>
    <e v="#DIV/0!"/>
    <e v="#DIV/0!"/>
    <x v="0"/>
    <x v="0"/>
  </r>
  <r>
    <n v="10000"/>
    <n v="1245"/>
    <x v="1"/>
    <x v="0"/>
    <s v="USD"/>
    <n v="1466204400"/>
    <n v="1463469062"/>
    <b v="0"/>
    <n v="25"/>
    <b v="0"/>
    <s v="film &amp; video/television"/>
    <n v="803.21285140562259"/>
    <n v="49.8"/>
    <x v="0"/>
    <x v="0"/>
  </r>
  <r>
    <n v="5000"/>
    <n v="1"/>
    <x v="1"/>
    <x v="0"/>
    <s v="USD"/>
    <n v="1424989029"/>
    <n v="1422397029"/>
    <b v="0"/>
    <n v="1"/>
    <b v="0"/>
    <s v="film &amp; video/television"/>
    <n v="500000"/>
    <n v="1"/>
    <x v="0"/>
    <x v="0"/>
  </r>
  <r>
    <n v="25000"/>
    <n v="2"/>
    <x v="1"/>
    <x v="0"/>
    <s v="USD"/>
    <n v="1428804762"/>
    <n v="1426212762"/>
    <b v="0"/>
    <n v="1"/>
    <b v="0"/>
    <s v="film &amp; video/television"/>
    <n v="1250000"/>
    <n v="2"/>
    <x v="0"/>
    <x v="0"/>
  </r>
  <r>
    <n v="2000"/>
    <n v="4"/>
    <x v="1"/>
    <x v="1"/>
    <s v="GBP"/>
    <n v="1433587620"/>
    <n v="1430996150"/>
    <b v="0"/>
    <n v="1"/>
    <b v="0"/>
    <s v="film &amp; video/television"/>
    <n v="50000"/>
    <n v="4"/>
    <x v="0"/>
    <x v="0"/>
  </r>
  <r>
    <n v="100000"/>
    <n v="0"/>
    <x v="1"/>
    <x v="1"/>
    <s v="GBP"/>
    <n v="1488063840"/>
    <n v="1485558318"/>
    <b v="0"/>
    <n v="0"/>
    <b v="0"/>
    <s v="film &amp; video/television"/>
    <e v="#DIV/0!"/>
    <e v="#DIV/0!"/>
    <x v="0"/>
    <x v="0"/>
  </r>
  <r>
    <n v="200000"/>
    <n v="18"/>
    <x v="1"/>
    <x v="12"/>
    <s v="EUR"/>
    <n v="1490447662"/>
    <n v="1485267262"/>
    <b v="0"/>
    <n v="6"/>
    <b v="0"/>
    <s v="film &amp; video/television"/>
    <n v="1111111.1111111112"/>
    <n v="3"/>
    <x v="0"/>
    <x v="0"/>
  </r>
  <r>
    <n v="1000000"/>
    <n v="1"/>
    <x v="1"/>
    <x v="0"/>
    <s v="USD"/>
    <n v="1413208795"/>
    <n v="1408024795"/>
    <b v="0"/>
    <n v="1"/>
    <b v="0"/>
    <s v="film &amp; video/television"/>
    <n v="100000000"/>
    <n v="1"/>
    <x v="0"/>
    <x v="0"/>
  </r>
  <r>
    <n v="70"/>
    <n v="101"/>
    <x v="0"/>
    <x v="6"/>
    <s v="EUR"/>
    <n v="1480028400"/>
    <n v="1478685915"/>
    <b v="0"/>
    <n v="2"/>
    <b v="1"/>
    <s v="film &amp; video/television"/>
    <n v="69.306930693069305"/>
    <n v="50.5"/>
    <x v="0"/>
    <x v="0"/>
  </r>
  <r>
    <n v="40000"/>
    <n v="47665"/>
    <x v="0"/>
    <x v="0"/>
    <s v="USD"/>
    <n v="1439473248"/>
    <n v="1436881248"/>
    <b v="0"/>
    <n v="315"/>
    <b v="1"/>
    <s v="film &amp; video/television"/>
    <n v="83.919018147487677"/>
    <n v="151.31746031746033"/>
    <x v="0"/>
    <x v="0"/>
  </r>
  <r>
    <n v="20000"/>
    <n v="292097"/>
    <x v="0"/>
    <x v="12"/>
    <s v="EUR"/>
    <n v="1439998674"/>
    <n v="1436888274"/>
    <b v="0"/>
    <n v="2174"/>
    <b v="1"/>
    <s v="film &amp; video/television"/>
    <n v="6.8470405379035055"/>
    <n v="134.3592456301748"/>
    <x v="0"/>
    <x v="0"/>
  </r>
  <r>
    <n v="25000"/>
    <n v="26452"/>
    <x v="0"/>
    <x v="0"/>
    <s v="USD"/>
    <n v="1433085875"/>
    <n v="1428333875"/>
    <b v="0"/>
    <n v="152"/>
    <b v="1"/>
    <s v="film &amp; video/television"/>
    <n v="94.510812036897022"/>
    <n v="174.02631578947367"/>
    <x v="0"/>
    <x v="0"/>
  </r>
  <r>
    <n v="25000"/>
    <n v="75029.48"/>
    <x v="0"/>
    <x v="0"/>
    <s v="USD"/>
    <n v="1414544400"/>
    <n v="1410883139"/>
    <b v="0"/>
    <n v="1021"/>
    <b v="1"/>
    <s v="film &amp; video/television"/>
    <n v="33.320236259134411"/>
    <n v="73.486268364348675"/>
    <x v="0"/>
    <x v="0"/>
  </r>
  <r>
    <n v="2000"/>
    <n v="5574"/>
    <x v="0"/>
    <x v="0"/>
    <s v="USD"/>
    <n v="1470962274"/>
    <n v="1468370274"/>
    <b v="0"/>
    <n v="237"/>
    <b v="1"/>
    <s v="film &amp; video/television"/>
    <n v="35.880875493362034"/>
    <n v="23.518987341772153"/>
    <x v="0"/>
    <x v="0"/>
  </r>
  <r>
    <n v="800"/>
    <n v="1055.01"/>
    <x v="0"/>
    <x v="0"/>
    <s v="USD"/>
    <n v="1407788867"/>
    <n v="1405196867"/>
    <b v="0"/>
    <n v="27"/>
    <b v="1"/>
    <s v="film &amp; video/television"/>
    <n v="75.828665131136191"/>
    <n v="39.074444444444445"/>
    <x v="0"/>
    <x v="0"/>
  </r>
  <r>
    <n v="2000"/>
    <n v="2141"/>
    <x v="0"/>
    <x v="5"/>
    <s v="CAD"/>
    <n v="1458235549"/>
    <n v="1455647149"/>
    <b v="0"/>
    <n v="17"/>
    <b v="1"/>
    <s v="film &amp; video/television"/>
    <n v="93.41429238673517"/>
    <n v="125.94117647058823"/>
    <x v="0"/>
    <x v="0"/>
  </r>
  <r>
    <n v="35000"/>
    <n v="44388"/>
    <x v="0"/>
    <x v="0"/>
    <s v="USD"/>
    <n v="1413304708"/>
    <n v="1410280708"/>
    <b v="0"/>
    <n v="27"/>
    <b v="1"/>
    <s v="film &amp; video/television"/>
    <n v="78.850139677390288"/>
    <n v="1644"/>
    <x v="0"/>
    <x v="0"/>
  </r>
  <r>
    <n v="2500"/>
    <n v="3499"/>
    <x v="0"/>
    <x v="0"/>
    <s v="USD"/>
    <n v="1410904413"/>
    <n v="1409090013"/>
    <b v="0"/>
    <n v="82"/>
    <b v="1"/>
    <s v="film &amp; video/television"/>
    <n v="71.44898542440697"/>
    <n v="42.670731707317074"/>
    <x v="0"/>
    <x v="0"/>
  </r>
  <r>
    <n v="1500"/>
    <n v="1686"/>
    <x v="0"/>
    <x v="0"/>
    <s v="USD"/>
    <n v="1418953984"/>
    <n v="1413766384"/>
    <b v="0"/>
    <n v="48"/>
    <b v="1"/>
    <s v="film &amp; video/television"/>
    <n v="88.967971530249116"/>
    <n v="35.125"/>
    <x v="0"/>
    <x v="0"/>
  </r>
  <r>
    <n v="25000"/>
    <n v="25132"/>
    <x v="0"/>
    <x v="0"/>
    <s v="USD"/>
    <n v="1418430311"/>
    <n v="1415838311"/>
    <b v="0"/>
    <n v="105"/>
    <b v="1"/>
    <s v="film &amp; video/television"/>
    <n v="99.474773197517109"/>
    <n v="239.35238095238094"/>
    <x v="0"/>
    <x v="0"/>
  </r>
  <r>
    <n v="3000"/>
    <n v="3014"/>
    <x v="0"/>
    <x v="0"/>
    <s v="USD"/>
    <n v="1480613650"/>
    <n v="1478018050"/>
    <b v="0"/>
    <n v="28"/>
    <b v="1"/>
    <s v="film &amp; video/television"/>
    <n v="99.535500995355008"/>
    <n v="107.64285714285714"/>
    <x v="0"/>
    <x v="0"/>
  </r>
  <r>
    <n v="75000"/>
    <n v="106084.5"/>
    <x v="0"/>
    <x v="0"/>
    <s v="USD"/>
    <n v="1440082240"/>
    <n v="1436885440"/>
    <b v="0"/>
    <n v="1107"/>
    <b v="1"/>
    <s v="film &amp; video/television"/>
    <n v="70.698358384118322"/>
    <n v="95.830623306233065"/>
    <x v="0"/>
    <x v="0"/>
  </r>
  <r>
    <n v="12000"/>
    <n v="32075"/>
    <x v="0"/>
    <x v="0"/>
    <s v="USD"/>
    <n v="1436396313"/>
    <n v="1433804313"/>
    <b v="0"/>
    <n v="1013"/>
    <b v="1"/>
    <s v="film &amp; video/television"/>
    <n v="37.41231488698363"/>
    <n v="31.663376110562684"/>
    <x v="0"/>
    <x v="0"/>
  </r>
  <r>
    <n v="8000"/>
    <n v="11751"/>
    <x v="0"/>
    <x v="0"/>
    <s v="USD"/>
    <n v="1426197512"/>
    <n v="1423609112"/>
    <b v="0"/>
    <n v="274"/>
    <b v="1"/>
    <s v="film &amp; video/television"/>
    <n v="68.079312398944765"/>
    <n v="42.886861313868614"/>
    <x v="0"/>
    <x v="0"/>
  </r>
  <r>
    <n v="5000"/>
    <n v="10678"/>
    <x v="0"/>
    <x v="0"/>
    <s v="USD"/>
    <n v="1460917119"/>
    <n v="1455736719"/>
    <b v="0"/>
    <n v="87"/>
    <b v="1"/>
    <s v="film &amp; video/television"/>
    <n v="46.825248173815318"/>
    <n v="122.73563218390805"/>
    <x v="0"/>
    <x v="0"/>
  </r>
  <r>
    <n v="15000"/>
    <n v="18855"/>
    <x v="0"/>
    <x v="0"/>
    <s v="USD"/>
    <n v="1450901872"/>
    <n v="1448309872"/>
    <b v="0"/>
    <n v="99"/>
    <b v="1"/>
    <s v="film &amp; video/television"/>
    <n v="79.554494828957829"/>
    <n v="190.45454545454547"/>
    <x v="0"/>
    <x v="0"/>
  </r>
  <r>
    <n v="28888"/>
    <n v="30177"/>
    <x v="0"/>
    <x v="0"/>
    <s v="USD"/>
    <n v="1437933600"/>
    <n v="1435117889"/>
    <b v="0"/>
    <n v="276"/>
    <b v="1"/>
    <s v="film &amp; video/television"/>
    <n v="95.728534976969215"/>
    <n v="109.33695652173913"/>
    <x v="0"/>
    <x v="0"/>
  </r>
  <r>
    <n v="3000"/>
    <n v="3017"/>
    <x v="0"/>
    <x v="0"/>
    <s v="USD"/>
    <n v="1440339295"/>
    <n v="1437747295"/>
    <b v="0"/>
    <n v="21"/>
    <b v="1"/>
    <s v="film &amp; video/television"/>
    <n v="99.436526350679486"/>
    <n v="143.66666666666666"/>
    <x v="0"/>
    <x v="0"/>
  </r>
  <r>
    <n v="50000"/>
    <n v="1529"/>
    <x v="2"/>
    <x v="0"/>
    <s v="USD"/>
    <n v="1415558879"/>
    <n v="1412963279"/>
    <b v="0"/>
    <n v="18"/>
    <b v="0"/>
    <s v="film &amp; video/television"/>
    <n v="3270.1111837802487"/>
    <n v="84.944444444444443"/>
    <x v="0"/>
    <x v="0"/>
  </r>
  <r>
    <n v="10000"/>
    <n v="95"/>
    <x v="2"/>
    <x v="0"/>
    <s v="USD"/>
    <n v="1477236559"/>
    <n v="1474644559"/>
    <b v="0"/>
    <n v="9"/>
    <b v="0"/>
    <s v="film &amp; video/television"/>
    <n v="10526.315789473683"/>
    <n v="10.555555555555555"/>
    <x v="0"/>
    <x v="0"/>
  </r>
  <r>
    <n v="39000"/>
    <n v="156"/>
    <x v="2"/>
    <x v="0"/>
    <s v="USD"/>
    <n v="1421404247"/>
    <n v="1418812247"/>
    <b v="0"/>
    <n v="4"/>
    <b v="0"/>
    <s v="film &amp; video/television"/>
    <n v="25000"/>
    <n v="39"/>
    <x v="0"/>
    <x v="0"/>
  </r>
  <r>
    <n v="200000"/>
    <n v="700"/>
    <x v="2"/>
    <x v="8"/>
    <s v="DKK"/>
    <n v="1437250456"/>
    <n v="1434658456"/>
    <b v="0"/>
    <n v="7"/>
    <b v="0"/>
    <s v="film &amp; video/television"/>
    <n v="28571.428571428572"/>
    <n v="100"/>
    <x v="0"/>
    <x v="0"/>
  </r>
  <r>
    <n v="12000"/>
    <n v="904"/>
    <x v="2"/>
    <x v="0"/>
    <s v="USD"/>
    <n v="1428940775"/>
    <n v="1426348775"/>
    <b v="0"/>
    <n v="29"/>
    <b v="0"/>
    <s v="film &amp; video/television"/>
    <n v="1327.4336283185842"/>
    <n v="31.172413793103448"/>
    <x v="0"/>
    <x v="0"/>
  </r>
  <r>
    <n v="10000"/>
    <n v="1864"/>
    <x v="2"/>
    <x v="0"/>
    <s v="USD"/>
    <n v="1484327061"/>
    <n v="1479143061"/>
    <b v="0"/>
    <n v="12"/>
    <b v="0"/>
    <s v="film &amp; video/television"/>
    <n v="536.48068669527891"/>
    <n v="155.33333333333334"/>
    <x v="0"/>
    <x v="0"/>
  </r>
  <r>
    <n v="200000"/>
    <n v="8"/>
    <x v="2"/>
    <x v="0"/>
    <s v="USD"/>
    <n v="1408305498"/>
    <n v="1405713498"/>
    <b v="0"/>
    <n v="4"/>
    <b v="0"/>
    <s v="film &amp; video/television"/>
    <n v="2500000"/>
    <n v="2"/>
    <x v="0"/>
    <x v="0"/>
  </r>
  <r>
    <n v="50000"/>
    <n v="5010"/>
    <x v="2"/>
    <x v="13"/>
    <s v="EUR"/>
    <n v="1477731463"/>
    <n v="1474275463"/>
    <b v="0"/>
    <n v="28"/>
    <b v="0"/>
    <s v="film &amp; video/television"/>
    <n v="998.00399201596815"/>
    <n v="178.92857142857142"/>
    <x v="0"/>
    <x v="0"/>
  </r>
  <r>
    <n v="15000"/>
    <n v="684"/>
    <x v="2"/>
    <x v="0"/>
    <s v="USD"/>
    <n v="1431374222"/>
    <n v="1427486222"/>
    <b v="0"/>
    <n v="25"/>
    <b v="0"/>
    <s v="film &amp; video/television"/>
    <n v="2192.9824561403511"/>
    <n v="27.36"/>
    <x v="0"/>
    <x v="0"/>
  </r>
  <r>
    <n v="200000"/>
    <n v="43015"/>
    <x v="2"/>
    <x v="11"/>
    <s v="SEK"/>
    <n v="1467817258"/>
    <n v="1465225258"/>
    <b v="0"/>
    <n v="28"/>
    <b v="0"/>
    <s v="film &amp; video/television"/>
    <n v="464.95408578402885"/>
    <n v="1536.25"/>
    <x v="0"/>
    <x v="0"/>
  </r>
  <r>
    <n v="90000"/>
    <n v="26349"/>
    <x v="2"/>
    <x v="13"/>
    <s v="EUR"/>
    <n v="1466323800"/>
    <n v="1463418120"/>
    <b v="0"/>
    <n v="310"/>
    <b v="0"/>
    <s v="film &amp; video/television"/>
    <n v="341.56893999772285"/>
    <n v="84.99677419354839"/>
    <x v="0"/>
    <x v="0"/>
  </r>
  <r>
    <n v="30000"/>
    <n v="11828"/>
    <x v="2"/>
    <x v="0"/>
    <s v="USD"/>
    <n v="1421208000"/>
    <n v="1418315852"/>
    <b v="0"/>
    <n v="15"/>
    <b v="0"/>
    <s v="film &amp; video/television"/>
    <n v="253.6354413256679"/>
    <n v="788.5333333333333"/>
    <x v="0"/>
    <x v="0"/>
  </r>
  <r>
    <n v="50000"/>
    <n v="10814"/>
    <x v="2"/>
    <x v="0"/>
    <s v="USD"/>
    <n v="1420088340"/>
    <n v="1417410964"/>
    <b v="0"/>
    <n v="215"/>
    <b v="0"/>
    <s v="film &amp; video/television"/>
    <n v="462.36360273719254"/>
    <n v="50.29767441860465"/>
    <x v="0"/>
    <x v="0"/>
  </r>
  <r>
    <n v="100000"/>
    <n v="205"/>
    <x v="2"/>
    <x v="0"/>
    <s v="USD"/>
    <n v="1409602217"/>
    <n v="1405714217"/>
    <b v="0"/>
    <n v="3"/>
    <b v="0"/>
    <s v="film &amp; video/television"/>
    <n v="48780.487804878052"/>
    <n v="68.333333333333329"/>
    <x v="0"/>
    <x v="0"/>
  </r>
  <r>
    <n v="50000"/>
    <n v="15"/>
    <x v="2"/>
    <x v="0"/>
    <s v="USD"/>
    <n v="1407811627"/>
    <n v="1402627627"/>
    <b v="0"/>
    <n v="2"/>
    <b v="0"/>
    <s v="film &amp; video/television"/>
    <n v="333333.33333333337"/>
    <n v="7.5"/>
    <x v="0"/>
    <x v="0"/>
  </r>
  <r>
    <n v="6000"/>
    <n v="891"/>
    <x v="2"/>
    <x v="0"/>
    <s v="USD"/>
    <n v="1420095540"/>
    <n v="1417558804"/>
    <b v="0"/>
    <n v="26"/>
    <b v="0"/>
    <s v="film &amp; video/television"/>
    <n v="673.40067340067344"/>
    <n v="34.269230769230766"/>
    <x v="0"/>
    <x v="0"/>
  </r>
  <r>
    <n v="100000"/>
    <n v="1471"/>
    <x v="2"/>
    <x v="5"/>
    <s v="CAD"/>
    <n v="1423333581"/>
    <n v="1420741581"/>
    <b v="0"/>
    <n v="24"/>
    <b v="0"/>
    <s v="film &amp; video/television"/>
    <n v="6798.0965329707687"/>
    <n v="61.291666666666664"/>
    <x v="0"/>
    <x v="0"/>
  </r>
  <r>
    <n v="50000"/>
    <n v="12792"/>
    <x v="2"/>
    <x v="13"/>
    <s v="EUR"/>
    <n v="1467106895"/>
    <n v="1463218895"/>
    <b v="0"/>
    <n v="96"/>
    <b v="0"/>
    <s v="film &amp; video/television"/>
    <n v="390.86929330831765"/>
    <n v="133.25"/>
    <x v="0"/>
    <x v="0"/>
  </r>
  <r>
    <n v="29000"/>
    <n v="1108"/>
    <x v="2"/>
    <x v="0"/>
    <s v="USD"/>
    <n v="1463821338"/>
    <n v="1461229338"/>
    <b v="0"/>
    <n v="17"/>
    <b v="0"/>
    <s v="film &amp; video/television"/>
    <n v="2617.3285198555955"/>
    <n v="65.17647058823529"/>
    <x v="0"/>
    <x v="0"/>
  </r>
  <r>
    <n v="57000"/>
    <n v="8827"/>
    <x v="2"/>
    <x v="0"/>
    <s v="USD"/>
    <n v="1472920909"/>
    <n v="1467736909"/>
    <b v="0"/>
    <n v="94"/>
    <b v="0"/>
    <s v="film &amp; video/television"/>
    <n v="645.74600657074882"/>
    <n v="93.90425531914893"/>
    <x v="0"/>
    <x v="0"/>
  </r>
  <r>
    <n v="75000"/>
    <n v="19434"/>
    <x v="2"/>
    <x v="0"/>
    <s v="USD"/>
    <n v="1410955331"/>
    <n v="1407931331"/>
    <b v="0"/>
    <n v="129"/>
    <b v="0"/>
    <s v="film &amp; video/television"/>
    <n v="385.9215807347947"/>
    <n v="150.65116279069767"/>
    <x v="0"/>
    <x v="0"/>
  </r>
  <r>
    <n v="2500"/>
    <n v="1"/>
    <x v="2"/>
    <x v="0"/>
    <s v="USD"/>
    <n v="1477509604"/>
    <n v="1474917604"/>
    <b v="0"/>
    <n v="1"/>
    <b v="0"/>
    <s v="film &amp; video/television"/>
    <n v="250000"/>
    <n v="1"/>
    <x v="0"/>
    <x v="0"/>
  </r>
  <r>
    <n v="50000"/>
    <n v="53"/>
    <x v="2"/>
    <x v="0"/>
    <s v="USD"/>
    <n v="1489512122"/>
    <n v="1486923722"/>
    <b v="0"/>
    <n v="4"/>
    <b v="0"/>
    <s v="film &amp; video/television"/>
    <n v="94339.622641509442"/>
    <n v="13.25"/>
    <x v="0"/>
    <x v="0"/>
  </r>
  <r>
    <n v="35000"/>
    <n v="298"/>
    <x v="2"/>
    <x v="0"/>
    <s v="USD"/>
    <n v="1477949764"/>
    <n v="1474493764"/>
    <b v="0"/>
    <n v="3"/>
    <b v="0"/>
    <s v="film &amp; video/television"/>
    <n v="11744.96644295302"/>
    <n v="99.333333333333329"/>
    <x v="0"/>
    <x v="0"/>
  </r>
  <r>
    <n v="320000"/>
    <n v="23948"/>
    <x v="2"/>
    <x v="0"/>
    <s v="USD"/>
    <n v="1406257200"/>
    <n v="1403176891"/>
    <b v="0"/>
    <n v="135"/>
    <b v="0"/>
    <s v="film &amp; video/television"/>
    <n v="1336.2284950726573"/>
    <n v="177.39259259259259"/>
    <x v="0"/>
    <x v="0"/>
  </r>
  <r>
    <n v="2000"/>
    <n v="553"/>
    <x v="2"/>
    <x v="0"/>
    <s v="USD"/>
    <n v="1421095672"/>
    <n v="1417207672"/>
    <b v="0"/>
    <n v="10"/>
    <b v="0"/>
    <s v="film &amp; video/television"/>
    <n v="361.6636528028933"/>
    <n v="55.3"/>
    <x v="0"/>
    <x v="0"/>
  </r>
  <r>
    <n v="500000"/>
    <n v="0"/>
    <x v="2"/>
    <x v="13"/>
    <s v="EUR"/>
    <n v="1438618170"/>
    <n v="1436026170"/>
    <b v="0"/>
    <n v="0"/>
    <b v="0"/>
    <s v="film &amp; video/television"/>
    <e v="#DIV/0!"/>
    <e v="#DIV/0!"/>
    <x v="0"/>
    <x v="0"/>
  </r>
  <r>
    <n v="100000"/>
    <n v="3550"/>
    <x v="2"/>
    <x v="14"/>
    <s v="MXN"/>
    <n v="1486317653"/>
    <n v="1481133653"/>
    <b v="0"/>
    <n v="6"/>
    <b v="0"/>
    <s v="film &amp; video/television"/>
    <n v="2816.9014084507044"/>
    <n v="591.66666666666663"/>
    <x v="0"/>
    <x v="0"/>
  </r>
  <r>
    <n v="20000"/>
    <n v="14598"/>
    <x v="2"/>
    <x v="0"/>
    <s v="USD"/>
    <n v="1444876253"/>
    <n v="1442284253"/>
    <b v="0"/>
    <n v="36"/>
    <b v="0"/>
    <s v="film &amp; video/television"/>
    <n v="137.00506918755994"/>
    <n v="405.5"/>
    <x v="0"/>
    <x v="0"/>
  </r>
  <r>
    <n v="200000"/>
    <n v="115297.5"/>
    <x v="2"/>
    <x v="0"/>
    <s v="USD"/>
    <n v="1481173140"/>
    <n v="1478016097"/>
    <b v="0"/>
    <n v="336"/>
    <b v="0"/>
    <s v="film &amp; video/television"/>
    <n v="173.46429887898697"/>
    <n v="343.14732142857144"/>
    <x v="0"/>
    <x v="0"/>
  </r>
  <r>
    <n v="20000"/>
    <n v="2468"/>
    <x v="2"/>
    <x v="0"/>
    <s v="USD"/>
    <n v="1473400800"/>
    <n v="1469718841"/>
    <b v="0"/>
    <n v="34"/>
    <b v="0"/>
    <s v="film &amp; video/television"/>
    <n v="810.37277147487839"/>
    <n v="72.588235294117652"/>
    <x v="0"/>
    <x v="0"/>
  </r>
  <r>
    <n v="50000"/>
    <n v="260"/>
    <x v="2"/>
    <x v="0"/>
    <s v="USD"/>
    <n v="1435711246"/>
    <n v="1433292046"/>
    <b v="0"/>
    <n v="10"/>
    <b v="0"/>
    <s v="film &amp; video/television"/>
    <n v="19230.76923076923"/>
    <n v="26"/>
    <x v="0"/>
    <x v="0"/>
  </r>
  <r>
    <n v="20000"/>
    <n v="1306"/>
    <x v="2"/>
    <x v="1"/>
    <s v="GBP"/>
    <n v="1482397263"/>
    <n v="1479805263"/>
    <b v="0"/>
    <n v="201"/>
    <b v="0"/>
    <s v="film &amp; video/television"/>
    <n v="1531.3935681470139"/>
    <n v="6.4975124378109452"/>
    <x v="0"/>
    <x v="0"/>
  </r>
  <r>
    <n v="100000"/>
    <n v="35338"/>
    <x v="2"/>
    <x v="0"/>
    <s v="USD"/>
    <n v="1430421827"/>
    <n v="1427829827"/>
    <b v="0"/>
    <n v="296"/>
    <b v="0"/>
    <s v="film &amp; video/television"/>
    <n v="282.98149301035716"/>
    <n v="119.38513513513513"/>
    <x v="0"/>
    <x v="0"/>
  </r>
  <r>
    <n v="150000"/>
    <n v="590"/>
    <x v="2"/>
    <x v="0"/>
    <s v="USD"/>
    <n v="1485964559"/>
    <n v="1483372559"/>
    <b v="0"/>
    <n v="7"/>
    <b v="0"/>
    <s v="film &amp; video/television"/>
    <n v="25423.728813559323"/>
    <n v="84.285714285714292"/>
    <x v="0"/>
    <x v="0"/>
  </r>
  <r>
    <n v="60000"/>
    <n v="636"/>
    <x v="2"/>
    <x v="0"/>
    <s v="USD"/>
    <n v="1414758620"/>
    <n v="1412166620"/>
    <b v="0"/>
    <n v="7"/>
    <b v="0"/>
    <s v="film &amp; video/television"/>
    <n v="9433.9622641509432"/>
    <n v="90.857142857142861"/>
    <x v="0"/>
    <x v="0"/>
  </r>
  <r>
    <n v="175000"/>
    <n v="1"/>
    <x v="2"/>
    <x v="9"/>
    <s v="EUR"/>
    <n v="1406326502"/>
    <n v="1403734502"/>
    <b v="0"/>
    <n v="1"/>
    <b v="0"/>
    <s v="film &amp; video/television"/>
    <n v="17500000"/>
    <n v="1"/>
    <x v="0"/>
    <x v="0"/>
  </r>
  <r>
    <n v="5000"/>
    <n v="2319"/>
    <x v="2"/>
    <x v="12"/>
    <s v="EUR"/>
    <n v="1454502789"/>
    <n v="1453206789"/>
    <b v="0"/>
    <n v="114"/>
    <b v="0"/>
    <s v="film &amp; video/television"/>
    <n v="215.61017680034499"/>
    <n v="20.342105263157894"/>
    <x v="0"/>
    <x v="0"/>
  </r>
  <r>
    <n v="100000"/>
    <n v="15390"/>
    <x v="2"/>
    <x v="0"/>
    <s v="USD"/>
    <n v="1411005600"/>
    <n v="1408141245"/>
    <b v="0"/>
    <n v="29"/>
    <b v="0"/>
    <s v="film &amp; video/television"/>
    <n v="649.77257959714098"/>
    <n v="530.68965517241384"/>
    <x v="0"/>
    <x v="0"/>
  </r>
  <r>
    <n v="130000"/>
    <n v="107148.74"/>
    <x v="2"/>
    <x v="0"/>
    <s v="USD"/>
    <n v="1385136000"/>
    <n v="1381923548"/>
    <b v="0"/>
    <n v="890"/>
    <b v="0"/>
    <s v="film &amp; video/television"/>
    <n v="121.32667169021305"/>
    <n v="120.39184269662923"/>
    <x v="0"/>
    <x v="0"/>
  </r>
  <r>
    <n v="15000"/>
    <n v="403"/>
    <x v="2"/>
    <x v="3"/>
    <s v="EUR"/>
    <n v="1484065881"/>
    <n v="1481473881"/>
    <b v="0"/>
    <n v="31"/>
    <b v="0"/>
    <s v="film &amp; video/television"/>
    <n v="3722.0843672456576"/>
    <n v="13"/>
    <x v="0"/>
    <x v="0"/>
  </r>
  <r>
    <n v="23000"/>
    <n v="6118"/>
    <x v="2"/>
    <x v="1"/>
    <s v="GBP"/>
    <n v="1406130880"/>
    <n v="1403538880"/>
    <b v="0"/>
    <n v="21"/>
    <b v="0"/>
    <s v="film &amp; video/television"/>
    <n v="375.93984962406017"/>
    <n v="291.33333333333331"/>
    <x v="0"/>
    <x v="0"/>
  </r>
  <r>
    <n v="15000"/>
    <n v="4622.01"/>
    <x v="2"/>
    <x v="0"/>
    <s v="USD"/>
    <n v="1480011987"/>
    <n v="1477416387"/>
    <b v="0"/>
    <n v="37"/>
    <b v="0"/>
    <s v="film &amp; video/television"/>
    <n v="324.534131254584"/>
    <n v="124.9191891891892"/>
    <x v="0"/>
    <x v="0"/>
  </r>
  <r>
    <n v="15000"/>
    <n v="837"/>
    <x v="2"/>
    <x v="0"/>
    <s v="USD"/>
    <n v="1485905520"/>
    <n v="1481150949"/>
    <b v="0"/>
    <n v="7"/>
    <b v="0"/>
    <s v="film &amp; video/television"/>
    <n v="1792.1146953405018"/>
    <n v="119.57142857142857"/>
    <x v="0"/>
    <x v="0"/>
  </r>
  <r>
    <n v="55000"/>
    <n v="481"/>
    <x v="2"/>
    <x v="5"/>
    <s v="CAD"/>
    <n v="1487565468"/>
    <n v="1482381468"/>
    <b v="0"/>
    <n v="4"/>
    <b v="0"/>
    <s v="film &amp; video/television"/>
    <n v="11434.511434511434"/>
    <n v="120.25"/>
    <x v="0"/>
    <x v="0"/>
  </r>
  <r>
    <n v="100000"/>
    <n v="977"/>
    <x v="2"/>
    <x v="9"/>
    <s v="EUR"/>
    <n v="1484999278"/>
    <n v="1482407278"/>
    <b v="0"/>
    <n v="5"/>
    <b v="0"/>
    <s v="film &amp; video/television"/>
    <n v="10235.414534288639"/>
    <n v="195.4"/>
    <x v="0"/>
    <x v="0"/>
  </r>
  <r>
    <n v="100000"/>
    <n v="0"/>
    <x v="2"/>
    <x v="3"/>
    <s v="EUR"/>
    <n v="1481740740"/>
    <n v="1478130783"/>
    <b v="0"/>
    <n v="0"/>
    <b v="0"/>
    <s v="film &amp; video/television"/>
    <e v="#DIV/0!"/>
    <e v="#DIV/0!"/>
    <x v="0"/>
    <x v="0"/>
  </r>
  <r>
    <n v="68000"/>
    <n v="53670.6"/>
    <x v="2"/>
    <x v="1"/>
    <s v="GBP"/>
    <n v="1483286127"/>
    <n v="1479830127"/>
    <b v="0"/>
    <n v="456"/>
    <b v="0"/>
    <s v="film &amp; video/television"/>
    <n v="126.6987885359955"/>
    <n v="117.69868421052631"/>
    <x v="0"/>
    <x v="0"/>
  </r>
  <r>
    <n v="40000"/>
    <n v="8837"/>
    <x v="2"/>
    <x v="1"/>
    <s v="GBP"/>
    <n v="1410616600"/>
    <n v="1405432600"/>
    <b v="0"/>
    <n v="369"/>
    <b v="0"/>
    <s v="film &amp; video/television"/>
    <n v="452.64229942288108"/>
    <n v="23.948509485094849"/>
    <x v="0"/>
    <x v="0"/>
  </r>
  <r>
    <n v="15000"/>
    <n v="61"/>
    <x v="2"/>
    <x v="0"/>
    <s v="USD"/>
    <n v="1417741159"/>
    <n v="1415149159"/>
    <b v="0"/>
    <n v="2"/>
    <b v="0"/>
    <s v="film &amp; video/television"/>
    <n v="24590.163934426229"/>
    <n v="30.5"/>
    <x v="0"/>
    <x v="0"/>
  </r>
  <r>
    <n v="1200"/>
    <n v="0"/>
    <x v="2"/>
    <x v="5"/>
    <s v="CAD"/>
    <n v="1408495440"/>
    <n v="1405640302"/>
    <b v="0"/>
    <n v="0"/>
    <b v="0"/>
    <s v="film &amp; video/television"/>
    <e v="#DIV/0!"/>
    <e v="#DIV/0!"/>
    <x v="0"/>
    <x v="0"/>
  </r>
  <r>
    <n v="100000"/>
    <n v="33791"/>
    <x v="2"/>
    <x v="9"/>
    <s v="EUR"/>
    <n v="1481716868"/>
    <n v="1478257268"/>
    <b v="0"/>
    <n v="338"/>
    <b v="0"/>
    <s v="film &amp; video/television"/>
    <n v="295.93678790210413"/>
    <n v="99.973372781065095"/>
    <x v="0"/>
    <x v="0"/>
  </r>
  <r>
    <n v="48500"/>
    <n v="105"/>
    <x v="2"/>
    <x v="0"/>
    <s v="USD"/>
    <n v="1455466832"/>
    <n v="1452874832"/>
    <b v="0"/>
    <n v="4"/>
    <b v="0"/>
    <s v="film &amp; video/television"/>
    <n v="46190.476190476191"/>
    <n v="26.25"/>
    <x v="0"/>
    <x v="0"/>
  </r>
  <r>
    <n v="25000"/>
    <n v="199"/>
    <x v="2"/>
    <x v="13"/>
    <s v="EUR"/>
    <n v="1465130532"/>
    <n v="1462538532"/>
    <b v="0"/>
    <n v="1"/>
    <b v="0"/>
    <s v="film &amp; video/television"/>
    <n v="12562.814070351758"/>
    <n v="199"/>
    <x v="0"/>
    <x v="0"/>
  </r>
  <r>
    <n v="15000"/>
    <n v="2249"/>
    <x v="2"/>
    <x v="0"/>
    <s v="USD"/>
    <n v="1488308082"/>
    <n v="1483124082"/>
    <b v="0"/>
    <n v="28"/>
    <b v="0"/>
    <s v="film &amp; video/television"/>
    <n v="666.96309470875951"/>
    <n v="80.321428571428569"/>
    <x v="0"/>
    <x v="0"/>
  </r>
  <r>
    <n v="27500"/>
    <n v="1389"/>
    <x v="2"/>
    <x v="0"/>
    <s v="USD"/>
    <n v="1446693040"/>
    <n v="1443233440"/>
    <b v="0"/>
    <n v="12"/>
    <b v="0"/>
    <s v="film &amp; video/television"/>
    <n v="1979.8416126709863"/>
    <n v="115.75"/>
    <x v="0"/>
    <x v="0"/>
  </r>
  <r>
    <n v="7000"/>
    <n v="715"/>
    <x v="2"/>
    <x v="0"/>
    <s v="USD"/>
    <n v="1417392000"/>
    <n v="1414511307"/>
    <b v="0"/>
    <n v="16"/>
    <b v="0"/>
    <s v="film &amp; video/television"/>
    <n v="979.02097902097898"/>
    <n v="44.6875"/>
    <x v="0"/>
    <x v="0"/>
  </r>
  <r>
    <n v="100000"/>
    <n v="305"/>
    <x v="2"/>
    <x v="0"/>
    <s v="USD"/>
    <n v="1409949002"/>
    <n v="1407357002"/>
    <b v="0"/>
    <n v="4"/>
    <b v="0"/>
    <s v="film &amp; video/television"/>
    <n v="32786.885245901642"/>
    <n v="76.25"/>
    <x v="0"/>
    <x v="0"/>
  </r>
  <r>
    <n v="12000"/>
    <n v="90"/>
    <x v="2"/>
    <x v="0"/>
    <s v="USD"/>
    <n v="1487397540"/>
    <n v="1484684247"/>
    <b v="0"/>
    <n v="4"/>
    <b v="0"/>
    <s v="film &amp; video/television"/>
    <n v="13333.333333333334"/>
    <n v="22.5"/>
    <x v="0"/>
    <x v="0"/>
  </r>
  <r>
    <n v="15000"/>
    <n v="194"/>
    <x v="2"/>
    <x v="0"/>
    <s v="USD"/>
    <n v="1456189076"/>
    <n v="1454979476"/>
    <b v="0"/>
    <n v="10"/>
    <b v="0"/>
    <s v="film &amp; video/television"/>
    <n v="7731.9587628865975"/>
    <n v="19.399999999999999"/>
    <x v="0"/>
    <x v="0"/>
  </r>
  <r>
    <n v="1900"/>
    <n v="2735"/>
    <x v="0"/>
    <x v="0"/>
    <s v="USD"/>
    <n v="1327851291"/>
    <n v="1325432091"/>
    <b v="0"/>
    <n v="41"/>
    <b v="1"/>
    <s v="film &amp; video/television"/>
    <n v="69.469835466179163"/>
    <n v="66.707317073170728"/>
    <x v="0"/>
    <x v="0"/>
  </r>
  <r>
    <n v="8200"/>
    <n v="10013"/>
    <x v="0"/>
    <x v="0"/>
    <s v="USD"/>
    <n v="1406900607"/>
    <n v="1403012607"/>
    <b v="0"/>
    <n v="119"/>
    <b v="1"/>
    <s v="film &amp; video/television"/>
    <n v="81.893538400079905"/>
    <n v="84.142857142857139"/>
    <x v="0"/>
    <x v="0"/>
  </r>
  <r>
    <n v="25000"/>
    <n v="33006"/>
    <x v="0"/>
    <x v="0"/>
    <s v="USD"/>
    <n v="1333909178"/>
    <n v="1331320778"/>
    <b v="0"/>
    <n v="153"/>
    <b v="1"/>
    <s v="film &amp; video/television"/>
    <n v="75.743804156819976"/>
    <n v="215.72549019607843"/>
    <x v="0"/>
    <x v="0"/>
  </r>
  <r>
    <n v="5000"/>
    <n v="5469"/>
    <x v="0"/>
    <x v="0"/>
    <s v="USD"/>
    <n v="1438228740"/>
    <n v="1435606549"/>
    <b v="0"/>
    <n v="100"/>
    <b v="1"/>
    <s v="film &amp; video/television"/>
    <n v="91.424392027793004"/>
    <n v="54.69"/>
    <x v="0"/>
    <x v="0"/>
  </r>
  <r>
    <n v="7000"/>
    <n v="7383.01"/>
    <x v="0"/>
    <x v="0"/>
    <s v="USD"/>
    <n v="1309447163"/>
    <n v="1306855163"/>
    <b v="0"/>
    <n v="143"/>
    <b v="1"/>
    <s v="film &amp; video/television"/>
    <n v="94.812278460952911"/>
    <n v="51.62944055944056"/>
    <x v="0"/>
    <x v="0"/>
  </r>
  <r>
    <n v="20000"/>
    <n v="20070"/>
    <x v="0"/>
    <x v="0"/>
    <s v="USD"/>
    <n v="1450018912"/>
    <n v="1447426912"/>
    <b v="0"/>
    <n v="140"/>
    <b v="1"/>
    <s v="film &amp; video/television"/>
    <n v="99.651220727453918"/>
    <n v="143.35714285714286"/>
    <x v="0"/>
    <x v="0"/>
  </r>
  <r>
    <n v="2500"/>
    <n v="2535"/>
    <x v="0"/>
    <x v="0"/>
    <s v="USD"/>
    <n v="1365728487"/>
    <n v="1363136487"/>
    <b v="0"/>
    <n v="35"/>
    <b v="1"/>
    <s v="film &amp; video/television"/>
    <n v="98.619329388560161"/>
    <n v="72.428571428571431"/>
    <x v="0"/>
    <x v="0"/>
  </r>
  <r>
    <n v="3500"/>
    <n v="5443"/>
    <x v="0"/>
    <x v="0"/>
    <s v="USD"/>
    <n v="1358198400"/>
    <n v="1354580949"/>
    <b v="0"/>
    <n v="149"/>
    <b v="1"/>
    <s v="film &amp; video/television"/>
    <n v="64.302774205401434"/>
    <n v="36.530201342281877"/>
    <x v="0"/>
    <x v="0"/>
  </r>
  <r>
    <n v="7500"/>
    <n v="7917.45"/>
    <x v="0"/>
    <x v="0"/>
    <s v="USD"/>
    <n v="1313957157"/>
    <n v="1310069157"/>
    <b v="0"/>
    <n v="130"/>
    <b v="1"/>
    <s v="film &amp; video/television"/>
    <n v="94.727469071481352"/>
    <n v="60.903461538461535"/>
    <x v="0"/>
    <x v="0"/>
  </r>
  <r>
    <n v="4000"/>
    <n v="5226"/>
    <x v="0"/>
    <x v="0"/>
    <s v="USD"/>
    <n v="1348028861"/>
    <n v="1342844861"/>
    <b v="0"/>
    <n v="120"/>
    <b v="1"/>
    <s v="film &amp; video/television"/>
    <n v="76.540375047837742"/>
    <n v="43.55"/>
    <x v="0"/>
    <x v="0"/>
  </r>
  <r>
    <n v="20000"/>
    <n v="26438"/>
    <x v="0"/>
    <x v="0"/>
    <s v="USD"/>
    <n v="1323280391"/>
    <n v="1320688391"/>
    <b v="0"/>
    <n v="265"/>
    <b v="1"/>
    <s v="film &amp; video/television"/>
    <n v="75.648687495271957"/>
    <n v="99.766037735849054"/>
    <x v="0"/>
    <x v="0"/>
  </r>
  <r>
    <n v="5000"/>
    <n v="6300"/>
    <x v="0"/>
    <x v="0"/>
    <s v="USD"/>
    <n v="1327212000"/>
    <n v="1322852747"/>
    <b v="0"/>
    <n v="71"/>
    <b v="1"/>
    <s v="film &amp; video/television"/>
    <n v="79.365079365079367"/>
    <n v="88.732394366197184"/>
    <x v="0"/>
    <x v="0"/>
  </r>
  <r>
    <n v="40"/>
    <n v="64"/>
    <x v="0"/>
    <x v="1"/>
    <s v="GBP"/>
    <n v="1380449461"/>
    <n v="1375265461"/>
    <b v="0"/>
    <n v="13"/>
    <b v="1"/>
    <s v="film &amp; video/television"/>
    <n v="62.5"/>
    <n v="4.9230769230769234"/>
    <x v="0"/>
    <x v="0"/>
  </r>
  <r>
    <n v="2500"/>
    <n v="3012"/>
    <x v="0"/>
    <x v="1"/>
    <s v="GBP"/>
    <n v="1387533892"/>
    <n v="1384941892"/>
    <b v="0"/>
    <n v="169"/>
    <b v="1"/>
    <s v="film &amp; video/television"/>
    <n v="83.001328021248341"/>
    <n v="17.822485207100591"/>
    <x v="0"/>
    <x v="0"/>
  </r>
  <r>
    <n v="8500"/>
    <n v="10670"/>
    <x v="0"/>
    <x v="5"/>
    <s v="CAD"/>
    <n v="1431147600"/>
    <n v="1428465420"/>
    <b v="0"/>
    <n v="57"/>
    <b v="1"/>
    <s v="film &amp; video/television"/>
    <n v="79.662605435801311"/>
    <n v="187.19298245614036"/>
    <x v="0"/>
    <x v="0"/>
  </r>
  <r>
    <n v="47000"/>
    <n v="53771"/>
    <x v="0"/>
    <x v="0"/>
    <s v="USD"/>
    <n v="1417653540"/>
    <n v="1414975346"/>
    <b v="0"/>
    <n v="229"/>
    <b v="1"/>
    <s v="film &amp; video/television"/>
    <n v="87.407710475907081"/>
    <n v="234.80786026200875"/>
    <x v="0"/>
    <x v="0"/>
  </r>
  <r>
    <n v="3600"/>
    <n v="11345"/>
    <x v="0"/>
    <x v="0"/>
    <s v="USD"/>
    <n v="1385009940"/>
    <n v="1383327440"/>
    <b v="0"/>
    <n v="108"/>
    <b v="1"/>
    <s v="film &amp; video/television"/>
    <n v="31.732040546496254"/>
    <n v="105.04629629629629"/>
    <x v="0"/>
    <x v="0"/>
  </r>
  <r>
    <n v="5000"/>
    <n v="6120"/>
    <x v="0"/>
    <x v="0"/>
    <s v="USD"/>
    <n v="1392408000"/>
    <n v="1390890987"/>
    <b v="0"/>
    <n v="108"/>
    <b v="1"/>
    <s v="film &amp; video/television"/>
    <n v="81.699346405228752"/>
    <n v="56.666666666666664"/>
    <x v="0"/>
    <x v="0"/>
  </r>
  <r>
    <n v="1500"/>
    <n v="1601"/>
    <x v="0"/>
    <x v="0"/>
    <s v="USD"/>
    <n v="1417409940"/>
    <n v="1414765794"/>
    <b v="0"/>
    <n v="41"/>
    <b v="1"/>
    <s v="film &amp; video/television"/>
    <n v="93.691442848219864"/>
    <n v="39.048780487804876"/>
    <x v="0"/>
    <x v="0"/>
  </r>
  <r>
    <n v="6000"/>
    <n v="9500"/>
    <x v="0"/>
    <x v="0"/>
    <s v="USD"/>
    <n v="1407758629"/>
    <n v="1404907429"/>
    <b v="0"/>
    <n v="139"/>
    <b v="1"/>
    <s v="film &amp; video/television"/>
    <n v="63.157894736842103"/>
    <n v="68.345323741007192"/>
    <x v="0"/>
    <x v="0"/>
  </r>
  <r>
    <n v="3000"/>
    <n v="3222"/>
    <x v="0"/>
    <x v="0"/>
    <s v="USD"/>
    <n v="1434857482"/>
    <n v="1433647882"/>
    <b v="0"/>
    <n v="19"/>
    <b v="1"/>
    <s v="film &amp; video/television"/>
    <n v="93.109869646182503"/>
    <n v="169.57894736842104"/>
    <x v="0"/>
    <x v="0"/>
  </r>
  <r>
    <n v="13000"/>
    <n v="13293.8"/>
    <x v="0"/>
    <x v="0"/>
    <s v="USD"/>
    <n v="1370964806"/>
    <n v="1367940806"/>
    <b v="0"/>
    <n v="94"/>
    <b v="1"/>
    <s v="film &amp; video/television"/>
    <n v="97.789947193428517"/>
    <n v="141.42340425531913"/>
    <x v="0"/>
    <x v="0"/>
  </r>
  <r>
    <n v="1400"/>
    <n v="1550"/>
    <x v="0"/>
    <x v="0"/>
    <s v="USD"/>
    <n v="1395435712"/>
    <n v="1392847312"/>
    <b v="0"/>
    <n v="23"/>
    <b v="1"/>
    <s v="film &amp; video/television"/>
    <n v="90.322580645161281"/>
    <n v="67.391304347826093"/>
    <x v="0"/>
    <x v="0"/>
  </r>
  <r>
    <n v="550"/>
    <n v="814"/>
    <x v="0"/>
    <x v="0"/>
    <s v="USD"/>
    <n v="1334610000"/>
    <n v="1332435685"/>
    <b v="0"/>
    <n v="15"/>
    <b v="1"/>
    <s v="film &amp; video/television"/>
    <n v="67.567567567567565"/>
    <n v="54.266666666666666"/>
    <x v="0"/>
    <x v="0"/>
  </r>
  <r>
    <n v="5000"/>
    <n v="5116"/>
    <x v="0"/>
    <x v="0"/>
    <s v="USD"/>
    <n v="1355439503"/>
    <n v="1352847503"/>
    <b v="0"/>
    <n v="62"/>
    <b v="1"/>
    <s v="film &amp; video/television"/>
    <n v="97.732603596559812"/>
    <n v="82.516129032258064"/>
    <x v="0"/>
    <x v="0"/>
  </r>
  <r>
    <n v="2220"/>
    <n v="3976"/>
    <x v="0"/>
    <x v="0"/>
    <s v="USD"/>
    <n v="1367588645"/>
    <n v="1364996645"/>
    <b v="0"/>
    <n v="74"/>
    <b v="1"/>
    <s v="film &amp; video/television"/>
    <n v="55.83501006036218"/>
    <n v="53.729729729729726"/>
    <x v="0"/>
    <x v="0"/>
  </r>
  <r>
    <n v="2987"/>
    <n v="3318"/>
    <x v="0"/>
    <x v="0"/>
    <s v="USD"/>
    <n v="1348372740"/>
    <n v="1346806909"/>
    <b v="0"/>
    <n v="97"/>
    <b v="1"/>
    <s v="film &amp; video/television"/>
    <n v="90.024110910186863"/>
    <n v="34.206185567010309"/>
    <x v="0"/>
    <x v="0"/>
  </r>
  <r>
    <n v="7000"/>
    <n v="7003"/>
    <x v="0"/>
    <x v="9"/>
    <s v="EUR"/>
    <n v="1421319240"/>
    <n v="1418649019"/>
    <b v="0"/>
    <n v="55"/>
    <b v="1"/>
    <s v="film &amp; video/television"/>
    <n v="99.957161216621444"/>
    <n v="127.32727272727273"/>
    <x v="0"/>
    <x v="0"/>
  </r>
  <r>
    <n v="2000"/>
    <n v="2005"/>
    <x v="0"/>
    <x v="0"/>
    <s v="USD"/>
    <n v="1407701966"/>
    <n v="1405109966"/>
    <b v="0"/>
    <n v="44"/>
    <b v="1"/>
    <s v="film &amp; video/television"/>
    <n v="99.750623441396513"/>
    <n v="45.56818181818182"/>
    <x v="0"/>
    <x v="0"/>
  </r>
  <r>
    <n v="10000"/>
    <n v="10556"/>
    <x v="0"/>
    <x v="0"/>
    <s v="USD"/>
    <n v="1485642930"/>
    <n v="1483050930"/>
    <b v="0"/>
    <n v="110"/>
    <b v="1"/>
    <s v="film &amp; video/television"/>
    <n v="94.732853353543007"/>
    <n v="95.963636363636368"/>
    <x v="0"/>
    <x v="0"/>
  </r>
  <r>
    <n v="4444"/>
    <n v="4559"/>
    <x v="0"/>
    <x v="0"/>
    <s v="USD"/>
    <n v="1361739872"/>
    <n v="1359147872"/>
    <b v="0"/>
    <n v="59"/>
    <b v="1"/>
    <s v="film &amp; video/television"/>
    <n v="97.477516999341958"/>
    <n v="77.271186440677965"/>
    <x v="0"/>
    <x v="0"/>
  </r>
  <r>
    <n v="3000"/>
    <n v="3555"/>
    <x v="0"/>
    <x v="0"/>
    <s v="USD"/>
    <n v="1312470475"/>
    <n v="1308496075"/>
    <b v="0"/>
    <n v="62"/>
    <b v="1"/>
    <s v="film &amp; video/television"/>
    <n v="84.388185654008439"/>
    <n v="57.338709677419352"/>
    <x v="0"/>
    <x v="0"/>
  </r>
  <r>
    <n v="5000"/>
    <n v="5585"/>
    <x v="0"/>
    <x v="2"/>
    <s v="AUD"/>
    <n v="1476615600"/>
    <n v="1474884417"/>
    <b v="0"/>
    <n v="105"/>
    <b v="1"/>
    <s v="film &amp; video/television"/>
    <n v="89.525514771709936"/>
    <n v="53.19047619047619"/>
    <x v="0"/>
    <x v="0"/>
  </r>
  <r>
    <n v="10000"/>
    <n v="12800"/>
    <x v="0"/>
    <x v="0"/>
    <s v="USD"/>
    <n v="1423922991"/>
    <n v="1421330991"/>
    <b v="0"/>
    <n v="26"/>
    <b v="1"/>
    <s v="film &amp; video/television"/>
    <n v="78.125"/>
    <n v="492.30769230769232"/>
    <x v="0"/>
    <x v="0"/>
  </r>
  <r>
    <n v="2000"/>
    <n v="2075"/>
    <x v="0"/>
    <x v="0"/>
    <s v="USD"/>
    <n v="1357408721"/>
    <n v="1354816721"/>
    <b v="0"/>
    <n v="49"/>
    <b v="1"/>
    <s v="film &amp; video/television"/>
    <n v="96.385542168674704"/>
    <n v="42.346938775510203"/>
    <x v="0"/>
    <x v="0"/>
  </r>
  <r>
    <n v="2500"/>
    <n v="2547.69"/>
    <x v="0"/>
    <x v="0"/>
    <s v="USD"/>
    <n v="1369010460"/>
    <n v="1366381877"/>
    <b v="0"/>
    <n v="68"/>
    <b v="1"/>
    <s v="film &amp; video/television"/>
    <n v="98.128108207827481"/>
    <n v="37.466029411764708"/>
    <x v="0"/>
    <x v="0"/>
  </r>
  <r>
    <n v="700"/>
    <n v="824"/>
    <x v="0"/>
    <x v="0"/>
    <s v="USD"/>
    <n v="1303147459"/>
    <n v="1297880659"/>
    <b v="0"/>
    <n v="22"/>
    <b v="1"/>
    <s v="film &amp; video/television"/>
    <n v="84.951456310679603"/>
    <n v="37.454545454545453"/>
    <x v="0"/>
    <x v="0"/>
  </r>
  <r>
    <n v="250"/>
    <n v="595"/>
    <x v="0"/>
    <x v="0"/>
    <s v="USD"/>
    <n v="1354756714"/>
    <n v="1353547114"/>
    <b v="0"/>
    <n v="18"/>
    <b v="1"/>
    <s v="film &amp; video/television"/>
    <n v="42.016806722689076"/>
    <n v="33.055555555555557"/>
    <x v="0"/>
    <x v="0"/>
  </r>
  <r>
    <n v="2500"/>
    <n v="2550"/>
    <x v="0"/>
    <x v="0"/>
    <s v="USD"/>
    <n v="1286568268"/>
    <n v="1283976268"/>
    <b v="0"/>
    <n v="19"/>
    <b v="1"/>
    <s v="film &amp; video/television"/>
    <n v="98.039215686274503"/>
    <n v="134.21052631578948"/>
    <x v="0"/>
    <x v="0"/>
  </r>
  <r>
    <n v="5000"/>
    <n v="5096"/>
    <x v="0"/>
    <x v="1"/>
    <s v="GBP"/>
    <n v="1404892539"/>
    <n v="1401436539"/>
    <b v="0"/>
    <n v="99"/>
    <b v="1"/>
    <s v="film &amp; video/television"/>
    <n v="98.11616954474097"/>
    <n v="51.474747474747474"/>
    <x v="0"/>
    <x v="0"/>
  </r>
  <r>
    <n v="2200"/>
    <n v="0"/>
    <x v="2"/>
    <x v="0"/>
    <s v="USD"/>
    <n v="1480188013"/>
    <n v="1477592413"/>
    <b v="0"/>
    <n v="0"/>
    <b v="0"/>
    <s v="film &amp; video/television"/>
    <e v="#DIV/0!"/>
    <e v="#DIV/0!"/>
    <x v="0"/>
    <x v="0"/>
  </r>
  <r>
    <n v="5000"/>
    <n v="235"/>
    <x v="2"/>
    <x v="0"/>
    <s v="USD"/>
    <n v="1391364126"/>
    <n v="1388772126"/>
    <b v="0"/>
    <n v="6"/>
    <b v="0"/>
    <s v="film &amp; video/television"/>
    <n v="2127.6595744680849"/>
    <n v="39.166666666666664"/>
    <x v="0"/>
    <x v="0"/>
  </r>
  <r>
    <n v="3500"/>
    <n v="0"/>
    <x v="2"/>
    <x v="14"/>
    <s v="MXN"/>
    <n v="1480831200"/>
    <n v="1479328570"/>
    <b v="0"/>
    <n v="0"/>
    <b v="0"/>
    <s v="film &amp; video/television"/>
    <e v="#DIV/0!"/>
    <e v="#DIV/0!"/>
    <x v="0"/>
    <x v="0"/>
  </r>
  <r>
    <n v="4290"/>
    <n v="5"/>
    <x v="2"/>
    <x v="1"/>
    <s v="GBP"/>
    <n v="1376563408"/>
    <n v="1373971408"/>
    <b v="0"/>
    <n v="1"/>
    <b v="0"/>
    <s v="film &amp; video/television"/>
    <n v="85800"/>
    <n v="5"/>
    <x v="0"/>
    <x v="0"/>
  </r>
  <r>
    <n v="5000"/>
    <n v="0"/>
    <x v="2"/>
    <x v="0"/>
    <s v="USD"/>
    <n v="1441858161"/>
    <n v="1439266161"/>
    <b v="0"/>
    <n v="0"/>
    <b v="0"/>
    <s v="film &amp; video/television"/>
    <e v="#DIV/0!"/>
    <e v="#DIV/0!"/>
    <x v="0"/>
    <x v="0"/>
  </r>
  <r>
    <n v="7000"/>
    <n v="2521"/>
    <x v="2"/>
    <x v="0"/>
    <s v="USD"/>
    <n v="1413723684"/>
    <n v="1411131684"/>
    <b v="0"/>
    <n v="44"/>
    <b v="0"/>
    <s v="film &amp; video/television"/>
    <n v="277.66759222530743"/>
    <n v="57.295454545454547"/>
    <x v="0"/>
    <x v="0"/>
  </r>
  <r>
    <n v="4000"/>
    <n v="0"/>
    <x v="2"/>
    <x v="5"/>
    <s v="CAD"/>
    <n v="1424112483"/>
    <n v="1421520483"/>
    <b v="0"/>
    <n v="0"/>
    <b v="0"/>
    <s v="film &amp; video/television"/>
    <e v="#DIV/0!"/>
    <e v="#DIV/0!"/>
    <x v="0"/>
    <x v="0"/>
  </r>
  <r>
    <n v="5000"/>
    <n v="177"/>
    <x v="2"/>
    <x v="0"/>
    <s v="USD"/>
    <n v="1432178810"/>
    <n v="1429586810"/>
    <b v="0"/>
    <n v="3"/>
    <b v="0"/>
    <s v="film &amp; video/television"/>
    <n v="2824.8587570621471"/>
    <n v="59"/>
    <x v="0"/>
    <x v="0"/>
  </r>
  <r>
    <n v="2500"/>
    <n v="0"/>
    <x v="2"/>
    <x v="0"/>
    <s v="USD"/>
    <n v="1387169890"/>
    <n v="1384577890"/>
    <b v="0"/>
    <n v="0"/>
    <b v="0"/>
    <s v="film &amp; video/television"/>
    <e v="#DIV/0!"/>
    <e v="#DIV/0!"/>
    <x v="0"/>
    <x v="0"/>
  </r>
  <r>
    <n v="4000"/>
    <n v="1656"/>
    <x v="2"/>
    <x v="0"/>
    <s v="USD"/>
    <n v="1388102094"/>
    <n v="1385510094"/>
    <b v="0"/>
    <n v="52"/>
    <b v="0"/>
    <s v="film &amp; video/television"/>
    <n v="241.54589371980677"/>
    <n v="31.846153846153847"/>
    <x v="0"/>
    <x v="0"/>
  </r>
  <r>
    <n v="17500"/>
    <n v="0"/>
    <x v="2"/>
    <x v="0"/>
    <s v="USD"/>
    <n v="1361750369"/>
    <n v="1358294369"/>
    <b v="0"/>
    <n v="0"/>
    <b v="0"/>
    <s v="film &amp; video/television"/>
    <e v="#DIV/0!"/>
    <e v="#DIV/0!"/>
    <x v="0"/>
    <x v="0"/>
  </r>
  <r>
    <n v="38000"/>
    <n v="10"/>
    <x v="2"/>
    <x v="0"/>
    <s v="USD"/>
    <n v="1454183202"/>
    <n v="1449863202"/>
    <b v="0"/>
    <n v="1"/>
    <b v="0"/>
    <s v="film &amp; video/television"/>
    <n v="380000"/>
    <n v="10"/>
    <x v="0"/>
    <x v="0"/>
  </r>
  <r>
    <n v="1500"/>
    <n v="50"/>
    <x v="2"/>
    <x v="0"/>
    <s v="USD"/>
    <n v="1257047940"/>
    <n v="1252718519"/>
    <b v="0"/>
    <n v="1"/>
    <b v="0"/>
    <s v="film &amp; video/television"/>
    <n v="3000"/>
    <n v="50"/>
    <x v="0"/>
    <x v="0"/>
  </r>
  <r>
    <n v="3759"/>
    <n v="32"/>
    <x v="2"/>
    <x v="1"/>
    <s v="GBP"/>
    <n v="1431298860"/>
    <n v="1428341985"/>
    <b v="0"/>
    <n v="2"/>
    <b v="0"/>
    <s v="film &amp; video/television"/>
    <n v="11746.875"/>
    <n v="16"/>
    <x v="0"/>
    <x v="0"/>
  </r>
  <r>
    <n v="500"/>
    <n v="351"/>
    <x v="2"/>
    <x v="0"/>
    <s v="USD"/>
    <n v="1393181018"/>
    <n v="1390589018"/>
    <b v="0"/>
    <n v="9"/>
    <b v="0"/>
    <s v="film &amp; video/television"/>
    <n v="142.45014245014244"/>
    <n v="39"/>
    <x v="0"/>
    <x v="0"/>
  </r>
  <r>
    <n v="10000"/>
    <n v="170"/>
    <x v="2"/>
    <x v="0"/>
    <s v="USD"/>
    <n v="1323998795"/>
    <n v="1321406795"/>
    <b v="0"/>
    <n v="5"/>
    <b v="0"/>
    <s v="film &amp; video/television"/>
    <n v="5882.3529411764703"/>
    <n v="34"/>
    <x v="0"/>
    <x v="0"/>
  </r>
  <r>
    <n v="7000"/>
    <n v="3598"/>
    <x v="2"/>
    <x v="0"/>
    <s v="USD"/>
    <n v="1444539600"/>
    <n v="1441297645"/>
    <b v="0"/>
    <n v="57"/>
    <b v="0"/>
    <s v="film &amp; video/television"/>
    <n v="194.55252918287937"/>
    <n v="63.122807017543863"/>
    <x v="0"/>
    <x v="0"/>
  </r>
  <r>
    <n v="3000"/>
    <n v="21"/>
    <x v="2"/>
    <x v="0"/>
    <s v="USD"/>
    <n v="1375313577"/>
    <n v="1372721577"/>
    <b v="0"/>
    <n v="3"/>
    <b v="0"/>
    <s v="film &amp; video/television"/>
    <n v="14285.714285714286"/>
    <n v="7"/>
    <x v="0"/>
    <x v="0"/>
  </r>
  <r>
    <n v="500"/>
    <n v="2"/>
    <x v="2"/>
    <x v="0"/>
    <s v="USD"/>
    <n v="1398876680"/>
    <n v="1396284680"/>
    <b v="0"/>
    <n v="1"/>
    <b v="0"/>
    <s v="film &amp; video/television"/>
    <n v="25000"/>
    <n v="2"/>
    <x v="0"/>
    <x v="0"/>
  </r>
  <r>
    <n v="15000"/>
    <n v="400"/>
    <x v="2"/>
    <x v="0"/>
    <s v="USD"/>
    <n v="1287115200"/>
    <n v="1284567905"/>
    <b v="0"/>
    <n v="6"/>
    <b v="0"/>
    <s v="film &amp; video/television"/>
    <n v="3750"/>
    <n v="66.666666666666671"/>
    <x v="0"/>
    <x v="0"/>
  </r>
  <r>
    <n v="1000"/>
    <n v="1040"/>
    <x v="0"/>
    <x v="0"/>
    <s v="USD"/>
    <n v="1304439025"/>
    <n v="1301847025"/>
    <b v="0"/>
    <n v="27"/>
    <b v="1"/>
    <s v="film &amp; video/television"/>
    <n v="96.15384615384616"/>
    <n v="38.518518518518519"/>
    <x v="0"/>
    <x v="0"/>
  </r>
  <r>
    <n v="800"/>
    <n v="1065.23"/>
    <x v="0"/>
    <x v="0"/>
    <s v="USD"/>
    <n v="1370649674"/>
    <n v="1368057674"/>
    <b v="0"/>
    <n v="25"/>
    <b v="1"/>
    <s v="film &amp; video/television"/>
    <n v="75.101151863916712"/>
    <n v="42.609200000000001"/>
    <x v="0"/>
    <x v="0"/>
  </r>
  <r>
    <n v="700"/>
    <n v="700"/>
    <x v="0"/>
    <x v="0"/>
    <s v="USD"/>
    <n v="1345918302"/>
    <n v="1343326302"/>
    <b v="0"/>
    <n v="14"/>
    <b v="1"/>
    <s v="film &amp; video/television"/>
    <n v="100"/>
    <n v="50"/>
    <x v="0"/>
    <x v="0"/>
  </r>
  <r>
    <n v="1500"/>
    <n v="2222"/>
    <x v="0"/>
    <x v="0"/>
    <s v="USD"/>
    <n v="1335564000"/>
    <n v="1332182049"/>
    <b v="0"/>
    <n v="35"/>
    <b v="1"/>
    <s v="film &amp; video/television"/>
    <n v="67.506750675067508"/>
    <n v="63.485714285714288"/>
    <x v="0"/>
    <x v="0"/>
  </r>
  <r>
    <n v="1000"/>
    <n v="1025"/>
    <x v="0"/>
    <x v="0"/>
    <s v="USD"/>
    <n v="1395023719"/>
    <n v="1391571319"/>
    <b v="0"/>
    <n v="10"/>
    <b v="1"/>
    <s v="film &amp; video/television"/>
    <n v="97.560975609756099"/>
    <n v="102.5"/>
    <x v="0"/>
    <x v="0"/>
  </r>
  <r>
    <n v="500"/>
    <n v="903.14"/>
    <x v="0"/>
    <x v="0"/>
    <s v="USD"/>
    <n v="1362060915"/>
    <n v="1359468915"/>
    <b v="0"/>
    <n v="29"/>
    <b v="1"/>
    <s v="film &amp; video/television"/>
    <n v="55.36240228535997"/>
    <n v="31.142758620689655"/>
    <x v="0"/>
    <x v="0"/>
  </r>
  <r>
    <n v="5000"/>
    <n v="7140"/>
    <x v="0"/>
    <x v="0"/>
    <s v="USD"/>
    <n v="1336751220"/>
    <n v="1331774434"/>
    <b v="0"/>
    <n v="44"/>
    <b v="1"/>
    <s v="film &amp; video/television"/>
    <n v="70.028011204481786"/>
    <n v="162.27272727272728"/>
    <x v="0"/>
    <x v="0"/>
  </r>
  <r>
    <n v="1200"/>
    <n v="1370"/>
    <x v="0"/>
    <x v="0"/>
    <s v="USD"/>
    <n v="1383318226"/>
    <n v="1380726226"/>
    <b v="0"/>
    <n v="17"/>
    <b v="1"/>
    <s v="film &amp; video/television"/>
    <n v="87.591240875912419"/>
    <n v="80.588235294117652"/>
    <x v="0"/>
    <x v="0"/>
  </r>
  <r>
    <n v="1000"/>
    <n v="2035.05"/>
    <x v="0"/>
    <x v="0"/>
    <s v="USD"/>
    <n v="1341633540"/>
    <n v="1338336588"/>
    <b v="0"/>
    <n v="34"/>
    <b v="1"/>
    <s v="film &amp; video/television"/>
    <n v="49.138841797498834"/>
    <n v="59.85441176470588"/>
    <x v="0"/>
    <x v="0"/>
  </r>
  <r>
    <n v="1700"/>
    <n v="1860"/>
    <x v="0"/>
    <x v="0"/>
    <s v="USD"/>
    <n v="1358755140"/>
    <n v="1357187280"/>
    <b v="0"/>
    <n v="14"/>
    <b v="1"/>
    <s v="film &amp; video/television"/>
    <n v="91.397849462365585"/>
    <n v="132.85714285714286"/>
    <x v="0"/>
    <x v="0"/>
  </r>
  <r>
    <n v="10000"/>
    <n v="14437.46"/>
    <x v="0"/>
    <x v="0"/>
    <s v="USD"/>
    <n v="1359680939"/>
    <n v="1357088939"/>
    <b v="0"/>
    <n v="156"/>
    <b v="1"/>
    <s v="film &amp; video/television"/>
    <n v="69.264261165052588"/>
    <n v="92.547820512820508"/>
    <x v="0"/>
    <x v="0"/>
  </r>
  <r>
    <n v="7500"/>
    <n v="7790"/>
    <x v="0"/>
    <x v="0"/>
    <s v="USD"/>
    <n v="1384322340"/>
    <n v="1381430646"/>
    <b v="0"/>
    <n v="128"/>
    <b v="1"/>
    <s v="film &amp; video/television"/>
    <n v="96.277278562259312"/>
    <n v="60.859375"/>
    <x v="0"/>
    <x v="0"/>
  </r>
  <r>
    <n v="2500"/>
    <n v="2511.11"/>
    <x v="0"/>
    <x v="0"/>
    <s v="USD"/>
    <n v="1383861483"/>
    <n v="1381265883"/>
    <b v="0"/>
    <n v="60"/>
    <b v="1"/>
    <s v="film &amp; video/television"/>
    <n v="99.557566175914232"/>
    <n v="41.851833333333339"/>
    <x v="0"/>
    <x v="0"/>
  </r>
  <r>
    <n v="2750"/>
    <n v="2826.43"/>
    <x v="0"/>
    <x v="0"/>
    <s v="USD"/>
    <n v="1372827540"/>
    <n v="1371491244"/>
    <b v="0"/>
    <n v="32"/>
    <b v="1"/>
    <s v="film &amp; video/television"/>
    <n v="97.295882084466982"/>
    <n v="88.325937499999995"/>
    <x v="0"/>
    <x v="0"/>
  </r>
  <r>
    <n v="8000"/>
    <n v="8425"/>
    <x v="0"/>
    <x v="0"/>
    <s v="USD"/>
    <n v="1315242360"/>
    <n v="1310438737"/>
    <b v="0"/>
    <n v="53"/>
    <b v="1"/>
    <s v="film &amp; video/television"/>
    <n v="94.955489614243334"/>
    <n v="158.96226415094338"/>
    <x v="0"/>
    <x v="0"/>
  </r>
  <r>
    <n v="14000"/>
    <n v="15650"/>
    <x v="0"/>
    <x v="0"/>
    <s v="USD"/>
    <n v="1333774740"/>
    <n v="1330094566"/>
    <b v="0"/>
    <n v="184"/>
    <b v="1"/>
    <s v="film &amp; video/television"/>
    <n v="89.456869009584665"/>
    <n v="85.054347826086953"/>
    <x v="0"/>
    <x v="0"/>
  </r>
  <r>
    <n v="10000"/>
    <n v="10135"/>
    <x v="0"/>
    <x v="0"/>
    <s v="USD"/>
    <n v="1379279400"/>
    <n v="1376687485"/>
    <b v="0"/>
    <n v="90"/>
    <b v="1"/>
    <s v="film &amp; video/television"/>
    <n v="98.667982239763191"/>
    <n v="112.61111111111111"/>
    <x v="0"/>
    <x v="0"/>
  </r>
  <r>
    <n v="3000"/>
    <n v="3226"/>
    <x v="0"/>
    <x v="0"/>
    <s v="USD"/>
    <n v="1335672000"/>
    <n v="1332978688"/>
    <b v="0"/>
    <n v="71"/>
    <b v="1"/>
    <s v="film &amp; video/television"/>
    <n v="92.994420334779917"/>
    <n v="45.436619718309856"/>
    <x v="0"/>
    <x v="0"/>
  </r>
  <r>
    <n v="3500"/>
    <n v="4021"/>
    <x v="0"/>
    <x v="0"/>
    <s v="USD"/>
    <n v="1412086187"/>
    <n v="1409494187"/>
    <b v="0"/>
    <n v="87"/>
    <b v="1"/>
    <s v="film &amp; video/television"/>
    <n v="87.043024123352396"/>
    <n v="46.218390804597703"/>
    <x v="0"/>
    <x v="0"/>
  </r>
  <r>
    <n v="5000"/>
    <n v="5001"/>
    <x v="0"/>
    <x v="0"/>
    <s v="USD"/>
    <n v="1335542446"/>
    <n v="1332950446"/>
    <b v="0"/>
    <n v="28"/>
    <b v="1"/>
    <s v="film &amp; video/television"/>
    <n v="99.980003999200164"/>
    <n v="178.60714285714286"/>
    <x v="0"/>
    <x v="0"/>
  </r>
  <r>
    <n v="1500"/>
    <n v="2282"/>
    <x v="0"/>
    <x v="1"/>
    <s v="GBP"/>
    <n v="1410431054"/>
    <n v="1407839054"/>
    <b v="0"/>
    <n v="56"/>
    <b v="1"/>
    <s v="film &amp; video/television"/>
    <n v="65.731814198071874"/>
    <n v="40.75"/>
    <x v="0"/>
    <x v="0"/>
  </r>
  <r>
    <n v="2000"/>
    <n v="2230.4299999999998"/>
    <x v="0"/>
    <x v="0"/>
    <s v="USD"/>
    <n v="1309547120"/>
    <n v="1306955120"/>
    <b v="0"/>
    <n v="51"/>
    <b v="1"/>
    <s v="film &amp; video/television"/>
    <n v="89.668808256703869"/>
    <n v="43.733921568627444"/>
    <x v="0"/>
    <x v="0"/>
  </r>
  <r>
    <n v="6000"/>
    <n v="6080"/>
    <x v="0"/>
    <x v="0"/>
    <s v="USD"/>
    <n v="1347854700"/>
    <n v="1343867524"/>
    <b v="0"/>
    <n v="75"/>
    <b v="1"/>
    <s v="film &amp; video/television"/>
    <n v="98.68421052631578"/>
    <n v="81.066666666666663"/>
    <x v="0"/>
    <x v="0"/>
  </r>
  <r>
    <n v="2300"/>
    <n v="2835"/>
    <x v="0"/>
    <x v="0"/>
    <s v="USD"/>
    <n v="1306630800"/>
    <n v="1304376478"/>
    <b v="0"/>
    <n v="38"/>
    <b v="1"/>
    <s v="film &amp; video/television"/>
    <n v="81.128747795414455"/>
    <n v="74.60526315789474"/>
    <x v="0"/>
    <x v="0"/>
  </r>
  <r>
    <n v="5500"/>
    <n v="5500"/>
    <x v="0"/>
    <x v="0"/>
    <s v="USD"/>
    <n v="1311393540"/>
    <n v="1309919526"/>
    <b v="0"/>
    <n v="18"/>
    <b v="1"/>
    <s v="film &amp; video/television"/>
    <n v="100"/>
    <n v="305.55555555555554"/>
    <x v="0"/>
    <x v="0"/>
  </r>
  <r>
    <n v="3000"/>
    <n v="3150"/>
    <x v="0"/>
    <x v="0"/>
    <s v="USD"/>
    <n v="1310857200"/>
    <n v="1306525512"/>
    <b v="0"/>
    <n v="54"/>
    <b v="1"/>
    <s v="film &amp; video/television"/>
    <n v="95.238095238095227"/>
    <n v="58.333333333333336"/>
    <x v="0"/>
    <x v="0"/>
  </r>
  <r>
    <n v="8000"/>
    <n v="8355"/>
    <x v="0"/>
    <x v="0"/>
    <s v="USD"/>
    <n v="1315413339"/>
    <n v="1312821339"/>
    <b v="0"/>
    <n v="71"/>
    <b v="1"/>
    <s v="film &amp; video/television"/>
    <n v="95.751047277079593"/>
    <n v="117.67605633802818"/>
    <x v="0"/>
    <x v="0"/>
  </r>
  <r>
    <n v="4000"/>
    <n v="4205"/>
    <x v="0"/>
    <x v="0"/>
    <s v="USD"/>
    <n v="1488333600"/>
    <n v="1485270311"/>
    <b v="0"/>
    <n v="57"/>
    <b v="1"/>
    <s v="film &amp; video/television"/>
    <n v="95.124851367419737"/>
    <n v="73.771929824561397"/>
    <x v="0"/>
    <x v="0"/>
  </r>
  <r>
    <n v="4500"/>
    <n v="4500"/>
    <x v="0"/>
    <x v="5"/>
    <s v="CAD"/>
    <n v="1419224340"/>
    <n v="1416363886"/>
    <b v="0"/>
    <n v="43"/>
    <b v="1"/>
    <s v="film &amp; video/television"/>
    <n v="100"/>
    <n v="104.65116279069767"/>
    <x v="0"/>
    <x v="0"/>
  </r>
  <r>
    <n v="4000"/>
    <n v="4151"/>
    <x v="0"/>
    <x v="0"/>
    <s v="USD"/>
    <n v="1390161630"/>
    <n v="1387569630"/>
    <b v="0"/>
    <n v="52"/>
    <b v="1"/>
    <s v="film &amp; video/television"/>
    <n v="96.362322331968201"/>
    <n v="79.82692307692308"/>
    <x v="0"/>
    <x v="0"/>
  </r>
  <r>
    <n v="1500"/>
    <n v="1575"/>
    <x v="0"/>
    <x v="0"/>
    <s v="USD"/>
    <n v="1346462462"/>
    <n v="1343870462"/>
    <b v="0"/>
    <n v="27"/>
    <b v="1"/>
    <s v="film &amp; video/television"/>
    <n v="95.238095238095227"/>
    <n v="58.333333333333336"/>
    <x v="0"/>
    <x v="0"/>
  </r>
  <r>
    <n v="1000"/>
    <n v="1040"/>
    <x v="0"/>
    <x v="0"/>
    <s v="USD"/>
    <n v="1373475120"/>
    <n v="1371569202"/>
    <b v="0"/>
    <n v="12"/>
    <b v="1"/>
    <s v="film &amp; video/television"/>
    <n v="96.15384615384616"/>
    <n v="86.666666666666671"/>
    <x v="0"/>
    <x v="0"/>
  </r>
  <r>
    <n v="600"/>
    <n v="911"/>
    <x v="0"/>
    <x v="0"/>
    <s v="USD"/>
    <n v="1362146280"/>
    <n v="1357604752"/>
    <b v="0"/>
    <n v="33"/>
    <b v="1"/>
    <s v="film &amp; video/television"/>
    <n v="65.861690450054894"/>
    <n v="27.606060606060606"/>
    <x v="0"/>
    <x v="0"/>
  </r>
  <r>
    <n v="1500"/>
    <n v="2399.94"/>
    <x v="0"/>
    <x v="0"/>
    <s v="USD"/>
    <n v="1342825365"/>
    <n v="1340233365"/>
    <b v="0"/>
    <n v="96"/>
    <b v="1"/>
    <s v="film &amp; video/television"/>
    <n v="62.501562539063471"/>
    <n v="24.999375000000001"/>
    <x v="0"/>
    <x v="0"/>
  </r>
  <r>
    <n v="1000"/>
    <n v="1273"/>
    <x v="0"/>
    <x v="0"/>
    <s v="USD"/>
    <n v="1306865040"/>
    <n v="1305568201"/>
    <b v="0"/>
    <n v="28"/>
    <b v="1"/>
    <s v="film &amp; video/television"/>
    <n v="78.554595443833463"/>
    <n v="45.464285714285715"/>
    <x v="0"/>
    <x v="0"/>
  </r>
  <r>
    <n v="4000"/>
    <n v="4280"/>
    <x v="0"/>
    <x v="0"/>
    <s v="USD"/>
    <n v="1414879303"/>
    <n v="1412287303"/>
    <b v="0"/>
    <n v="43"/>
    <b v="1"/>
    <s v="film &amp; video/television"/>
    <n v="93.45794392523365"/>
    <n v="99.534883720930239"/>
    <x v="0"/>
    <x v="0"/>
  </r>
  <r>
    <n v="7000"/>
    <n v="8058.55"/>
    <x v="0"/>
    <x v="0"/>
    <s v="USD"/>
    <n v="1365489000"/>
    <n v="1362776043"/>
    <b v="0"/>
    <n v="205"/>
    <b v="1"/>
    <s v="film &amp; video/television"/>
    <n v="86.864262181161621"/>
    <n v="39.31"/>
    <x v="0"/>
    <x v="0"/>
  </r>
  <r>
    <n v="1500"/>
    <n v="2056.66"/>
    <x v="0"/>
    <x v="0"/>
    <s v="USD"/>
    <n v="1331441940"/>
    <n v="1326810211"/>
    <b v="0"/>
    <n v="23"/>
    <b v="1"/>
    <s v="film &amp; video/television"/>
    <n v="72.933785846955743"/>
    <n v="89.419999999999987"/>
    <x v="0"/>
    <x v="0"/>
  </r>
  <r>
    <n v="350"/>
    <n v="545"/>
    <x v="0"/>
    <x v="0"/>
    <s v="USD"/>
    <n v="1344358860"/>
    <n v="1343682681"/>
    <b v="0"/>
    <n v="19"/>
    <b v="1"/>
    <s v="film &amp; video/television"/>
    <n v="64.22018348623854"/>
    <n v="28.684210526315791"/>
    <x v="0"/>
    <x v="0"/>
  </r>
  <r>
    <n v="400"/>
    <n v="435"/>
    <x v="0"/>
    <x v="0"/>
    <s v="USD"/>
    <n v="1387601040"/>
    <n v="1386806254"/>
    <b v="0"/>
    <n v="14"/>
    <b v="1"/>
    <s v="film &amp; video/television"/>
    <n v="91.954022988505741"/>
    <n v="31.071428571428573"/>
    <x v="0"/>
    <x v="0"/>
  </r>
  <r>
    <n v="2000"/>
    <n v="2681"/>
    <x v="0"/>
    <x v="0"/>
    <s v="USD"/>
    <n v="1402290000"/>
    <n v="1399666342"/>
    <b v="0"/>
    <n v="38"/>
    <b v="1"/>
    <s v="film &amp; video/television"/>
    <n v="74.599030212607232"/>
    <n v="70.55263157894737"/>
    <x v="0"/>
    <x v="0"/>
  </r>
  <r>
    <n v="17482"/>
    <n v="17482"/>
    <x v="0"/>
    <x v="0"/>
    <s v="USD"/>
    <n v="1430712060"/>
    <n v="1427753265"/>
    <b v="0"/>
    <n v="78"/>
    <b v="1"/>
    <s v="film &amp; video/television"/>
    <n v="100"/>
    <n v="224.12820512820514"/>
    <x v="0"/>
    <x v="0"/>
  </r>
  <r>
    <n v="3000"/>
    <n v="3575"/>
    <x v="0"/>
    <x v="0"/>
    <s v="USD"/>
    <n v="1349477050"/>
    <n v="1346885050"/>
    <b v="0"/>
    <n v="69"/>
    <b v="1"/>
    <s v="film &amp; video/television"/>
    <n v="83.91608391608392"/>
    <n v="51.811594202898547"/>
    <x v="0"/>
    <x v="0"/>
  </r>
  <r>
    <n v="800"/>
    <n v="1436"/>
    <x v="0"/>
    <x v="0"/>
    <s v="USD"/>
    <n v="1427062852"/>
    <n v="1424474452"/>
    <b v="0"/>
    <n v="33"/>
    <b v="1"/>
    <s v="film &amp; video/television"/>
    <n v="55.710306406685241"/>
    <n v="43.515151515151516"/>
    <x v="0"/>
    <x v="0"/>
  </r>
  <r>
    <n v="1600"/>
    <n v="2150.1"/>
    <x v="0"/>
    <x v="0"/>
    <s v="USD"/>
    <n v="1271573940"/>
    <n v="1268459318"/>
    <b v="0"/>
    <n v="54"/>
    <b v="1"/>
    <s v="film &amp; video/television"/>
    <n v="74.415143481698536"/>
    <n v="39.816666666666663"/>
    <x v="0"/>
    <x v="0"/>
  </r>
  <r>
    <n v="12500"/>
    <n v="12554"/>
    <x v="0"/>
    <x v="0"/>
    <s v="USD"/>
    <n v="1351495284"/>
    <n v="1349335284"/>
    <b v="0"/>
    <n v="99"/>
    <b v="1"/>
    <s v="film &amp; video/television"/>
    <n v="99.569858212521893"/>
    <n v="126.8080808080808"/>
    <x v="0"/>
    <x v="0"/>
  </r>
  <r>
    <n v="5500"/>
    <n v="5580"/>
    <x v="0"/>
    <x v="0"/>
    <s v="USD"/>
    <n v="1332719730"/>
    <n v="1330908930"/>
    <b v="0"/>
    <n v="49"/>
    <b v="1"/>
    <s v="film &amp; video/television"/>
    <n v="98.56630824372759"/>
    <n v="113.87755102040816"/>
    <x v="0"/>
    <x v="0"/>
  </r>
  <r>
    <n v="300"/>
    <n v="310"/>
    <x v="0"/>
    <x v="0"/>
    <s v="USD"/>
    <n v="1329248940"/>
    <n v="1326972107"/>
    <b v="0"/>
    <n v="11"/>
    <b v="1"/>
    <s v="film &amp; video/television"/>
    <n v="96.774193548387103"/>
    <n v="28.181818181818183"/>
    <x v="0"/>
    <x v="0"/>
  </r>
  <r>
    <n v="1300"/>
    <n v="1391"/>
    <x v="0"/>
    <x v="0"/>
    <s v="USD"/>
    <n v="1340641440"/>
    <n v="1339549982"/>
    <b v="0"/>
    <n v="38"/>
    <b v="1"/>
    <s v="film &amp; video/television"/>
    <n v="93.45794392523365"/>
    <n v="36.60526315789474"/>
    <x v="0"/>
    <x v="0"/>
  </r>
  <r>
    <n v="500"/>
    <n v="520"/>
    <x v="0"/>
    <x v="1"/>
    <s v="GBP"/>
    <n v="1468437240"/>
    <n v="1463253240"/>
    <b v="0"/>
    <n v="16"/>
    <b v="1"/>
    <s v="film &amp; video/television"/>
    <n v="96.15384615384616"/>
    <n v="32.5"/>
    <x v="0"/>
    <x v="0"/>
  </r>
  <r>
    <n v="1800"/>
    <n v="1941"/>
    <x v="0"/>
    <x v="0"/>
    <s v="USD"/>
    <n v="1363952225"/>
    <n v="1361363825"/>
    <b v="0"/>
    <n v="32"/>
    <b v="1"/>
    <s v="film &amp; video/television"/>
    <n v="92.735703245749619"/>
    <n v="60.65625"/>
    <x v="0"/>
    <x v="0"/>
  </r>
  <r>
    <n v="1500"/>
    <n v="3500"/>
    <x v="0"/>
    <x v="0"/>
    <s v="USD"/>
    <n v="1335540694"/>
    <n v="1332948694"/>
    <b v="0"/>
    <n v="20"/>
    <b v="1"/>
    <s v="film &amp; video/television"/>
    <n v="42.857142857142854"/>
    <n v="175"/>
    <x v="0"/>
    <x v="0"/>
  </r>
  <r>
    <n v="15000"/>
    <n v="15091.06"/>
    <x v="0"/>
    <x v="0"/>
    <s v="USD"/>
    <n v="1327133580"/>
    <n v="1321978335"/>
    <b v="0"/>
    <n v="154"/>
    <b v="1"/>
    <s v="film &amp; video/television"/>
    <n v="99.396596395481822"/>
    <n v="97.993896103896105"/>
    <x v="0"/>
    <x v="0"/>
  </r>
  <r>
    <n v="6000"/>
    <n v="6100"/>
    <x v="0"/>
    <x v="0"/>
    <s v="USD"/>
    <n v="1397941475"/>
    <n v="1395349475"/>
    <b v="0"/>
    <n v="41"/>
    <b v="1"/>
    <s v="film &amp; video/television"/>
    <n v="98.360655737704917"/>
    <n v="148.78048780487805"/>
    <x v="0"/>
    <x v="0"/>
  </r>
  <r>
    <n v="5500"/>
    <n v="7206"/>
    <x v="0"/>
    <x v="0"/>
    <s v="USD"/>
    <n v="1372651140"/>
    <n v="1369770292"/>
    <b v="0"/>
    <n v="75"/>
    <b v="1"/>
    <s v="film &amp; video/television"/>
    <n v="76.325284485151272"/>
    <n v="96.08"/>
    <x v="0"/>
    <x v="0"/>
  </r>
  <r>
    <n v="2000"/>
    <n v="2345"/>
    <x v="0"/>
    <x v="0"/>
    <s v="USD"/>
    <n v="1337396400"/>
    <n v="1333709958"/>
    <b v="0"/>
    <n v="40"/>
    <b v="1"/>
    <s v="film &amp; video/television"/>
    <n v="85.287846481876329"/>
    <n v="58.625"/>
    <x v="0"/>
    <x v="0"/>
  </r>
  <r>
    <n v="5000"/>
    <n v="5046.5200000000004"/>
    <x v="0"/>
    <x v="0"/>
    <s v="USD"/>
    <n v="1381108918"/>
    <n v="1378516918"/>
    <b v="0"/>
    <n v="46"/>
    <b v="1"/>
    <s v="film &amp; video/television"/>
    <n v="99.078176644499578"/>
    <n v="109.70695652173914"/>
    <x v="0"/>
    <x v="0"/>
  </r>
  <r>
    <n v="2500"/>
    <n v="3045"/>
    <x v="0"/>
    <x v="0"/>
    <s v="USD"/>
    <n v="1398988662"/>
    <n v="1396396662"/>
    <b v="0"/>
    <n v="62"/>
    <b v="1"/>
    <s v="film &amp; video/television"/>
    <n v="82.101806239737272"/>
    <n v="49.112903225806448"/>
    <x v="0"/>
    <x v="0"/>
  </r>
  <r>
    <n v="2000"/>
    <n v="2908"/>
    <x v="0"/>
    <x v="0"/>
    <s v="USD"/>
    <n v="1326835985"/>
    <n v="1324243985"/>
    <b v="0"/>
    <n v="61"/>
    <b v="1"/>
    <s v="film &amp; video/television"/>
    <n v="68.7757909215956"/>
    <n v="47.672131147540981"/>
    <x v="0"/>
    <x v="0"/>
  </r>
  <r>
    <n v="5000"/>
    <n v="5830.83"/>
    <x v="0"/>
    <x v="0"/>
    <s v="USD"/>
    <n v="1348337956"/>
    <n v="1345745956"/>
    <b v="0"/>
    <n v="96"/>
    <b v="1"/>
    <s v="film &amp; video/television"/>
    <n v="85.751085179982951"/>
    <n v="60.737812499999997"/>
    <x v="0"/>
    <x v="0"/>
  </r>
  <r>
    <n v="10000"/>
    <n v="12041.66"/>
    <x v="0"/>
    <x v="0"/>
    <s v="USD"/>
    <n v="1474694787"/>
    <n v="1472102787"/>
    <b v="0"/>
    <n v="190"/>
    <b v="1"/>
    <s v="film &amp; video/television"/>
    <n v="83.045028675448407"/>
    <n v="63.37715789473684"/>
    <x v="0"/>
    <x v="0"/>
  </r>
  <r>
    <n v="5000"/>
    <n v="5066"/>
    <x v="0"/>
    <x v="0"/>
    <s v="USD"/>
    <n v="1415653663"/>
    <n v="1413058063"/>
    <b v="1"/>
    <n v="94"/>
    <b v="1"/>
    <s v="film &amp; video/television"/>
    <n v="98.697196999605211"/>
    <n v="53.893617021276597"/>
    <x v="0"/>
    <x v="0"/>
  </r>
  <r>
    <n v="2500"/>
    <n v="2608"/>
    <x v="0"/>
    <x v="5"/>
    <s v="CAD"/>
    <n v="1381723140"/>
    <n v="1378735983"/>
    <b v="1"/>
    <n v="39"/>
    <b v="1"/>
    <s v="film &amp; video/television"/>
    <n v="95.858895705521476"/>
    <n v="66.871794871794876"/>
    <x v="0"/>
    <x v="0"/>
  </r>
  <r>
    <n v="3000"/>
    <n v="8014"/>
    <x v="0"/>
    <x v="0"/>
    <s v="USD"/>
    <n v="1481184000"/>
    <n v="1479708680"/>
    <b v="0"/>
    <n v="127"/>
    <b v="1"/>
    <s v="film &amp; video/television"/>
    <n v="37.434489643124529"/>
    <n v="63.102362204724407"/>
    <x v="0"/>
    <x v="0"/>
  </r>
  <r>
    <n v="3000"/>
    <n v="5824"/>
    <x v="0"/>
    <x v="0"/>
    <s v="USD"/>
    <n v="1414817940"/>
    <n v="1411489552"/>
    <b v="1"/>
    <n v="159"/>
    <b v="1"/>
    <s v="film &amp; video/television"/>
    <n v="51.510989010989007"/>
    <n v="36.628930817610062"/>
    <x v="0"/>
    <x v="0"/>
  </r>
  <r>
    <n v="5000"/>
    <n v="6019.01"/>
    <x v="0"/>
    <x v="0"/>
    <s v="USD"/>
    <n v="1473047940"/>
    <n v="1469595396"/>
    <b v="0"/>
    <n v="177"/>
    <b v="1"/>
    <s v="film &amp; video/television"/>
    <n v="83.070139441536057"/>
    <n v="34.005706214689269"/>
    <x v="0"/>
    <x v="0"/>
  </r>
  <r>
    <n v="1100"/>
    <n v="1342.01"/>
    <x v="0"/>
    <x v="1"/>
    <s v="GBP"/>
    <n v="1394460000"/>
    <n v="1393233855"/>
    <b v="0"/>
    <n v="47"/>
    <b v="1"/>
    <s v="film &amp; video/television"/>
    <n v="81.966602335303023"/>
    <n v="28.553404255319148"/>
    <x v="0"/>
    <x v="0"/>
  </r>
  <r>
    <n v="10"/>
    <n v="10"/>
    <x v="0"/>
    <x v="0"/>
    <s v="USD"/>
    <n v="1436555376"/>
    <n v="1433963376"/>
    <b v="0"/>
    <n v="1"/>
    <b v="1"/>
    <s v="film &amp; video/television"/>
    <n v="100"/>
    <n v="10"/>
    <x v="0"/>
    <x v="0"/>
  </r>
  <r>
    <n v="300"/>
    <n v="300"/>
    <x v="0"/>
    <x v="0"/>
    <s v="USD"/>
    <n v="1429038033"/>
    <n v="1426446033"/>
    <b v="0"/>
    <n v="16"/>
    <b v="1"/>
    <s v="film &amp; video/television"/>
    <n v="100"/>
    <n v="18.75"/>
    <x v="0"/>
    <x v="0"/>
  </r>
  <r>
    <n v="4000"/>
    <n v="4796"/>
    <x v="0"/>
    <x v="0"/>
    <s v="USD"/>
    <n v="1426473264"/>
    <n v="1424057664"/>
    <b v="0"/>
    <n v="115"/>
    <b v="1"/>
    <s v="film &amp; video/television"/>
    <n v="83.402835696413675"/>
    <n v="41.704347826086959"/>
    <x v="0"/>
    <x v="0"/>
  </r>
  <r>
    <n v="4000"/>
    <n v="6207"/>
    <x v="0"/>
    <x v="0"/>
    <s v="USD"/>
    <n v="1461560340"/>
    <n v="1458762717"/>
    <b v="0"/>
    <n v="133"/>
    <b v="1"/>
    <s v="film &amp; video/television"/>
    <n v="64.443370388271305"/>
    <n v="46.669172932330824"/>
    <x v="0"/>
    <x v="0"/>
  </r>
  <r>
    <n v="2000"/>
    <n v="2609"/>
    <x v="0"/>
    <x v="6"/>
    <s v="EUR"/>
    <n v="1469994300"/>
    <n v="1464815253"/>
    <b v="0"/>
    <n v="70"/>
    <b v="1"/>
    <s v="film &amp; video/television"/>
    <n v="76.657723265619012"/>
    <n v="37.271428571428572"/>
    <x v="0"/>
    <x v="0"/>
  </r>
  <r>
    <n v="3500"/>
    <n v="3674"/>
    <x v="0"/>
    <x v="0"/>
    <s v="USD"/>
    <n v="1477342800"/>
    <n v="1476386395"/>
    <b v="0"/>
    <n v="62"/>
    <b v="1"/>
    <s v="film &amp; video/television"/>
    <n v="95.264017419706036"/>
    <n v="59.258064516129032"/>
    <x v="0"/>
    <x v="0"/>
  </r>
  <r>
    <n v="300"/>
    <n v="300"/>
    <x v="0"/>
    <x v="0"/>
    <s v="USD"/>
    <n v="1424116709"/>
    <n v="1421524709"/>
    <b v="0"/>
    <n v="10"/>
    <b v="1"/>
    <s v="film &amp; video/television"/>
    <n v="100"/>
    <n v="30"/>
    <x v="0"/>
    <x v="0"/>
  </r>
  <r>
    <n v="27800"/>
    <n v="32865.300000000003"/>
    <x v="0"/>
    <x v="0"/>
    <s v="USD"/>
    <n v="1482901546"/>
    <n v="1480309546"/>
    <b v="0"/>
    <n v="499"/>
    <b v="1"/>
    <s v="film &amp; video/television"/>
    <n v="84.587695837250834"/>
    <n v="65.8623246492986"/>
    <x v="0"/>
    <x v="0"/>
  </r>
  <r>
    <n v="1450"/>
    <n v="1500"/>
    <x v="0"/>
    <x v="0"/>
    <s v="USD"/>
    <n v="1469329217"/>
    <n v="1466737217"/>
    <b v="0"/>
    <n v="47"/>
    <b v="1"/>
    <s v="film &amp; video/television"/>
    <n v="96.666666666666671"/>
    <n v="31.914893617021278"/>
    <x v="0"/>
    <x v="0"/>
  </r>
  <r>
    <n v="250"/>
    <n v="545"/>
    <x v="0"/>
    <x v="12"/>
    <s v="EUR"/>
    <n v="1477422000"/>
    <n v="1472282956"/>
    <b v="0"/>
    <n v="28"/>
    <b v="1"/>
    <s v="film &amp; video/television"/>
    <n v="45.871559633027523"/>
    <n v="19.464285714285715"/>
    <x v="0"/>
    <x v="0"/>
  </r>
  <r>
    <n v="1200"/>
    <n v="1200"/>
    <x v="0"/>
    <x v="3"/>
    <s v="EUR"/>
    <n v="1448463431"/>
    <n v="1444831031"/>
    <b v="0"/>
    <n v="24"/>
    <b v="1"/>
    <s v="film &amp; video/television"/>
    <n v="100"/>
    <n v="50"/>
    <x v="0"/>
    <x v="0"/>
  </r>
  <r>
    <n v="1200"/>
    <n v="1728.07"/>
    <x v="0"/>
    <x v="1"/>
    <s v="GBP"/>
    <n v="1429138740"/>
    <n v="1426528418"/>
    <b v="0"/>
    <n v="76"/>
    <b v="1"/>
    <s v="film &amp; video/television"/>
    <n v="69.441631415394056"/>
    <n v="22.737763157894737"/>
    <x v="0"/>
    <x v="0"/>
  </r>
  <r>
    <n v="4000"/>
    <n v="4187"/>
    <x v="0"/>
    <x v="0"/>
    <s v="USD"/>
    <n v="1433376000"/>
    <n v="1430768468"/>
    <b v="0"/>
    <n v="98"/>
    <b v="1"/>
    <s v="film &amp; video/television"/>
    <n v="95.533795080009554"/>
    <n v="42.724489795918366"/>
    <x v="0"/>
    <x v="0"/>
  </r>
  <r>
    <n v="14000"/>
    <n v="2540"/>
    <x v="2"/>
    <x v="0"/>
    <s v="USD"/>
    <n v="1385123713"/>
    <n v="1382528113"/>
    <b v="0"/>
    <n v="48"/>
    <b v="0"/>
    <s v="film &amp; video/television"/>
    <n v="551.18110236220468"/>
    <n v="52.916666666666664"/>
    <x v="0"/>
    <x v="0"/>
  </r>
  <r>
    <n v="4500"/>
    <n v="101"/>
    <x v="2"/>
    <x v="0"/>
    <s v="USD"/>
    <n v="1474067404"/>
    <n v="1471475404"/>
    <b v="0"/>
    <n v="2"/>
    <b v="0"/>
    <s v="film &amp; video/television"/>
    <n v="4455.4455445544554"/>
    <n v="50.5"/>
    <x v="0"/>
    <x v="0"/>
  </r>
  <r>
    <n v="50000"/>
    <n v="170"/>
    <x v="2"/>
    <x v="1"/>
    <s v="GBP"/>
    <n v="1384179548"/>
    <n v="1381583948"/>
    <b v="0"/>
    <n v="4"/>
    <b v="0"/>
    <s v="film &amp; video/television"/>
    <n v="29411.764705882353"/>
    <n v="42.5"/>
    <x v="0"/>
    <x v="0"/>
  </r>
  <r>
    <n v="2000"/>
    <n v="90"/>
    <x v="2"/>
    <x v="0"/>
    <s v="USD"/>
    <n v="1329014966"/>
    <n v="1326422966"/>
    <b v="0"/>
    <n v="5"/>
    <b v="0"/>
    <s v="film &amp; video/television"/>
    <n v="2222.2222222222222"/>
    <n v="18"/>
    <x v="0"/>
    <x v="0"/>
  </r>
  <r>
    <n v="6500"/>
    <n v="2700"/>
    <x v="2"/>
    <x v="0"/>
    <s v="USD"/>
    <n v="1381917540"/>
    <n v="1379990038"/>
    <b v="0"/>
    <n v="79"/>
    <b v="0"/>
    <s v="film &amp; video/television"/>
    <n v="240.74074074074073"/>
    <n v="34.177215189873415"/>
    <x v="0"/>
    <x v="0"/>
  </r>
  <r>
    <n v="2200"/>
    <n v="45"/>
    <x v="2"/>
    <x v="0"/>
    <s v="USD"/>
    <n v="1358361197"/>
    <n v="1353177197"/>
    <b v="0"/>
    <n v="2"/>
    <b v="0"/>
    <s v="film &amp; video/television"/>
    <n v="4888.8888888888887"/>
    <n v="22.5"/>
    <x v="0"/>
    <x v="0"/>
  </r>
  <r>
    <n v="3500"/>
    <n v="640"/>
    <x v="2"/>
    <x v="0"/>
    <s v="USD"/>
    <n v="1425136200"/>
    <n v="1421853518"/>
    <b v="0"/>
    <n v="11"/>
    <b v="0"/>
    <s v="film &amp; video/television"/>
    <n v="546.875"/>
    <n v="58.18181818181818"/>
    <x v="0"/>
    <x v="0"/>
  </r>
  <r>
    <n v="5000"/>
    <n v="1201"/>
    <x v="2"/>
    <x v="0"/>
    <s v="USD"/>
    <n v="1259643540"/>
    <n v="1254450706"/>
    <b v="0"/>
    <n v="11"/>
    <b v="0"/>
    <s v="film &amp; video/television"/>
    <n v="416.31973355537053"/>
    <n v="109.18181818181819"/>
    <x v="0"/>
    <x v="0"/>
  </r>
  <r>
    <n v="45000"/>
    <n v="50"/>
    <x v="2"/>
    <x v="0"/>
    <s v="USD"/>
    <n v="1389055198"/>
    <n v="1386463198"/>
    <b v="0"/>
    <n v="1"/>
    <b v="0"/>
    <s v="film &amp; video/television"/>
    <n v="90000"/>
    <n v="50"/>
    <x v="0"/>
    <x v="0"/>
  </r>
  <r>
    <n v="8800"/>
    <n v="1040"/>
    <x v="2"/>
    <x v="0"/>
    <s v="USD"/>
    <n v="1365448657"/>
    <n v="1362860257"/>
    <b v="0"/>
    <n v="3"/>
    <b v="0"/>
    <s v="film &amp; video/television"/>
    <n v="846.15384615384619"/>
    <n v="346.66666666666669"/>
    <x v="0"/>
    <x v="0"/>
  </r>
  <r>
    <n v="20000"/>
    <n v="62"/>
    <x v="2"/>
    <x v="1"/>
    <s v="GBP"/>
    <n v="1377995523"/>
    <n v="1375403523"/>
    <b v="0"/>
    <n v="5"/>
    <b v="0"/>
    <s v="film &amp; video/television"/>
    <n v="32258.06451612903"/>
    <n v="12.4"/>
    <x v="0"/>
    <x v="0"/>
  </r>
  <r>
    <n v="6000"/>
    <n v="325"/>
    <x v="2"/>
    <x v="0"/>
    <s v="USD"/>
    <n v="1385735295"/>
    <n v="1383139695"/>
    <b v="0"/>
    <n v="12"/>
    <b v="0"/>
    <s v="film &amp; video/television"/>
    <n v="1846.153846153846"/>
    <n v="27.083333333333332"/>
    <x v="0"/>
    <x v="0"/>
  </r>
  <r>
    <n v="8000"/>
    <n v="65"/>
    <x v="2"/>
    <x v="0"/>
    <s v="USD"/>
    <n v="1299786527"/>
    <n v="1295898527"/>
    <b v="0"/>
    <n v="2"/>
    <b v="0"/>
    <s v="film &amp; video/television"/>
    <n v="12307.692307692309"/>
    <n v="32.5"/>
    <x v="0"/>
    <x v="0"/>
  </r>
  <r>
    <n v="3500"/>
    <n v="45"/>
    <x v="2"/>
    <x v="0"/>
    <s v="USD"/>
    <n v="1352610040"/>
    <n v="1349150440"/>
    <b v="0"/>
    <n v="5"/>
    <b v="0"/>
    <s v="film &amp; video/television"/>
    <n v="7777.7777777777774"/>
    <n v="9"/>
    <x v="0"/>
    <x v="0"/>
  </r>
  <r>
    <n v="3000"/>
    <n v="730"/>
    <x v="2"/>
    <x v="0"/>
    <s v="USD"/>
    <n v="1367676034"/>
    <n v="1365084034"/>
    <b v="0"/>
    <n v="21"/>
    <b v="0"/>
    <s v="film &amp; video/television"/>
    <n v="410.95890410958907"/>
    <n v="34.761904761904759"/>
    <x v="0"/>
    <x v="0"/>
  </r>
  <r>
    <n v="5000"/>
    <n v="0"/>
    <x v="2"/>
    <x v="0"/>
    <s v="USD"/>
    <n v="1442856131"/>
    <n v="1441128131"/>
    <b v="0"/>
    <n v="0"/>
    <b v="0"/>
    <s v="film &amp; video/television"/>
    <e v="#DIV/0!"/>
    <e v="#DIV/0!"/>
    <x v="0"/>
    <x v="0"/>
  </r>
  <r>
    <n v="3152"/>
    <n v="1286"/>
    <x v="2"/>
    <x v="1"/>
    <s v="GBP"/>
    <n v="1359978927"/>
    <n v="1357127727"/>
    <b v="0"/>
    <n v="45"/>
    <b v="0"/>
    <s v="film &amp; video/television"/>
    <n v="245.10108864696733"/>
    <n v="28.577777777777779"/>
    <x v="0"/>
    <x v="0"/>
  </r>
  <r>
    <n v="2000"/>
    <n v="1351"/>
    <x v="2"/>
    <x v="0"/>
    <s v="USD"/>
    <n v="1387479360"/>
    <n v="1384887360"/>
    <b v="0"/>
    <n v="29"/>
    <b v="0"/>
    <s v="film &amp; video/television"/>
    <n v="148.03849000740192"/>
    <n v="46.586206896551722"/>
    <x v="0"/>
    <x v="0"/>
  </r>
  <r>
    <n v="5000"/>
    <n v="65"/>
    <x v="2"/>
    <x v="0"/>
    <s v="USD"/>
    <n v="1293082524"/>
    <n v="1290490524"/>
    <b v="0"/>
    <n v="2"/>
    <b v="0"/>
    <s v="film &amp; video/television"/>
    <n v="7692.3076923076924"/>
    <n v="32.5"/>
    <x v="0"/>
    <x v="0"/>
  </r>
  <r>
    <n v="2100"/>
    <n v="644"/>
    <x v="2"/>
    <x v="0"/>
    <s v="USD"/>
    <n v="1338321305"/>
    <n v="1336506905"/>
    <b v="0"/>
    <n v="30"/>
    <b v="0"/>
    <s v="film &amp; video/television"/>
    <n v="326.08695652173913"/>
    <n v="21.466666666666665"/>
    <x v="0"/>
    <x v="0"/>
  </r>
  <r>
    <n v="3780"/>
    <n v="113"/>
    <x v="2"/>
    <x v="0"/>
    <s v="USD"/>
    <n v="1351582938"/>
    <n v="1348731738"/>
    <b v="0"/>
    <n v="8"/>
    <b v="0"/>
    <s v="film &amp; video/television"/>
    <n v="3345.1327433628321"/>
    <n v="14.125"/>
    <x v="0"/>
    <x v="0"/>
  </r>
  <r>
    <n v="3750"/>
    <n v="30"/>
    <x v="2"/>
    <x v="0"/>
    <s v="USD"/>
    <n v="1326520886"/>
    <n v="1322632886"/>
    <b v="0"/>
    <n v="1"/>
    <b v="0"/>
    <s v="film &amp; video/television"/>
    <n v="12500"/>
    <n v="30"/>
    <x v="0"/>
    <x v="0"/>
  </r>
  <r>
    <n v="1500"/>
    <n v="302"/>
    <x v="2"/>
    <x v="0"/>
    <s v="USD"/>
    <n v="1315341550"/>
    <n v="1312490350"/>
    <b v="0"/>
    <n v="14"/>
    <b v="0"/>
    <s v="film &amp; video/television"/>
    <n v="496.68874172185429"/>
    <n v="21.571428571428573"/>
    <x v="0"/>
    <x v="0"/>
  </r>
  <r>
    <n v="5000"/>
    <n v="2001"/>
    <x v="2"/>
    <x v="0"/>
    <s v="USD"/>
    <n v="1456957635"/>
    <n v="1451773635"/>
    <b v="0"/>
    <n v="24"/>
    <b v="0"/>
    <s v="film &amp; video/television"/>
    <n v="249.87506246876561"/>
    <n v="83.375"/>
    <x v="0"/>
    <x v="0"/>
  </r>
  <r>
    <n v="2000"/>
    <n v="20"/>
    <x v="2"/>
    <x v="0"/>
    <s v="USD"/>
    <n v="1336789860"/>
    <n v="1331666146"/>
    <b v="0"/>
    <n v="2"/>
    <b v="0"/>
    <s v="film &amp; video/television"/>
    <n v="10000"/>
    <n v="10"/>
    <x v="0"/>
    <x v="0"/>
  </r>
  <r>
    <n v="1000"/>
    <n v="750"/>
    <x v="2"/>
    <x v="0"/>
    <s v="USD"/>
    <n v="1483137311"/>
    <n v="1481322911"/>
    <b v="0"/>
    <n v="21"/>
    <b v="0"/>
    <s v="film &amp; video/television"/>
    <n v="133.33333333333331"/>
    <n v="35.714285714285715"/>
    <x v="0"/>
    <x v="0"/>
  </r>
  <r>
    <n v="500"/>
    <n v="205"/>
    <x v="2"/>
    <x v="0"/>
    <s v="USD"/>
    <n v="1473972813"/>
    <n v="1471812813"/>
    <b v="0"/>
    <n v="7"/>
    <b v="0"/>
    <s v="film &amp; video/television"/>
    <n v="243.90243902439025"/>
    <n v="29.285714285714285"/>
    <x v="0"/>
    <x v="0"/>
  </r>
  <r>
    <n v="1000"/>
    <n v="0"/>
    <x v="2"/>
    <x v="0"/>
    <s v="USD"/>
    <n v="1338159655"/>
    <n v="1335567655"/>
    <b v="0"/>
    <n v="0"/>
    <b v="0"/>
    <s v="film &amp; video/television"/>
    <e v="#DIV/0!"/>
    <e v="#DIV/0!"/>
    <x v="0"/>
    <x v="0"/>
  </r>
  <r>
    <n v="1000"/>
    <n v="72"/>
    <x v="2"/>
    <x v="0"/>
    <s v="USD"/>
    <n v="1314856800"/>
    <n v="1311789885"/>
    <b v="0"/>
    <n v="4"/>
    <b v="0"/>
    <s v="film &amp; video/television"/>
    <n v="1388.8888888888889"/>
    <n v="18"/>
    <x v="0"/>
    <x v="0"/>
  </r>
  <r>
    <n v="25000"/>
    <n v="2360.3200000000002"/>
    <x v="2"/>
    <x v="0"/>
    <s v="USD"/>
    <n v="1412534943"/>
    <n v="1409942943"/>
    <b v="0"/>
    <n v="32"/>
    <b v="0"/>
    <s v="film &amp; video/television"/>
    <n v="1059.1784164859002"/>
    <n v="73.760000000000005"/>
    <x v="0"/>
    <x v="0"/>
  </r>
  <r>
    <n v="3000"/>
    <n v="125"/>
    <x v="2"/>
    <x v="0"/>
    <s v="USD"/>
    <n v="1385055979"/>
    <n v="1382460379"/>
    <b v="0"/>
    <n v="4"/>
    <b v="0"/>
    <s v="film &amp; video/television"/>
    <n v="2400"/>
    <n v="31.25"/>
    <x v="0"/>
    <x v="0"/>
  </r>
  <r>
    <n v="8000"/>
    <n v="260"/>
    <x v="2"/>
    <x v="0"/>
    <s v="USD"/>
    <n v="1408581930"/>
    <n v="1405989930"/>
    <b v="0"/>
    <n v="9"/>
    <b v="0"/>
    <s v="film &amp; video/television"/>
    <n v="3076.9230769230771"/>
    <n v="28.888888888888889"/>
    <x v="0"/>
    <x v="0"/>
  </r>
  <r>
    <n v="6000"/>
    <n v="2445"/>
    <x v="2"/>
    <x v="0"/>
    <s v="USD"/>
    <n v="1280635200"/>
    <n v="1273121283"/>
    <b v="0"/>
    <n v="17"/>
    <b v="0"/>
    <s v="film &amp; video/television"/>
    <n v="245.39877300613497"/>
    <n v="143.8235294117647"/>
    <x v="0"/>
    <x v="0"/>
  </r>
  <r>
    <n v="2000"/>
    <n v="200"/>
    <x v="2"/>
    <x v="0"/>
    <s v="USD"/>
    <n v="1427920363"/>
    <n v="1425331963"/>
    <b v="0"/>
    <n v="5"/>
    <b v="0"/>
    <s v="film &amp; video/television"/>
    <n v="1000"/>
    <n v="40"/>
    <x v="0"/>
    <x v="0"/>
  </r>
  <r>
    <n v="20000"/>
    <n v="7834"/>
    <x v="2"/>
    <x v="0"/>
    <s v="USD"/>
    <n v="1465169610"/>
    <n v="1462577610"/>
    <b v="0"/>
    <n v="53"/>
    <b v="0"/>
    <s v="film &amp; video/television"/>
    <n v="255.29742149604289"/>
    <n v="147.81132075471697"/>
    <x v="0"/>
    <x v="0"/>
  </r>
  <r>
    <n v="8000"/>
    <n v="195"/>
    <x v="2"/>
    <x v="0"/>
    <s v="USD"/>
    <n v="1287975829"/>
    <n v="1284087829"/>
    <b v="0"/>
    <n v="7"/>
    <b v="0"/>
    <s v="film &amp; video/television"/>
    <n v="4102.5641025641025"/>
    <n v="27.857142857142858"/>
    <x v="0"/>
    <x v="0"/>
  </r>
  <r>
    <n v="8000"/>
    <n v="3200"/>
    <x v="2"/>
    <x v="0"/>
    <s v="USD"/>
    <n v="1440734400"/>
    <n v="1438549026"/>
    <b v="0"/>
    <n v="72"/>
    <b v="0"/>
    <s v="film &amp; video/television"/>
    <n v="250"/>
    <n v="44.444444444444443"/>
    <x v="0"/>
    <x v="0"/>
  </r>
  <r>
    <n v="3000"/>
    <n v="0"/>
    <x v="2"/>
    <x v="0"/>
    <s v="USD"/>
    <n v="1354123908"/>
    <n v="1351528308"/>
    <b v="0"/>
    <n v="0"/>
    <b v="0"/>
    <s v="film &amp; video/television"/>
    <e v="#DIV/0!"/>
    <e v="#DIV/0!"/>
    <x v="0"/>
    <x v="0"/>
  </r>
  <r>
    <n v="2500"/>
    <n v="70"/>
    <x v="2"/>
    <x v="0"/>
    <s v="USD"/>
    <n v="1326651110"/>
    <n v="1322763110"/>
    <b v="0"/>
    <n v="2"/>
    <b v="0"/>
    <s v="film &amp; video/television"/>
    <n v="3571.4285714285716"/>
    <n v="35"/>
    <x v="0"/>
    <x v="0"/>
  </r>
  <r>
    <n v="750"/>
    <n v="280"/>
    <x v="2"/>
    <x v="0"/>
    <s v="USD"/>
    <n v="1306549362"/>
    <n v="1302661362"/>
    <b v="0"/>
    <n v="8"/>
    <b v="0"/>
    <s v="film &amp; video/television"/>
    <n v="267.85714285714283"/>
    <n v="35"/>
    <x v="0"/>
    <x v="0"/>
  </r>
  <r>
    <n v="5000"/>
    <n v="21"/>
    <x v="2"/>
    <x v="0"/>
    <s v="USD"/>
    <n v="1459365802"/>
    <n v="1456777402"/>
    <b v="0"/>
    <n v="2"/>
    <b v="0"/>
    <s v="film &amp; video/television"/>
    <n v="23809.523809523809"/>
    <n v="10.5"/>
    <x v="0"/>
    <x v="0"/>
  </r>
  <r>
    <n v="6500"/>
    <n v="0"/>
    <x v="2"/>
    <x v="0"/>
    <s v="USD"/>
    <n v="1276024260"/>
    <n v="1272050914"/>
    <b v="0"/>
    <n v="0"/>
    <b v="0"/>
    <s v="film &amp; video/television"/>
    <e v="#DIV/0!"/>
    <e v="#DIV/0!"/>
    <x v="0"/>
    <x v="0"/>
  </r>
  <r>
    <n v="30000"/>
    <n v="90"/>
    <x v="2"/>
    <x v="0"/>
    <s v="USD"/>
    <n v="1409412600"/>
    <n v="1404947422"/>
    <b v="0"/>
    <n v="3"/>
    <b v="0"/>
    <s v="film &amp; video/television"/>
    <n v="33333.333333333328"/>
    <n v="30"/>
    <x v="0"/>
    <x v="0"/>
  </r>
  <r>
    <n v="5000"/>
    <n v="160"/>
    <x v="2"/>
    <x v="0"/>
    <s v="USD"/>
    <n v="1348367100"/>
    <n v="1346180780"/>
    <b v="0"/>
    <n v="4"/>
    <b v="0"/>
    <s v="film &amp; video/television"/>
    <n v="3125"/>
    <n v="40"/>
    <x v="0"/>
    <x v="0"/>
  </r>
  <r>
    <n v="50000"/>
    <n v="151"/>
    <x v="2"/>
    <x v="0"/>
    <s v="USD"/>
    <n v="1451786137"/>
    <n v="1449194137"/>
    <b v="0"/>
    <n v="3"/>
    <b v="0"/>
    <s v="film &amp; video/television"/>
    <n v="33112.582781456957"/>
    <n v="50.333333333333336"/>
    <x v="0"/>
    <x v="0"/>
  </r>
  <r>
    <n v="6500"/>
    <n v="196"/>
    <x v="2"/>
    <x v="0"/>
    <s v="USD"/>
    <n v="1295847926"/>
    <n v="1290663926"/>
    <b v="0"/>
    <n v="6"/>
    <b v="0"/>
    <s v="film &amp; video/television"/>
    <n v="3316.3265306122448"/>
    <n v="32.666666666666664"/>
    <x v="0"/>
    <x v="0"/>
  </r>
  <r>
    <n v="15000"/>
    <n v="0"/>
    <x v="2"/>
    <x v="0"/>
    <s v="USD"/>
    <n v="1394681590"/>
    <n v="1392093190"/>
    <b v="0"/>
    <n v="0"/>
    <b v="0"/>
    <s v="film &amp; video/television"/>
    <e v="#DIV/0!"/>
    <e v="#DIV/0!"/>
    <x v="0"/>
    <x v="0"/>
  </r>
  <r>
    <n v="2900"/>
    <n v="0"/>
    <x v="2"/>
    <x v="0"/>
    <s v="USD"/>
    <n v="1315715823"/>
    <n v="1313123823"/>
    <b v="0"/>
    <n v="0"/>
    <b v="0"/>
    <s v="film &amp; video/television"/>
    <e v="#DIV/0!"/>
    <e v="#DIV/0!"/>
    <x v="0"/>
    <x v="0"/>
  </r>
  <r>
    <n v="2500"/>
    <n v="0"/>
    <x v="2"/>
    <x v="0"/>
    <s v="USD"/>
    <n v="1280206740"/>
    <n v="1276283655"/>
    <b v="0"/>
    <n v="0"/>
    <b v="0"/>
    <s v="film &amp; video/television"/>
    <e v="#DIV/0!"/>
    <e v="#DIV/0!"/>
    <x v="0"/>
    <x v="0"/>
  </r>
  <r>
    <n v="16000"/>
    <n v="520"/>
    <x v="2"/>
    <x v="0"/>
    <s v="USD"/>
    <n v="1343016000"/>
    <n v="1340296440"/>
    <b v="0"/>
    <n v="8"/>
    <b v="0"/>
    <s v="film &amp; video/television"/>
    <n v="3076.9230769230771"/>
    <n v="65"/>
    <x v="0"/>
    <x v="0"/>
  </r>
  <r>
    <n v="550"/>
    <n v="123"/>
    <x v="2"/>
    <x v="1"/>
    <s v="GBP"/>
    <n v="1488546319"/>
    <n v="1483362319"/>
    <b v="0"/>
    <n v="5"/>
    <b v="0"/>
    <s v="film &amp; video/television"/>
    <n v="447.15447154471548"/>
    <n v="24.6"/>
    <x v="0"/>
    <x v="0"/>
  </r>
  <r>
    <n v="100000"/>
    <n v="0"/>
    <x v="2"/>
    <x v="0"/>
    <s v="USD"/>
    <n v="1390522045"/>
    <n v="1388707645"/>
    <b v="0"/>
    <n v="0"/>
    <b v="0"/>
    <s v="film &amp; video/television"/>
    <e v="#DIV/0!"/>
    <e v="#DIV/0!"/>
    <x v="0"/>
    <x v="0"/>
  </r>
  <r>
    <n v="3500"/>
    <n v="30"/>
    <x v="2"/>
    <x v="0"/>
    <s v="USD"/>
    <n v="1355197047"/>
    <n v="1350009447"/>
    <b v="0"/>
    <n v="2"/>
    <b v="0"/>
    <s v="film &amp; video/television"/>
    <n v="11666.666666666668"/>
    <n v="15"/>
    <x v="0"/>
    <x v="0"/>
  </r>
  <r>
    <n v="30000"/>
    <n v="1982"/>
    <x v="2"/>
    <x v="0"/>
    <s v="USD"/>
    <n v="1336188019"/>
    <n v="1333596019"/>
    <b v="0"/>
    <n v="24"/>
    <b v="0"/>
    <s v="film &amp; video/television"/>
    <n v="1513.6226034308779"/>
    <n v="82.583333333333329"/>
    <x v="0"/>
    <x v="0"/>
  </r>
  <r>
    <n v="1500"/>
    <n v="0"/>
    <x v="2"/>
    <x v="0"/>
    <s v="USD"/>
    <n v="1345918747"/>
    <n v="1343326747"/>
    <b v="0"/>
    <n v="0"/>
    <b v="0"/>
    <s v="film &amp; video/television"/>
    <e v="#DIV/0!"/>
    <e v="#DIV/0!"/>
    <x v="0"/>
    <x v="0"/>
  </r>
  <r>
    <n v="6500"/>
    <n v="375"/>
    <x v="2"/>
    <x v="0"/>
    <s v="USD"/>
    <n v="1330577940"/>
    <n v="1327853914"/>
    <b v="0"/>
    <n v="9"/>
    <b v="0"/>
    <s v="film &amp; video/television"/>
    <n v="1733.3333333333333"/>
    <n v="41.666666666666664"/>
    <x v="0"/>
    <x v="0"/>
  </r>
  <r>
    <n v="3300"/>
    <n v="0"/>
    <x v="2"/>
    <x v="0"/>
    <s v="USD"/>
    <n v="1287723600"/>
    <n v="1284409734"/>
    <b v="0"/>
    <n v="0"/>
    <b v="0"/>
    <s v="film &amp; video/television"/>
    <e v="#DIV/0!"/>
    <e v="#DIV/0!"/>
    <x v="0"/>
    <x v="0"/>
  </r>
  <r>
    <n v="5000"/>
    <n v="30"/>
    <x v="2"/>
    <x v="0"/>
    <s v="USD"/>
    <n v="1405305000"/>
    <n v="1402612730"/>
    <b v="0"/>
    <n v="1"/>
    <b v="0"/>
    <s v="film &amp; video/television"/>
    <n v="16666.666666666664"/>
    <n v="30"/>
    <x v="0"/>
    <x v="0"/>
  </r>
  <r>
    <n v="3900"/>
    <n v="196"/>
    <x v="2"/>
    <x v="1"/>
    <s v="GBP"/>
    <n v="1417474761"/>
    <n v="1414879161"/>
    <b v="0"/>
    <n v="10"/>
    <b v="0"/>
    <s v="film &amp; video/television"/>
    <n v="1989.7959183673468"/>
    <n v="19.600000000000001"/>
    <x v="0"/>
    <x v="0"/>
  </r>
  <r>
    <n v="20000"/>
    <n v="100"/>
    <x v="2"/>
    <x v="0"/>
    <s v="USD"/>
    <n v="1355930645"/>
    <n v="1352906645"/>
    <b v="0"/>
    <n v="1"/>
    <b v="0"/>
    <s v="film &amp; video/television"/>
    <n v="20000"/>
    <n v="100"/>
    <x v="0"/>
    <x v="0"/>
  </r>
  <r>
    <n v="5500"/>
    <n v="0"/>
    <x v="2"/>
    <x v="0"/>
    <s v="USD"/>
    <n v="1384448822"/>
    <n v="1381853222"/>
    <b v="0"/>
    <n v="0"/>
    <b v="0"/>
    <s v="film &amp; video/television"/>
    <e v="#DIV/0!"/>
    <e v="#DIV/0!"/>
    <x v="0"/>
    <x v="0"/>
  </r>
  <r>
    <n v="15000"/>
    <n v="4635"/>
    <x v="2"/>
    <x v="0"/>
    <s v="USD"/>
    <n v="1323666376"/>
    <n v="1320033976"/>
    <b v="0"/>
    <n v="20"/>
    <b v="0"/>
    <s v="film &amp; video/television"/>
    <n v="323.62459546925567"/>
    <n v="231.75"/>
    <x v="0"/>
    <x v="0"/>
  </r>
  <r>
    <n v="27000"/>
    <n v="5680"/>
    <x v="2"/>
    <x v="0"/>
    <s v="USD"/>
    <n v="1412167393"/>
    <n v="1409143393"/>
    <b v="0"/>
    <n v="30"/>
    <b v="0"/>
    <s v="film &amp; video/television"/>
    <n v="475.35211267605632"/>
    <n v="189.33333333333334"/>
    <x v="0"/>
    <x v="0"/>
  </r>
  <r>
    <n v="15000"/>
    <n v="330"/>
    <x v="2"/>
    <x v="0"/>
    <s v="USD"/>
    <n v="1416614523"/>
    <n v="1414018923"/>
    <b v="0"/>
    <n v="6"/>
    <b v="0"/>
    <s v="film &amp; video/television"/>
    <n v="4545.454545454545"/>
    <n v="55"/>
    <x v="0"/>
    <x v="0"/>
  </r>
  <r>
    <n v="3000"/>
    <n v="327"/>
    <x v="2"/>
    <x v="0"/>
    <s v="USD"/>
    <n v="1360795069"/>
    <n v="1358203069"/>
    <b v="0"/>
    <n v="15"/>
    <b v="0"/>
    <s v="film &amp; video/television"/>
    <n v="917.43119266055044"/>
    <n v="21.8"/>
    <x v="0"/>
    <x v="0"/>
  </r>
  <r>
    <n v="6000"/>
    <n v="160"/>
    <x v="2"/>
    <x v="0"/>
    <s v="USD"/>
    <n v="1385590111"/>
    <n v="1382994511"/>
    <b v="0"/>
    <n v="5"/>
    <b v="0"/>
    <s v="film &amp; video/television"/>
    <n v="3750"/>
    <n v="32"/>
    <x v="0"/>
    <x v="0"/>
  </r>
  <r>
    <n v="7000"/>
    <n v="0"/>
    <x v="2"/>
    <x v="0"/>
    <s v="USD"/>
    <n v="1278628800"/>
    <n v="1276043330"/>
    <b v="0"/>
    <n v="0"/>
    <b v="0"/>
    <s v="film &amp; video/television"/>
    <e v="#DIV/0!"/>
    <e v="#DIV/0!"/>
    <x v="0"/>
    <x v="0"/>
  </r>
  <r>
    <n v="20000"/>
    <n v="0"/>
    <x v="2"/>
    <x v="0"/>
    <s v="USD"/>
    <n v="1337024695"/>
    <n v="1334432695"/>
    <b v="0"/>
    <n v="0"/>
    <b v="0"/>
    <s v="film &amp; video/television"/>
    <e v="#DIV/0!"/>
    <e v="#DIV/0!"/>
    <x v="0"/>
    <x v="0"/>
  </r>
  <r>
    <n v="14500"/>
    <n v="1575"/>
    <x v="2"/>
    <x v="0"/>
    <s v="USD"/>
    <n v="1353196800"/>
    <n v="1348864913"/>
    <b v="0"/>
    <n v="28"/>
    <b v="0"/>
    <s v="film &amp; video/television"/>
    <n v="920.6349206349206"/>
    <n v="56.25"/>
    <x v="0"/>
    <x v="0"/>
  </r>
  <r>
    <n v="500"/>
    <n v="0"/>
    <x v="2"/>
    <x v="0"/>
    <s v="USD"/>
    <n v="1333946569"/>
    <n v="1331358169"/>
    <b v="0"/>
    <n v="0"/>
    <b v="0"/>
    <s v="film &amp; video/television"/>
    <e v="#DIV/0!"/>
    <e v="#DIV/0!"/>
    <x v="0"/>
    <x v="0"/>
  </r>
  <r>
    <n v="900"/>
    <n v="345"/>
    <x v="2"/>
    <x v="0"/>
    <s v="USD"/>
    <n v="1277501520"/>
    <n v="1273874306"/>
    <b v="0"/>
    <n v="5"/>
    <b v="0"/>
    <s v="film &amp; video/television"/>
    <n v="260.86956521739131"/>
    <n v="69"/>
    <x v="0"/>
    <x v="0"/>
  </r>
  <r>
    <n v="2000"/>
    <n v="131"/>
    <x v="2"/>
    <x v="1"/>
    <s v="GBP"/>
    <n v="1395007200"/>
    <n v="1392021502"/>
    <b v="0"/>
    <n v="7"/>
    <b v="0"/>
    <s v="film &amp; video/television"/>
    <n v="1526.7175572519084"/>
    <n v="18.714285714285715"/>
    <x v="0"/>
    <x v="0"/>
  </r>
  <r>
    <n v="9500"/>
    <n v="1381"/>
    <x v="2"/>
    <x v="0"/>
    <s v="USD"/>
    <n v="1363990545"/>
    <n v="1360106145"/>
    <b v="0"/>
    <n v="30"/>
    <b v="0"/>
    <s v="film &amp; video/television"/>
    <n v="687.90731354091236"/>
    <n v="46.033333333333331"/>
    <x v="0"/>
    <x v="0"/>
  </r>
  <r>
    <n v="2000"/>
    <n v="120"/>
    <x v="2"/>
    <x v="0"/>
    <s v="USD"/>
    <n v="1399867409"/>
    <n v="1394683409"/>
    <b v="0"/>
    <n v="2"/>
    <b v="0"/>
    <s v="film &amp; video/television"/>
    <n v="1666.6666666666667"/>
    <n v="60"/>
    <x v="0"/>
    <x v="0"/>
  </r>
  <r>
    <n v="5000"/>
    <n v="1520"/>
    <x v="2"/>
    <x v="5"/>
    <s v="CAD"/>
    <n v="1399183200"/>
    <n v="1396633284"/>
    <b v="0"/>
    <n v="30"/>
    <b v="0"/>
    <s v="film &amp; video/television"/>
    <n v="328.9473684210526"/>
    <n v="50.666666666666664"/>
    <x v="0"/>
    <x v="0"/>
  </r>
  <r>
    <n v="3500"/>
    <n v="50"/>
    <x v="2"/>
    <x v="0"/>
    <s v="USD"/>
    <n v="1454054429"/>
    <n v="1451462429"/>
    <b v="0"/>
    <n v="2"/>
    <b v="0"/>
    <s v="film &amp; video/television"/>
    <n v="7000"/>
    <n v="25"/>
    <x v="0"/>
    <x v="0"/>
  </r>
  <r>
    <n v="1400"/>
    <n v="0"/>
    <x v="2"/>
    <x v="0"/>
    <s v="USD"/>
    <n v="1326916800"/>
    <n v="1323131689"/>
    <b v="0"/>
    <n v="0"/>
    <b v="0"/>
    <s v="film &amp; video/television"/>
    <e v="#DIV/0!"/>
    <e v="#DIV/0!"/>
    <x v="0"/>
    <x v="0"/>
  </r>
  <r>
    <n v="3500"/>
    <n v="40"/>
    <x v="2"/>
    <x v="0"/>
    <s v="USD"/>
    <n v="1383509357"/>
    <n v="1380913757"/>
    <b v="0"/>
    <n v="2"/>
    <b v="0"/>
    <s v="film &amp; video/television"/>
    <n v="8750"/>
    <n v="20"/>
    <x v="0"/>
    <x v="0"/>
  </r>
  <r>
    <n v="7000"/>
    <n v="25"/>
    <x v="2"/>
    <x v="0"/>
    <s v="USD"/>
    <n v="1346585448"/>
    <n v="1343993448"/>
    <b v="0"/>
    <n v="1"/>
    <b v="0"/>
    <s v="film &amp; video/television"/>
    <n v="28000"/>
    <n v="25"/>
    <x v="0"/>
    <x v="0"/>
  </r>
  <r>
    <n v="2750"/>
    <n v="40"/>
    <x v="2"/>
    <x v="0"/>
    <s v="USD"/>
    <n v="1372622280"/>
    <n v="1369246738"/>
    <b v="0"/>
    <n v="2"/>
    <b v="0"/>
    <s v="film &amp; video/television"/>
    <n v="6875"/>
    <n v="20"/>
    <x v="0"/>
    <x v="0"/>
  </r>
  <r>
    <n v="9000"/>
    <n v="1544"/>
    <x v="2"/>
    <x v="0"/>
    <s v="USD"/>
    <n v="1439251926"/>
    <n v="1435363926"/>
    <b v="0"/>
    <n v="14"/>
    <b v="0"/>
    <s v="film &amp; video/television"/>
    <n v="582.90155440414514"/>
    <n v="110.28571428571429"/>
    <x v="0"/>
    <x v="0"/>
  </r>
  <r>
    <n v="50000"/>
    <n v="1161"/>
    <x v="2"/>
    <x v="0"/>
    <s v="USD"/>
    <n v="1486693145"/>
    <n v="1484101145"/>
    <b v="0"/>
    <n v="31"/>
    <b v="0"/>
    <s v="film &amp; video/television"/>
    <n v="4306.6322136089575"/>
    <n v="37.451612903225808"/>
    <x v="0"/>
    <x v="0"/>
  </r>
  <r>
    <n v="7500"/>
    <n v="668"/>
    <x v="2"/>
    <x v="0"/>
    <s v="USD"/>
    <n v="1455826460"/>
    <n v="1452716060"/>
    <b v="0"/>
    <n v="16"/>
    <b v="0"/>
    <s v="film &amp; video/television"/>
    <n v="1122.754491017964"/>
    <n v="41.75"/>
    <x v="0"/>
    <x v="0"/>
  </r>
  <r>
    <n v="3000"/>
    <n v="289"/>
    <x v="2"/>
    <x v="0"/>
    <s v="USD"/>
    <n v="1480438905"/>
    <n v="1477843305"/>
    <b v="0"/>
    <n v="12"/>
    <b v="0"/>
    <s v="film &amp; video/television"/>
    <n v="1038.0622837370242"/>
    <n v="24.083333333333332"/>
    <x v="0"/>
    <x v="0"/>
  </r>
  <r>
    <n v="50000"/>
    <n v="6663"/>
    <x v="2"/>
    <x v="0"/>
    <s v="USD"/>
    <n v="1460988000"/>
    <n v="1458050450"/>
    <b v="0"/>
    <n v="96"/>
    <b v="0"/>
    <s v="film &amp; video/television"/>
    <n v="750.41272699984995"/>
    <n v="69.40625"/>
    <x v="0"/>
    <x v="0"/>
  </r>
  <r>
    <n v="100000"/>
    <n v="2484"/>
    <x v="2"/>
    <x v="6"/>
    <s v="EUR"/>
    <n v="1487462340"/>
    <n v="1482958626"/>
    <b v="0"/>
    <n v="16"/>
    <b v="0"/>
    <s v="film &amp; video/television"/>
    <n v="4025.7648953301127"/>
    <n v="155.25"/>
    <x v="0"/>
    <x v="0"/>
  </r>
  <r>
    <n v="15000"/>
    <n v="286"/>
    <x v="2"/>
    <x v="0"/>
    <s v="USD"/>
    <n v="1473444048"/>
    <n v="1470852048"/>
    <b v="0"/>
    <n v="5"/>
    <b v="0"/>
    <s v="film &amp; video/television"/>
    <n v="5244.7552447552443"/>
    <n v="57.2"/>
    <x v="0"/>
    <x v="0"/>
  </r>
  <r>
    <n v="850"/>
    <n v="0"/>
    <x v="2"/>
    <x v="0"/>
    <s v="USD"/>
    <n v="1467312306"/>
    <n v="1462128306"/>
    <b v="0"/>
    <n v="0"/>
    <b v="0"/>
    <s v="film &amp; video/television"/>
    <e v="#DIV/0!"/>
    <e v="#DIV/0!"/>
    <x v="0"/>
    <x v="0"/>
  </r>
  <r>
    <n v="4000"/>
    <n v="480"/>
    <x v="2"/>
    <x v="9"/>
    <s v="EUR"/>
    <n v="1457812364"/>
    <n v="1455220364"/>
    <b v="0"/>
    <n v="8"/>
    <b v="0"/>
    <s v="film &amp; video/television"/>
    <n v="833.33333333333337"/>
    <n v="60"/>
    <x v="0"/>
    <x v="0"/>
  </r>
  <r>
    <n v="20000"/>
    <n v="273"/>
    <x v="2"/>
    <x v="12"/>
    <s v="EUR"/>
    <n v="1456016576"/>
    <n v="1450832576"/>
    <b v="0"/>
    <n v="7"/>
    <b v="0"/>
    <s v="film &amp; video/television"/>
    <n v="7326.0073260073259"/>
    <n v="39"/>
    <x v="0"/>
    <x v="0"/>
  </r>
  <r>
    <n v="5000"/>
    <n v="1402"/>
    <x v="2"/>
    <x v="5"/>
    <s v="CAD"/>
    <n v="1453053661"/>
    <n v="1450461661"/>
    <b v="0"/>
    <n v="24"/>
    <b v="0"/>
    <s v="film &amp; video/television"/>
    <n v="356.63338088445079"/>
    <n v="58.416666666666664"/>
    <x v="0"/>
    <x v="0"/>
  </r>
  <r>
    <n v="50000"/>
    <n v="19195"/>
    <x v="2"/>
    <x v="0"/>
    <s v="USD"/>
    <n v="1465054872"/>
    <n v="1461166872"/>
    <b v="0"/>
    <n v="121"/>
    <b v="0"/>
    <s v="film &amp; video/television"/>
    <n v="260.48450117218027"/>
    <n v="158.63636363636363"/>
    <x v="0"/>
    <x v="0"/>
  </r>
  <r>
    <n v="49000"/>
    <n v="19572"/>
    <x v="2"/>
    <x v="0"/>
    <s v="USD"/>
    <n v="1479483812"/>
    <n v="1476888212"/>
    <b v="0"/>
    <n v="196"/>
    <b v="0"/>
    <s v="film &amp; video/television"/>
    <n v="250.35765379113019"/>
    <n v="99.857142857142861"/>
    <x v="0"/>
    <x v="0"/>
  </r>
  <r>
    <n v="15000"/>
    <n v="126"/>
    <x v="2"/>
    <x v="0"/>
    <s v="USD"/>
    <n v="1422158199"/>
    <n v="1419566199"/>
    <b v="0"/>
    <n v="5"/>
    <b v="0"/>
    <s v="film &amp; video/television"/>
    <n v="11904.761904761905"/>
    <n v="25.2"/>
    <x v="0"/>
    <x v="0"/>
  </r>
  <r>
    <n v="15000"/>
    <n v="6511"/>
    <x v="2"/>
    <x v="0"/>
    <s v="USD"/>
    <n v="1440100839"/>
    <n v="1436472039"/>
    <b v="0"/>
    <n v="73"/>
    <b v="0"/>
    <s v="film &amp; video/television"/>
    <n v="230.37935800952235"/>
    <n v="89.191780821917803"/>
    <x v="0"/>
    <x v="0"/>
  </r>
  <r>
    <n v="300000"/>
    <n v="16984"/>
    <x v="2"/>
    <x v="0"/>
    <s v="USD"/>
    <n v="1473750300"/>
    <n v="1470294300"/>
    <b v="0"/>
    <n v="93"/>
    <b v="0"/>
    <s v="film &amp; video/television"/>
    <n v="1766.3683466792274"/>
    <n v="182.6236559139785"/>
    <x v="0"/>
    <x v="0"/>
  </r>
  <r>
    <n v="50000"/>
    <n v="861"/>
    <x v="2"/>
    <x v="0"/>
    <s v="USD"/>
    <n v="1430081759"/>
    <n v="1424901359"/>
    <b v="0"/>
    <n v="17"/>
    <b v="0"/>
    <s v="film &amp; video/television"/>
    <n v="5807.200929152149"/>
    <n v="50.647058823529413"/>
    <x v="0"/>
    <x v="0"/>
  </r>
  <r>
    <n v="12000"/>
    <n v="233"/>
    <x v="2"/>
    <x v="0"/>
    <s v="USD"/>
    <n v="1479392133"/>
    <n v="1476710133"/>
    <b v="0"/>
    <n v="7"/>
    <b v="0"/>
    <s v="film &amp; video/television"/>
    <n v="5150.2145922746786"/>
    <n v="33.285714285714285"/>
    <x v="0"/>
    <x v="0"/>
  </r>
  <r>
    <n v="7777"/>
    <n v="881"/>
    <x v="2"/>
    <x v="0"/>
    <s v="USD"/>
    <n v="1428641940"/>
    <n v="1426792563"/>
    <b v="0"/>
    <n v="17"/>
    <b v="0"/>
    <s v="film &amp; video/television"/>
    <n v="882.74687854710555"/>
    <n v="51.823529411764703"/>
    <x v="0"/>
    <x v="0"/>
  </r>
  <r>
    <n v="50000"/>
    <n v="19430"/>
    <x v="2"/>
    <x v="0"/>
    <s v="USD"/>
    <n v="1421640665"/>
    <n v="1419048665"/>
    <b v="0"/>
    <n v="171"/>
    <b v="0"/>
    <s v="film &amp; video/television"/>
    <n v="257.33401955738549"/>
    <n v="113.62573099415205"/>
    <x v="0"/>
    <x v="0"/>
  </r>
  <r>
    <n v="55650"/>
    <n v="25655"/>
    <x v="2"/>
    <x v="0"/>
    <s v="USD"/>
    <n v="1489500155"/>
    <n v="1485874955"/>
    <b v="0"/>
    <n v="188"/>
    <b v="0"/>
    <s v="film &amp; video/television"/>
    <n v="216.9167803547067"/>
    <n v="136.46276595744681"/>
    <x v="0"/>
    <x v="0"/>
  </r>
  <r>
    <n v="95000"/>
    <n v="40079"/>
    <x v="2"/>
    <x v="0"/>
    <s v="USD"/>
    <n v="1487617200"/>
    <n v="1483634335"/>
    <b v="0"/>
    <n v="110"/>
    <b v="0"/>
    <s v="film &amp; video/television"/>
    <n v="237.03186207240699"/>
    <n v="364.35454545454547"/>
    <x v="0"/>
    <x v="0"/>
  </r>
  <r>
    <n v="2500"/>
    <n v="712"/>
    <x v="2"/>
    <x v="0"/>
    <s v="USD"/>
    <n v="1455210353"/>
    <n v="1451927153"/>
    <b v="0"/>
    <n v="37"/>
    <b v="0"/>
    <s v="film &amp; video/television"/>
    <n v="351.12359550561797"/>
    <n v="19.243243243243242"/>
    <x v="0"/>
    <x v="0"/>
  </r>
  <r>
    <n v="35000"/>
    <n v="377"/>
    <x v="2"/>
    <x v="0"/>
    <s v="USD"/>
    <n v="1476717319"/>
    <n v="1473693319"/>
    <b v="0"/>
    <n v="9"/>
    <b v="0"/>
    <s v="film &amp; video/television"/>
    <n v="9283.8196286472157"/>
    <n v="41.888888888888886"/>
    <x v="0"/>
    <x v="0"/>
  </r>
  <r>
    <n v="110000"/>
    <n v="879"/>
    <x v="2"/>
    <x v="5"/>
    <s v="CAD"/>
    <n v="1441119919"/>
    <n v="1437663919"/>
    <b v="0"/>
    <n v="29"/>
    <b v="0"/>
    <s v="film &amp; video/television"/>
    <n v="12514.220705346985"/>
    <n v="30.310344827586206"/>
    <x v="0"/>
    <x v="0"/>
  </r>
  <r>
    <n v="25000"/>
    <n v="298"/>
    <x v="2"/>
    <x v="0"/>
    <s v="USD"/>
    <n v="1477454340"/>
    <n v="1474676646"/>
    <b v="0"/>
    <n v="6"/>
    <b v="0"/>
    <s v="film &amp; video/television"/>
    <n v="8389.2617449664431"/>
    <n v="49.666666666666664"/>
    <x v="0"/>
    <x v="0"/>
  </r>
  <r>
    <n v="12000"/>
    <n v="1776"/>
    <x v="2"/>
    <x v="0"/>
    <s v="USD"/>
    <n v="1475766932"/>
    <n v="1473174932"/>
    <b v="0"/>
    <n v="30"/>
    <b v="0"/>
    <s v="film &amp; video/television"/>
    <n v="675.67567567567573"/>
    <n v="59.2"/>
    <x v="0"/>
    <x v="0"/>
  </r>
  <r>
    <n v="20000"/>
    <n v="3562"/>
    <x v="2"/>
    <x v="0"/>
    <s v="USD"/>
    <n v="1461301574"/>
    <n v="1456121174"/>
    <b v="0"/>
    <n v="81"/>
    <b v="0"/>
    <s v="film &amp; video/television"/>
    <n v="561.48231330713077"/>
    <n v="43.97530864197531"/>
    <x v="0"/>
    <x v="0"/>
  </r>
  <r>
    <n v="8000"/>
    <n v="106"/>
    <x v="2"/>
    <x v="0"/>
    <s v="USD"/>
    <n v="1408134034"/>
    <n v="1405542034"/>
    <b v="0"/>
    <n v="4"/>
    <b v="0"/>
    <s v="film &amp; video/television"/>
    <n v="7547.1698113207549"/>
    <n v="26.5"/>
    <x v="0"/>
    <x v="0"/>
  </r>
  <r>
    <n v="30000"/>
    <n v="14000"/>
    <x v="2"/>
    <x v="14"/>
    <s v="MXN"/>
    <n v="1486624607"/>
    <n v="1483773407"/>
    <b v="0"/>
    <n v="11"/>
    <b v="0"/>
    <s v="film &amp; video/television"/>
    <n v="214.28571428571428"/>
    <n v="1272.7272727272727"/>
    <x v="0"/>
    <x v="0"/>
  </r>
  <r>
    <n v="5000"/>
    <n v="2296"/>
    <x v="2"/>
    <x v="5"/>
    <s v="CAD"/>
    <n v="1485147540"/>
    <n v="1481951853"/>
    <b v="0"/>
    <n v="14"/>
    <b v="0"/>
    <s v="film &amp; video/television"/>
    <n v="217.77003484320559"/>
    <n v="164"/>
    <x v="0"/>
    <x v="0"/>
  </r>
  <r>
    <n v="100000"/>
    <n v="226"/>
    <x v="2"/>
    <x v="0"/>
    <s v="USD"/>
    <n v="1433178060"/>
    <n v="1429290060"/>
    <b v="0"/>
    <n v="5"/>
    <b v="0"/>
    <s v="film &amp; video/television"/>
    <n v="44247.787610619467"/>
    <n v="45.2"/>
    <x v="0"/>
    <x v="0"/>
  </r>
  <r>
    <n v="20000"/>
    <n v="6925"/>
    <x v="2"/>
    <x v="0"/>
    <s v="USD"/>
    <n v="1409813940"/>
    <n v="1407271598"/>
    <b v="0"/>
    <n v="45"/>
    <b v="0"/>
    <s v="film &amp; video/television"/>
    <n v="288.80866425992781"/>
    <n v="153.88888888888889"/>
    <x v="0"/>
    <x v="0"/>
  </r>
  <r>
    <n v="20000"/>
    <n v="411"/>
    <x v="2"/>
    <x v="0"/>
    <s v="USD"/>
    <n v="1447032093"/>
    <n v="1441844493"/>
    <b v="0"/>
    <n v="8"/>
    <b v="0"/>
    <s v="film &amp; video/television"/>
    <n v="4866.1800486618004"/>
    <n v="51.375"/>
    <x v="0"/>
    <x v="0"/>
  </r>
  <r>
    <n v="50000"/>
    <n v="280"/>
    <x v="2"/>
    <x v="0"/>
    <s v="USD"/>
    <n v="1458925156"/>
    <n v="1456336756"/>
    <b v="0"/>
    <n v="3"/>
    <b v="0"/>
    <s v="film &amp; video/television"/>
    <n v="17857.142857142859"/>
    <n v="93.333333333333329"/>
    <x v="0"/>
    <x v="0"/>
  </r>
  <r>
    <n v="100000"/>
    <n v="2607"/>
    <x v="2"/>
    <x v="0"/>
    <s v="USD"/>
    <n v="1467132185"/>
    <n v="1461948185"/>
    <b v="0"/>
    <n v="24"/>
    <b v="0"/>
    <s v="film &amp; video/television"/>
    <n v="3835.8266206367475"/>
    <n v="108.625"/>
    <x v="0"/>
    <x v="0"/>
  </r>
  <r>
    <n v="150000"/>
    <n v="2889"/>
    <x v="2"/>
    <x v="2"/>
    <s v="AUD"/>
    <n v="1439515497"/>
    <n v="1435627497"/>
    <b v="0"/>
    <n v="18"/>
    <b v="0"/>
    <s v="film &amp; video/television"/>
    <n v="5192.1079958463142"/>
    <n v="160.5"/>
    <x v="0"/>
    <x v="0"/>
  </r>
  <r>
    <n v="2700"/>
    <n v="909"/>
    <x v="2"/>
    <x v="15"/>
    <s v="EUR"/>
    <n v="1456094197"/>
    <n v="1453502197"/>
    <b v="0"/>
    <n v="12"/>
    <b v="0"/>
    <s v="film &amp; video/television"/>
    <n v="297.02970297029702"/>
    <n v="75.75"/>
    <x v="0"/>
    <x v="0"/>
  </r>
  <r>
    <n v="172889"/>
    <n v="97273"/>
    <x v="2"/>
    <x v="11"/>
    <s v="SEK"/>
    <n v="1456385101"/>
    <n v="1453793101"/>
    <b v="0"/>
    <n v="123"/>
    <b v="0"/>
    <s v="film &amp; video/television"/>
    <n v="177.73585681535474"/>
    <n v="790.83739837398377"/>
    <x v="0"/>
    <x v="0"/>
  </r>
  <r>
    <n v="35000"/>
    <n v="28986.16"/>
    <x v="2"/>
    <x v="0"/>
    <s v="USD"/>
    <n v="1466449140"/>
    <n v="1463392828"/>
    <b v="0"/>
    <n v="96"/>
    <b v="0"/>
    <s v="film &amp; video/television"/>
    <n v="120.74728077123704"/>
    <n v="301.93916666666667"/>
    <x v="0"/>
    <x v="0"/>
  </r>
  <r>
    <n v="10000"/>
    <n v="1486"/>
    <x v="2"/>
    <x v="0"/>
    <s v="USD"/>
    <n v="1417387322"/>
    <n v="1413495722"/>
    <b v="0"/>
    <n v="31"/>
    <b v="0"/>
    <s v="film &amp; video/television"/>
    <n v="672.9475100942127"/>
    <n v="47.935483870967744"/>
    <x v="0"/>
    <x v="0"/>
  </r>
  <r>
    <n v="88888"/>
    <n v="11"/>
    <x v="2"/>
    <x v="0"/>
    <s v="USD"/>
    <n v="1407624222"/>
    <n v="1405032222"/>
    <b v="0"/>
    <n v="4"/>
    <b v="0"/>
    <s v="film &amp; video/television"/>
    <n v="808072.72727272729"/>
    <n v="2.75"/>
    <x v="0"/>
    <x v="0"/>
  </r>
  <r>
    <n v="17500"/>
    <n v="3"/>
    <x v="2"/>
    <x v="0"/>
    <s v="USD"/>
    <n v="1475431486"/>
    <n v="1472839486"/>
    <b v="0"/>
    <n v="3"/>
    <b v="0"/>
    <s v="film &amp; video/television"/>
    <n v="583333.33333333326"/>
    <n v="1"/>
    <x v="0"/>
    <x v="0"/>
  </r>
  <r>
    <n v="104219"/>
    <n v="30751"/>
    <x v="2"/>
    <x v="3"/>
    <s v="EUR"/>
    <n v="1471985640"/>
    <n v="1469289685"/>
    <b v="0"/>
    <n v="179"/>
    <b v="0"/>
    <s v="film &amp; video/television"/>
    <n v="338.91255568924589"/>
    <n v="171.79329608938548"/>
    <x v="0"/>
    <x v="0"/>
  </r>
  <r>
    <n v="10000"/>
    <n v="106"/>
    <x v="2"/>
    <x v="0"/>
    <s v="USD"/>
    <n v="1427507208"/>
    <n v="1424918808"/>
    <b v="0"/>
    <n v="3"/>
    <b v="0"/>
    <s v="film &amp; video/television"/>
    <n v="9433.9622641509432"/>
    <n v="35.333333333333336"/>
    <x v="0"/>
    <x v="0"/>
  </r>
  <r>
    <n v="30000"/>
    <n v="1888"/>
    <x v="2"/>
    <x v="12"/>
    <s v="EUR"/>
    <n v="1451602800"/>
    <n v="1449011610"/>
    <b v="0"/>
    <n v="23"/>
    <b v="0"/>
    <s v="film &amp; video/television"/>
    <n v="1588.9830508474577"/>
    <n v="82.086956521739125"/>
    <x v="0"/>
    <x v="0"/>
  </r>
  <r>
    <n v="20000"/>
    <n v="2550"/>
    <x v="2"/>
    <x v="1"/>
    <s v="GBP"/>
    <n v="1452384000"/>
    <n v="1447698300"/>
    <b v="0"/>
    <n v="23"/>
    <b v="0"/>
    <s v="film &amp; video/television"/>
    <n v="784.31372549019602"/>
    <n v="110.8695652173913"/>
    <x v="0"/>
    <x v="0"/>
  </r>
  <r>
    <n v="50000"/>
    <n v="6610"/>
    <x v="2"/>
    <x v="9"/>
    <s v="EUR"/>
    <n v="1403507050"/>
    <n v="1400051050"/>
    <b v="0"/>
    <n v="41"/>
    <b v="0"/>
    <s v="film &amp; video/television"/>
    <n v="756.42965204236009"/>
    <n v="161.21951219512195"/>
    <x v="0"/>
    <x v="0"/>
  </r>
  <r>
    <n v="5000"/>
    <n v="0"/>
    <x v="2"/>
    <x v="13"/>
    <s v="EUR"/>
    <n v="1475310825"/>
    <n v="1472718825"/>
    <b v="0"/>
    <n v="0"/>
    <b v="0"/>
    <s v="film &amp; video/television"/>
    <e v="#DIV/0!"/>
    <e v="#DIV/0!"/>
    <x v="0"/>
    <x v="0"/>
  </r>
  <r>
    <n v="10000"/>
    <n v="1677"/>
    <x v="2"/>
    <x v="0"/>
    <s v="USD"/>
    <n v="1475101495"/>
    <n v="1472509495"/>
    <b v="0"/>
    <n v="32"/>
    <b v="0"/>
    <s v="film &amp; video/television"/>
    <n v="596.30292188431724"/>
    <n v="52.40625"/>
    <x v="0"/>
    <x v="0"/>
  </r>
  <r>
    <n v="25000"/>
    <n v="26"/>
    <x v="2"/>
    <x v="0"/>
    <s v="USD"/>
    <n v="1409770164"/>
    <n v="1407178164"/>
    <b v="0"/>
    <n v="2"/>
    <b v="0"/>
    <s v="film &amp; video/television"/>
    <n v="96153.846153846156"/>
    <n v="13"/>
    <x v="0"/>
    <x v="0"/>
  </r>
  <r>
    <n v="5000"/>
    <n v="212"/>
    <x v="2"/>
    <x v="1"/>
    <s v="GBP"/>
    <n v="1468349460"/>
    <n v="1466186988"/>
    <b v="0"/>
    <n v="7"/>
    <b v="0"/>
    <s v="film &amp; video/television"/>
    <n v="2358.4905660377358"/>
    <n v="30.285714285714285"/>
    <x v="0"/>
    <x v="0"/>
  </r>
  <r>
    <n v="100000"/>
    <n v="467"/>
    <x v="2"/>
    <x v="0"/>
    <s v="USD"/>
    <n v="1462655519"/>
    <n v="1457475119"/>
    <b v="0"/>
    <n v="4"/>
    <b v="0"/>
    <s v="film &amp; video/television"/>
    <n v="21413.276231263386"/>
    <n v="116.75"/>
    <x v="0"/>
    <x v="0"/>
  </r>
  <r>
    <n v="70000"/>
    <n v="17561"/>
    <x v="2"/>
    <x v="0"/>
    <s v="USD"/>
    <n v="1478926800"/>
    <n v="1476054568"/>
    <b v="0"/>
    <n v="196"/>
    <b v="0"/>
    <s v="film &amp; video/television"/>
    <n v="398.61055748533681"/>
    <n v="89.59693877551021"/>
    <x v="0"/>
    <x v="0"/>
  </r>
  <r>
    <n v="200000"/>
    <n v="4669"/>
    <x v="2"/>
    <x v="0"/>
    <s v="USD"/>
    <n v="1417388340"/>
    <n v="1412835530"/>
    <b v="0"/>
    <n v="11"/>
    <b v="0"/>
    <s v="film &amp; video/television"/>
    <n v="4283.5724994645534"/>
    <n v="424.45454545454544"/>
    <x v="0"/>
    <x v="0"/>
  </r>
  <r>
    <n v="10000"/>
    <n v="726"/>
    <x v="2"/>
    <x v="0"/>
    <s v="USD"/>
    <n v="1417276800"/>
    <n v="1415140480"/>
    <b v="0"/>
    <n v="9"/>
    <b v="0"/>
    <s v="film &amp; video/television"/>
    <n v="1377.4104683195592"/>
    <n v="80.666666666666671"/>
    <x v="0"/>
    <x v="0"/>
  </r>
  <r>
    <n v="4000"/>
    <n v="65"/>
    <x v="2"/>
    <x v="0"/>
    <s v="USD"/>
    <n v="1406474820"/>
    <n v="1403902060"/>
    <b v="0"/>
    <n v="5"/>
    <b v="0"/>
    <s v="film &amp; video/television"/>
    <n v="6153.8461538461543"/>
    <n v="13"/>
    <x v="0"/>
    <x v="0"/>
  </r>
  <r>
    <n v="5000"/>
    <n v="65"/>
    <x v="2"/>
    <x v="0"/>
    <s v="USD"/>
    <n v="1417145297"/>
    <n v="1414549697"/>
    <b v="0"/>
    <n v="8"/>
    <b v="0"/>
    <s v="film &amp; video/television"/>
    <n v="7692.3076923076924"/>
    <n v="8.125"/>
    <x v="0"/>
    <x v="0"/>
  </r>
  <r>
    <n v="60000"/>
    <n v="35135"/>
    <x v="2"/>
    <x v="5"/>
    <s v="CAD"/>
    <n v="1447909401"/>
    <n v="1444017801"/>
    <b v="0"/>
    <n v="229"/>
    <b v="0"/>
    <s v="film &amp; video/television"/>
    <n v="170.76988757649067"/>
    <n v="153.42794759825327"/>
    <x v="0"/>
    <x v="0"/>
  </r>
  <r>
    <n v="150000"/>
    <n v="11683"/>
    <x v="2"/>
    <x v="5"/>
    <s v="CAD"/>
    <n v="1415865720"/>
    <n v="1413270690"/>
    <b v="0"/>
    <n v="40"/>
    <b v="0"/>
    <s v="film &amp; video/television"/>
    <n v="1283.916802191218"/>
    <n v="292.07499999999999"/>
    <x v="0"/>
    <x v="0"/>
  </r>
  <r>
    <n v="894700"/>
    <n v="19824"/>
    <x v="1"/>
    <x v="0"/>
    <s v="USD"/>
    <n v="1489537560"/>
    <n v="1484357160"/>
    <b v="0"/>
    <n v="6"/>
    <b v="0"/>
    <s v="film &amp; video/television"/>
    <n v="4513.2163034705409"/>
    <n v="3304"/>
    <x v="0"/>
    <x v="0"/>
  </r>
  <r>
    <n v="5000"/>
    <n v="5200"/>
    <x v="1"/>
    <x v="1"/>
    <s v="GBP"/>
    <n v="1485796613"/>
    <n v="1481908613"/>
    <b v="0"/>
    <n v="4"/>
    <b v="0"/>
    <s v="film &amp; video/television"/>
    <n v="96.15384615384616"/>
    <n v="1300"/>
    <x v="0"/>
    <x v="0"/>
  </r>
  <r>
    <n v="9999"/>
    <n v="2960"/>
    <x v="1"/>
    <x v="0"/>
    <s v="USD"/>
    <n v="1450331940"/>
    <n v="1447777514"/>
    <b v="0"/>
    <n v="22"/>
    <b v="0"/>
    <s v="film &amp; video/television"/>
    <n v="337.80405405405406"/>
    <n v="134.54545454545453"/>
    <x v="0"/>
    <x v="0"/>
  </r>
  <r>
    <n v="20000"/>
    <n v="3211"/>
    <x v="1"/>
    <x v="6"/>
    <s v="EUR"/>
    <n v="1489680061"/>
    <n v="1487091661"/>
    <b v="0"/>
    <n v="15"/>
    <b v="0"/>
    <s v="film &amp; video/television"/>
    <n v="622.85892245406421"/>
    <n v="214.06666666666666"/>
    <x v="0"/>
    <x v="0"/>
  </r>
  <r>
    <n v="25000"/>
    <n v="20552"/>
    <x v="1"/>
    <x v="0"/>
    <s v="USD"/>
    <n v="1455814827"/>
    <n v="1453222827"/>
    <b v="0"/>
    <n v="95"/>
    <b v="0"/>
    <s v="film &amp; video/television"/>
    <n v="121.64266251459712"/>
    <n v="216.33684210526314"/>
    <x v="0"/>
    <x v="0"/>
  </r>
  <r>
    <n v="200000"/>
    <n v="150102"/>
    <x v="1"/>
    <x v="0"/>
    <s v="USD"/>
    <n v="1446217183"/>
    <n v="1443538783"/>
    <b v="0"/>
    <n v="161"/>
    <b v="0"/>
    <s v="film &amp; video/television"/>
    <n v="133.24272827810421"/>
    <n v="932.31055900621118"/>
    <x v="0"/>
    <x v="0"/>
  </r>
  <r>
    <n v="4000"/>
    <n v="234"/>
    <x v="1"/>
    <x v="0"/>
    <s v="USD"/>
    <n v="1418368260"/>
    <n v="1417654672"/>
    <b v="0"/>
    <n v="8"/>
    <b v="0"/>
    <s v="film &amp; video/television"/>
    <n v="1709.4017094017095"/>
    <n v="29.25"/>
    <x v="0"/>
    <x v="0"/>
  </r>
  <r>
    <n v="30000"/>
    <n v="13296"/>
    <x v="1"/>
    <x v="0"/>
    <s v="USD"/>
    <n v="1481727623"/>
    <n v="1478095223"/>
    <b v="0"/>
    <n v="76"/>
    <b v="0"/>
    <s v="film &amp; video/television"/>
    <n v="225.63176895306862"/>
    <n v="174.94736842105263"/>
    <x v="0"/>
    <x v="0"/>
  </r>
  <r>
    <n v="93500"/>
    <n v="250"/>
    <x v="1"/>
    <x v="14"/>
    <s v="MXN"/>
    <n v="1482953115"/>
    <n v="1480361115"/>
    <b v="0"/>
    <n v="1"/>
    <b v="0"/>
    <s v="film &amp; video/television"/>
    <n v="37400"/>
    <n v="250"/>
    <x v="0"/>
    <x v="0"/>
  </r>
  <r>
    <n v="50000"/>
    <n v="6565"/>
    <x v="1"/>
    <x v="0"/>
    <s v="USD"/>
    <n v="1466346646"/>
    <n v="1463754646"/>
    <b v="0"/>
    <n v="101"/>
    <b v="0"/>
    <s v="film &amp; video/television"/>
    <n v="761.61462300076164"/>
    <n v="65"/>
    <x v="0"/>
    <x v="0"/>
  </r>
  <r>
    <n v="115250"/>
    <n v="220"/>
    <x v="1"/>
    <x v="0"/>
    <s v="USD"/>
    <n v="1473044340"/>
    <n v="1468180462"/>
    <b v="0"/>
    <n v="4"/>
    <b v="0"/>
    <s v="film &amp; video/television"/>
    <n v="52386.36363636364"/>
    <n v="55"/>
    <x v="0"/>
    <x v="0"/>
  </r>
  <r>
    <n v="20000"/>
    <n v="75"/>
    <x v="1"/>
    <x v="0"/>
    <s v="USD"/>
    <n v="1418938395"/>
    <n v="1415050395"/>
    <b v="0"/>
    <n v="1"/>
    <b v="0"/>
    <s v="film &amp; video/television"/>
    <n v="26666.666666666668"/>
    <n v="75"/>
    <x v="0"/>
    <x v="0"/>
  </r>
  <r>
    <n v="5000"/>
    <n v="1076751.05"/>
    <x v="1"/>
    <x v="0"/>
    <s v="USD"/>
    <n v="1485254052"/>
    <n v="1481366052"/>
    <b v="0"/>
    <n v="775"/>
    <b v="0"/>
    <s v="film &amp; video/television"/>
    <n v="0.46435989080298551"/>
    <n v="1389.3561935483872"/>
    <x v="0"/>
    <x v="0"/>
  </r>
  <r>
    <n v="25000"/>
    <n v="8632"/>
    <x v="1"/>
    <x v="0"/>
    <s v="USD"/>
    <n v="1451419200"/>
    <n v="1449000056"/>
    <b v="0"/>
    <n v="90"/>
    <b v="0"/>
    <s v="film &amp; video/television"/>
    <n v="289.6200185356812"/>
    <n v="95.911111111111111"/>
    <x v="0"/>
    <x v="0"/>
  </r>
  <r>
    <n v="10000"/>
    <n v="3060"/>
    <x v="1"/>
    <x v="0"/>
    <s v="USD"/>
    <n v="1420070615"/>
    <n v="1415750615"/>
    <b v="0"/>
    <n v="16"/>
    <b v="0"/>
    <s v="film &amp; video/television"/>
    <n v="326.79738562091501"/>
    <n v="191.25"/>
    <x v="0"/>
    <x v="0"/>
  </r>
  <r>
    <n v="9000"/>
    <n v="240"/>
    <x v="1"/>
    <x v="16"/>
    <s v="CHF"/>
    <n v="1448489095"/>
    <n v="1445893495"/>
    <b v="0"/>
    <n v="6"/>
    <b v="0"/>
    <s v="film &amp; video/television"/>
    <n v="3750"/>
    <n v="40"/>
    <x v="0"/>
    <x v="0"/>
  </r>
  <r>
    <n v="100000"/>
    <n v="2842"/>
    <x v="1"/>
    <x v="0"/>
    <s v="USD"/>
    <n v="1459992856"/>
    <n v="1456108456"/>
    <b v="0"/>
    <n v="38"/>
    <b v="0"/>
    <s v="film &amp; video/television"/>
    <n v="3518.6488388458833"/>
    <n v="74.78947368421052"/>
    <x v="0"/>
    <x v="0"/>
  </r>
  <r>
    <n v="250000"/>
    <n v="57197"/>
    <x v="1"/>
    <x v="0"/>
    <s v="USD"/>
    <n v="1448125935"/>
    <n v="1444666335"/>
    <b v="0"/>
    <n v="355"/>
    <b v="0"/>
    <s v="film &amp; video/television"/>
    <n v="437.08586114656367"/>
    <n v="161.11830985915492"/>
    <x v="0"/>
    <x v="0"/>
  </r>
  <r>
    <n v="20000"/>
    <n v="621"/>
    <x v="1"/>
    <x v="0"/>
    <s v="USD"/>
    <n v="1468496933"/>
    <n v="1465904933"/>
    <b v="0"/>
    <n v="7"/>
    <b v="0"/>
    <s v="film &amp; video/television"/>
    <n v="3220.6119162640903"/>
    <n v="88.714285714285708"/>
    <x v="0"/>
    <x v="0"/>
  </r>
  <r>
    <n v="45000"/>
    <n v="21300"/>
    <x v="1"/>
    <x v="0"/>
    <s v="USD"/>
    <n v="1423092149"/>
    <n v="1420500149"/>
    <b v="0"/>
    <n v="400"/>
    <b v="0"/>
    <s v="film &amp; video/television"/>
    <n v="211.26760563380282"/>
    <n v="53.25"/>
    <x v="0"/>
    <x v="0"/>
  </r>
  <r>
    <n v="1550"/>
    <n v="3186"/>
    <x v="0"/>
    <x v="5"/>
    <s v="CAD"/>
    <n v="1433206020"/>
    <n v="1430617209"/>
    <b v="0"/>
    <n v="30"/>
    <b v="1"/>
    <s v="film &amp; video/television"/>
    <n v="48.650345260514754"/>
    <n v="106.2"/>
    <x v="0"/>
    <x v="0"/>
  </r>
  <r>
    <n v="3000"/>
    <n v="10554.11"/>
    <x v="0"/>
    <x v="0"/>
    <s v="USD"/>
    <n v="1445054400"/>
    <n v="1443074571"/>
    <b v="1"/>
    <n v="478"/>
    <b v="1"/>
    <s v="film &amp; video/television"/>
    <n v="28.424945353042556"/>
    <n v="22.079728033472804"/>
    <x v="0"/>
    <x v="0"/>
  </r>
  <r>
    <n v="2000"/>
    <n v="2298"/>
    <x v="0"/>
    <x v="0"/>
    <s v="USD"/>
    <n v="1431876677"/>
    <n v="1429284677"/>
    <b v="1"/>
    <n v="74"/>
    <b v="1"/>
    <s v="film &amp; video/television"/>
    <n v="87.032201914708438"/>
    <n v="31.054054054054053"/>
    <x v="0"/>
    <x v="0"/>
  </r>
  <r>
    <n v="2000"/>
    <n v="4743"/>
    <x v="0"/>
    <x v="1"/>
    <s v="GBP"/>
    <n v="1434837861"/>
    <n v="1432245861"/>
    <b v="0"/>
    <n v="131"/>
    <b v="1"/>
    <s v="film &amp; video/television"/>
    <n v="42.167404596247096"/>
    <n v="36.206106870229007"/>
    <x v="0"/>
    <x v="0"/>
  </r>
  <r>
    <n v="20000"/>
    <n v="23727.55"/>
    <x v="0"/>
    <x v="11"/>
    <s v="SEK"/>
    <n v="1454248563"/>
    <n v="1451656563"/>
    <b v="1"/>
    <n v="61"/>
    <b v="1"/>
    <s v="film &amp; video/television"/>
    <n v="84.290202739010141"/>
    <n v="388.9762295081967"/>
    <x v="0"/>
    <x v="0"/>
  </r>
  <r>
    <n v="70000"/>
    <n v="76949.820000000007"/>
    <x v="0"/>
    <x v="0"/>
    <s v="USD"/>
    <n v="1426532437"/>
    <n v="1423944037"/>
    <b v="1"/>
    <n v="1071"/>
    <b v="1"/>
    <s v="film &amp; video/television"/>
    <n v="90.968373935117711"/>
    <n v="71.848571428571432"/>
    <x v="0"/>
    <x v="0"/>
  </r>
  <r>
    <n v="7000"/>
    <n v="7000.58"/>
    <x v="0"/>
    <x v="1"/>
    <s v="GBP"/>
    <n v="1459414016"/>
    <n v="1456480016"/>
    <b v="1"/>
    <n v="122"/>
    <b v="1"/>
    <s v="film &amp; video/television"/>
    <n v="99.991714972188021"/>
    <n v="57.381803278688523"/>
    <x v="0"/>
    <x v="0"/>
  </r>
  <r>
    <n v="7501"/>
    <n v="7733"/>
    <x v="0"/>
    <x v="0"/>
    <s v="USD"/>
    <n v="1414025347"/>
    <n v="1411433347"/>
    <b v="1"/>
    <n v="111"/>
    <b v="1"/>
    <s v="film &amp; video/television"/>
    <n v="96.999870684081216"/>
    <n v="69.666666666666671"/>
    <x v="0"/>
    <x v="0"/>
  </r>
  <r>
    <n v="10000"/>
    <n v="11727"/>
    <x v="0"/>
    <x v="1"/>
    <s v="GBP"/>
    <n v="1488830400"/>
    <n v="1484924605"/>
    <b v="1"/>
    <n v="255"/>
    <b v="1"/>
    <s v="film &amp; video/television"/>
    <n v="85.273300929478978"/>
    <n v="45.988235294117644"/>
    <x v="0"/>
    <x v="0"/>
  </r>
  <r>
    <n v="10000"/>
    <n v="11176"/>
    <x v="0"/>
    <x v="11"/>
    <s v="SEK"/>
    <n v="1428184740"/>
    <n v="1423501507"/>
    <b v="0"/>
    <n v="141"/>
    <b v="1"/>
    <s v="film &amp; video/television"/>
    <n v="89.477451682176095"/>
    <n v="79.262411347517727"/>
    <x v="0"/>
    <x v="0"/>
  </r>
  <r>
    <n v="2000"/>
    <n v="6842"/>
    <x v="0"/>
    <x v="0"/>
    <s v="USD"/>
    <n v="1473680149"/>
    <n v="1472470549"/>
    <b v="0"/>
    <n v="159"/>
    <b v="1"/>
    <s v="film &amp; video/television"/>
    <n v="29.231218941829873"/>
    <n v="43.031446540880502"/>
    <x v="0"/>
    <x v="0"/>
  </r>
  <r>
    <n v="10000"/>
    <n v="10740"/>
    <x v="0"/>
    <x v="0"/>
    <s v="USD"/>
    <n v="1450290010"/>
    <n v="1447698010"/>
    <b v="0"/>
    <n v="99"/>
    <b v="1"/>
    <s v="film &amp; video/television"/>
    <n v="93.109869646182503"/>
    <n v="108.48484848484848"/>
    <x v="0"/>
    <x v="0"/>
  </r>
  <r>
    <n v="5400"/>
    <n v="5858.84"/>
    <x v="0"/>
    <x v="0"/>
    <s v="USD"/>
    <n v="1466697625"/>
    <n v="1464105625"/>
    <b v="0"/>
    <n v="96"/>
    <b v="1"/>
    <s v="film &amp; video/television"/>
    <n v="92.16841559079954"/>
    <n v="61.029583333333335"/>
    <x v="0"/>
    <x v="0"/>
  </r>
  <r>
    <n v="1328"/>
    <n v="1366"/>
    <x v="0"/>
    <x v="1"/>
    <s v="GBP"/>
    <n v="1481564080"/>
    <n v="1479144880"/>
    <b v="0"/>
    <n v="27"/>
    <b v="1"/>
    <s v="film &amp; video/television"/>
    <n v="97.218155197657396"/>
    <n v="50.592592592592595"/>
    <x v="0"/>
    <x v="0"/>
  </r>
  <r>
    <n v="5000"/>
    <n v="6500.09"/>
    <x v="0"/>
    <x v="0"/>
    <s v="USD"/>
    <n v="1470369540"/>
    <n v="1467604804"/>
    <b v="0"/>
    <n v="166"/>
    <b v="1"/>
    <s v="film &amp; video/television"/>
    <n v="76.922011849066706"/>
    <n v="39.157168674698795"/>
    <x v="0"/>
    <x v="0"/>
  </r>
  <r>
    <n v="4600"/>
    <n v="4952"/>
    <x v="0"/>
    <x v="0"/>
    <s v="USD"/>
    <n v="1423668220"/>
    <n v="1421076220"/>
    <b v="0"/>
    <n v="76"/>
    <b v="1"/>
    <s v="film &amp; video/television"/>
    <n v="92.891760904684972"/>
    <n v="65.15789473684211"/>
    <x v="0"/>
    <x v="0"/>
  </r>
  <r>
    <n v="4500"/>
    <n v="5056.22"/>
    <x v="0"/>
    <x v="0"/>
    <s v="USD"/>
    <n v="1357545600"/>
    <n v="1354790790"/>
    <b v="0"/>
    <n v="211"/>
    <b v="1"/>
    <s v="film &amp; video/television"/>
    <n v="88.999291961188405"/>
    <n v="23.963127962085309"/>
    <x v="0"/>
    <x v="0"/>
  </r>
  <r>
    <n v="1000"/>
    <n v="1021"/>
    <x v="0"/>
    <x v="0"/>
    <s v="USD"/>
    <n v="1431925200"/>
    <n v="1429991062"/>
    <b v="0"/>
    <n v="21"/>
    <b v="1"/>
    <s v="film &amp; video/television"/>
    <n v="97.943192948090115"/>
    <n v="48.61904761904762"/>
    <x v="0"/>
    <x v="0"/>
  </r>
  <r>
    <n v="1500"/>
    <n v="2180"/>
    <x v="0"/>
    <x v="0"/>
    <s v="USD"/>
    <n v="1458362023"/>
    <n v="1455773623"/>
    <b v="0"/>
    <n v="61"/>
    <b v="1"/>
    <s v="film &amp; video/television"/>
    <n v="68.807339449541288"/>
    <n v="35.73770491803279"/>
    <x v="0"/>
    <x v="0"/>
  </r>
  <r>
    <n v="500"/>
    <n v="641"/>
    <x v="0"/>
    <x v="0"/>
    <s v="USD"/>
    <n v="1481615940"/>
    <n v="1479436646"/>
    <b v="0"/>
    <n v="30"/>
    <b v="1"/>
    <s v="film &amp; video/television"/>
    <n v="78.003120124804994"/>
    <n v="21.366666666666667"/>
    <x v="0"/>
    <x v="0"/>
  </r>
  <r>
    <n v="85000"/>
    <n v="250"/>
    <x v="1"/>
    <x v="0"/>
    <s v="USD"/>
    <n v="1472317209"/>
    <n v="1469725209"/>
    <b v="0"/>
    <n v="1"/>
    <b v="0"/>
    <s v="film &amp; video/television"/>
    <n v="34000"/>
    <n v="250"/>
    <x v="0"/>
    <x v="0"/>
  </r>
  <r>
    <n v="50"/>
    <n v="0"/>
    <x v="1"/>
    <x v="0"/>
    <s v="USD"/>
    <n v="1406769992"/>
    <n v="1405041992"/>
    <b v="0"/>
    <n v="0"/>
    <b v="0"/>
    <s v="film &amp; video/television"/>
    <e v="#DIV/0!"/>
    <e v="#DIV/0!"/>
    <x v="0"/>
    <x v="0"/>
  </r>
  <r>
    <n v="650"/>
    <n v="10"/>
    <x v="1"/>
    <x v="0"/>
    <s v="USD"/>
    <n v="1410516000"/>
    <n v="1406824948"/>
    <b v="0"/>
    <n v="1"/>
    <b v="0"/>
    <s v="film &amp; video/television"/>
    <n v="6500"/>
    <n v="10"/>
    <x v="0"/>
    <x v="0"/>
  </r>
  <r>
    <n v="100000"/>
    <n v="8537"/>
    <x v="1"/>
    <x v="0"/>
    <s v="USD"/>
    <n v="1432101855"/>
    <n v="1429509855"/>
    <b v="0"/>
    <n v="292"/>
    <b v="0"/>
    <s v="film &amp; video/television"/>
    <n v="1171.3716762328686"/>
    <n v="29.236301369863014"/>
    <x v="0"/>
    <x v="0"/>
  </r>
  <r>
    <n v="7000"/>
    <n v="6"/>
    <x v="1"/>
    <x v="0"/>
    <s v="USD"/>
    <n v="1425587220"/>
    <n v="1420668801"/>
    <b v="0"/>
    <n v="2"/>
    <b v="0"/>
    <s v="film &amp; video/television"/>
    <n v="116666.66666666667"/>
    <n v="3"/>
    <x v="0"/>
    <x v="0"/>
  </r>
  <r>
    <n v="10000"/>
    <n v="266"/>
    <x v="1"/>
    <x v="0"/>
    <s v="USD"/>
    <n v="1408827550"/>
    <n v="1406235550"/>
    <b v="0"/>
    <n v="8"/>
    <b v="0"/>
    <s v="film &amp; video/television"/>
    <n v="3759.3984962406012"/>
    <n v="33.25"/>
    <x v="0"/>
    <x v="0"/>
  </r>
  <r>
    <n v="3000"/>
    <n v="0"/>
    <x v="1"/>
    <x v="12"/>
    <s v="EUR"/>
    <n v="1451161560"/>
    <n v="1447273560"/>
    <b v="0"/>
    <n v="0"/>
    <b v="0"/>
    <s v="film &amp; video/television"/>
    <e v="#DIV/0!"/>
    <e v="#DIV/0!"/>
    <x v="0"/>
    <x v="0"/>
  </r>
  <r>
    <n v="2000"/>
    <n v="1"/>
    <x v="1"/>
    <x v="0"/>
    <s v="USD"/>
    <n v="1415219915"/>
    <n v="1412624315"/>
    <b v="0"/>
    <n v="1"/>
    <b v="0"/>
    <s v="film &amp; video/television"/>
    <n v="200000"/>
    <n v="1"/>
    <x v="0"/>
    <x v="0"/>
  </r>
  <r>
    <n v="15000"/>
    <n v="212"/>
    <x v="1"/>
    <x v="0"/>
    <s v="USD"/>
    <n v="1474766189"/>
    <n v="1471310189"/>
    <b v="0"/>
    <n v="4"/>
    <b v="0"/>
    <s v="film &amp; video/television"/>
    <n v="7075.4716981132078"/>
    <n v="53"/>
    <x v="0"/>
    <x v="0"/>
  </r>
  <r>
    <n v="12000"/>
    <n v="0"/>
    <x v="1"/>
    <x v="0"/>
    <s v="USD"/>
    <n v="1455272445"/>
    <n v="1452680445"/>
    <b v="0"/>
    <n v="0"/>
    <b v="0"/>
    <s v="film &amp; video/television"/>
    <e v="#DIV/0!"/>
    <e v="#DIV/0!"/>
    <x v="0"/>
    <x v="0"/>
  </r>
  <r>
    <n v="2500"/>
    <n v="0"/>
    <x v="1"/>
    <x v="0"/>
    <s v="USD"/>
    <n v="1442257677"/>
    <n v="1439665677"/>
    <b v="0"/>
    <n v="0"/>
    <b v="0"/>
    <s v="film &amp; video/television"/>
    <e v="#DIV/0!"/>
    <e v="#DIV/0!"/>
    <x v="0"/>
    <x v="0"/>
  </r>
  <r>
    <n v="500"/>
    <n v="0"/>
    <x v="1"/>
    <x v="0"/>
    <s v="USD"/>
    <n v="1409098825"/>
    <n v="1406679625"/>
    <b v="0"/>
    <n v="0"/>
    <b v="0"/>
    <s v="film &amp; video/television"/>
    <e v="#DIV/0!"/>
    <e v="#DIV/0!"/>
    <x v="0"/>
    <x v="0"/>
  </r>
  <r>
    <n v="4336"/>
    <n v="0"/>
    <x v="1"/>
    <x v="0"/>
    <s v="USD"/>
    <n v="1465243740"/>
    <n v="1461438495"/>
    <b v="0"/>
    <n v="0"/>
    <b v="0"/>
    <s v="film &amp; video/television"/>
    <e v="#DIV/0!"/>
    <e v="#DIV/0!"/>
    <x v="0"/>
    <x v="0"/>
  </r>
  <r>
    <n v="1500"/>
    <n v="15"/>
    <x v="1"/>
    <x v="0"/>
    <s v="USD"/>
    <n v="1488773332"/>
    <n v="1486613332"/>
    <b v="0"/>
    <n v="1"/>
    <b v="0"/>
    <s v="film &amp; video/television"/>
    <n v="10000"/>
    <n v="15"/>
    <x v="0"/>
    <x v="0"/>
  </r>
  <r>
    <n v="2500"/>
    <n v="0"/>
    <x v="1"/>
    <x v="0"/>
    <s v="USD"/>
    <n v="1407708000"/>
    <n v="1405110399"/>
    <b v="0"/>
    <n v="0"/>
    <b v="0"/>
    <s v="film &amp; video/television"/>
    <e v="#DIV/0!"/>
    <e v="#DIV/0!"/>
    <x v="0"/>
    <x v="0"/>
  </r>
  <r>
    <n v="3500"/>
    <n v="0"/>
    <x v="1"/>
    <x v="0"/>
    <s v="USD"/>
    <n v="1457394545"/>
    <n v="1454802545"/>
    <b v="0"/>
    <n v="0"/>
    <b v="0"/>
    <s v="film &amp; video/television"/>
    <e v="#DIV/0!"/>
    <e v="#DIV/0!"/>
    <x v="0"/>
    <x v="0"/>
  </r>
  <r>
    <n v="10000"/>
    <n v="0"/>
    <x v="1"/>
    <x v="0"/>
    <s v="USD"/>
    <n v="1429892177"/>
    <n v="1424711777"/>
    <b v="0"/>
    <n v="0"/>
    <b v="0"/>
    <s v="film &amp; video/television"/>
    <e v="#DIV/0!"/>
    <e v="#DIV/0!"/>
    <x v="0"/>
    <x v="0"/>
  </r>
  <r>
    <n v="10000"/>
    <n v="0"/>
    <x v="1"/>
    <x v="0"/>
    <s v="USD"/>
    <n v="1480888483"/>
    <n v="1478292883"/>
    <b v="0"/>
    <n v="0"/>
    <b v="0"/>
    <s v="film &amp; video/television"/>
    <e v="#DIV/0!"/>
    <e v="#DIV/0!"/>
    <x v="0"/>
    <x v="0"/>
  </r>
  <r>
    <n v="40000"/>
    <n v="0"/>
    <x v="1"/>
    <x v="0"/>
    <s v="USD"/>
    <n v="1427328000"/>
    <n v="1423777043"/>
    <b v="0"/>
    <n v="0"/>
    <b v="0"/>
    <s v="film &amp; video/television"/>
    <e v="#DIV/0!"/>
    <e v="#DIV/0!"/>
    <x v="0"/>
    <x v="0"/>
  </r>
  <r>
    <n v="1100"/>
    <n v="0"/>
    <x v="1"/>
    <x v="0"/>
    <s v="USD"/>
    <n v="1426269456"/>
    <n v="1423681056"/>
    <b v="0"/>
    <n v="0"/>
    <b v="0"/>
    <s v="film &amp; video/television"/>
    <e v="#DIV/0!"/>
    <e v="#DIV/0!"/>
    <x v="0"/>
    <x v="0"/>
  </r>
  <r>
    <n v="5000"/>
    <n v="50"/>
    <x v="1"/>
    <x v="0"/>
    <s v="USD"/>
    <n v="1429134893"/>
    <n v="1426542893"/>
    <b v="0"/>
    <n v="1"/>
    <b v="0"/>
    <s v="film &amp; video/television"/>
    <n v="10000"/>
    <n v="50"/>
    <x v="0"/>
    <x v="0"/>
  </r>
  <r>
    <n v="4000"/>
    <n v="0"/>
    <x v="1"/>
    <x v="0"/>
    <s v="USD"/>
    <n v="1462150800"/>
    <n v="1456987108"/>
    <b v="0"/>
    <n v="0"/>
    <b v="0"/>
    <s v="film &amp; video/television"/>
    <e v="#DIV/0!"/>
    <e v="#DIV/0!"/>
    <x v="0"/>
    <x v="0"/>
  </r>
  <r>
    <n v="199"/>
    <n v="190"/>
    <x v="1"/>
    <x v="0"/>
    <s v="USD"/>
    <n v="1468351341"/>
    <n v="1467746541"/>
    <b v="0"/>
    <n v="4"/>
    <b v="0"/>
    <s v="film &amp; video/television"/>
    <n v="104.73684210526315"/>
    <n v="47.5"/>
    <x v="0"/>
    <x v="0"/>
  </r>
  <r>
    <n v="1000"/>
    <n v="0"/>
    <x v="1"/>
    <x v="0"/>
    <s v="USD"/>
    <n v="1472604262"/>
    <n v="1470012262"/>
    <b v="0"/>
    <n v="0"/>
    <b v="0"/>
    <s v="film &amp; video/television"/>
    <e v="#DIV/0!"/>
    <e v="#DIV/0!"/>
    <x v="0"/>
    <x v="0"/>
  </r>
  <r>
    <n v="90000"/>
    <n v="8077"/>
    <x v="2"/>
    <x v="0"/>
    <s v="USD"/>
    <n v="1373174903"/>
    <n v="1369286903"/>
    <b v="0"/>
    <n v="123"/>
    <b v="0"/>
    <s v="film &amp; video/television"/>
    <n v="1114.2751021418844"/>
    <n v="65.666666666666671"/>
    <x v="0"/>
    <x v="0"/>
  </r>
  <r>
    <n v="3000"/>
    <n v="81"/>
    <x v="2"/>
    <x v="2"/>
    <s v="AUD"/>
    <n v="1392800922"/>
    <n v="1390381722"/>
    <b v="0"/>
    <n v="5"/>
    <b v="0"/>
    <s v="film &amp; video/television"/>
    <n v="3703.7037037037039"/>
    <n v="16.2"/>
    <x v="0"/>
    <x v="0"/>
  </r>
  <r>
    <n v="150000"/>
    <n v="5051"/>
    <x v="2"/>
    <x v="0"/>
    <s v="USD"/>
    <n v="1375657582"/>
    <n v="1371769582"/>
    <b v="0"/>
    <n v="148"/>
    <b v="0"/>
    <s v="film &amp; video/television"/>
    <n v="2969.7089685210849"/>
    <n v="34.128378378378379"/>
    <x v="0"/>
    <x v="0"/>
  </r>
  <r>
    <n v="500"/>
    <n v="130"/>
    <x v="2"/>
    <x v="0"/>
    <s v="USD"/>
    <n v="1387657931"/>
    <n v="1385065931"/>
    <b v="0"/>
    <n v="10"/>
    <b v="0"/>
    <s v="film &amp; video/television"/>
    <n v="384.61538461538464"/>
    <n v="13"/>
    <x v="0"/>
    <x v="0"/>
  </r>
  <r>
    <n v="30000"/>
    <n v="45"/>
    <x v="2"/>
    <x v="0"/>
    <s v="USD"/>
    <n v="1460274864"/>
    <n v="1457686464"/>
    <b v="0"/>
    <n v="4"/>
    <b v="0"/>
    <s v="film &amp; video/television"/>
    <n v="66666.666666666657"/>
    <n v="11.25"/>
    <x v="0"/>
    <x v="0"/>
  </r>
  <r>
    <n v="2200"/>
    <n v="850"/>
    <x v="2"/>
    <x v="0"/>
    <s v="USD"/>
    <n v="1385447459"/>
    <n v="1382679059"/>
    <b v="0"/>
    <n v="21"/>
    <b v="0"/>
    <s v="film &amp; video/television"/>
    <n v="258.8235294117647"/>
    <n v="40.476190476190474"/>
    <x v="0"/>
    <x v="0"/>
  </r>
  <r>
    <n v="10000"/>
    <n v="70"/>
    <x v="2"/>
    <x v="0"/>
    <s v="USD"/>
    <n v="1349050622"/>
    <n v="1347322622"/>
    <b v="0"/>
    <n v="2"/>
    <b v="0"/>
    <s v="film &amp; video/television"/>
    <n v="14285.714285714286"/>
    <n v="35"/>
    <x v="0"/>
    <x v="0"/>
  </r>
  <r>
    <n v="100"/>
    <n v="0"/>
    <x v="2"/>
    <x v="10"/>
    <s v="NOK"/>
    <n v="1447787093"/>
    <n v="1445191493"/>
    <b v="0"/>
    <n v="0"/>
    <b v="0"/>
    <s v="film &amp; video/television"/>
    <e v="#DIV/0!"/>
    <e v="#DIV/0!"/>
    <x v="0"/>
    <x v="0"/>
  </r>
  <r>
    <n v="75000"/>
    <n v="51"/>
    <x v="2"/>
    <x v="0"/>
    <s v="USD"/>
    <n v="1391630297"/>
    <n v="1389038297"/>
    <b v="0"/>
    <n v="4"/>
    <b v="0"/>
    <s v="film &amp; video/television"/>
    <n v="147058.82352941175"/>
    <n v="12.75"/>
    <x v="0"/>
    <x v="0"/>
  </r>
  <r>
    <n v="750"/>
    <n v="10"/>
    <x v="2"/>
    <x v="0"/>
    <s v="USD"/>
    <n v="1318806541"/>
    <n v="1316214541"/>
    <b v="0"/>
    <n v="1"/>
    <b v="0"/>
    <s v="film &amp; video/television"/>
    <n v="7500"/>
    <n v="10"/>
    <x v="0"/>
    <x v="0"/>
  </r>
  <r>
    <n v="54000"/>
    <n v="3407"/>
    <x v="2"/>
    <x v="0"/>
    <s v="USD"/>
    <n v="1388808545"/>
    <n v="1386216545"/>
    <b v="0"/>
    <n v="30"/>
    <b v="0"/>
    <s v="film &amp; video/television"/>
    <n v="1584.9721162312885"/>
    <n v="113.56666666666666"/>
    <x v="0"/>
    <x v="0"/>
  </r>
  <r>
    <n v="1000"/>
    <n v="45"/>
    <x v="2"/>
    <x v="0"/>
    <s v="USD"/>
    <n v="1336340516"/>
    <n v="1333748516"/>
    <b v="0"/>
    <n v="3"/>
    <b v="0"/>
    <s v="film &amp; video/television"/>
    <n v="2222.2222222222222"/>
    <n v="15"/>
    <x v="0"/>
    <x v="0"/>
  </r>
  <r>
    <n v="75000"/>
    <n v="47074"/>
    <x v="2"/>
    <x v="0"/>
    <s v="USD"/>
    <n v="1410426250"/>
    <n v="1405674250"/>
    <b v="0"/>
    <n v="975"/>
    <b v="0"/>
    <s v="film &amp; video/television"/>
    <n v="159.32361813315205"/>
    <n v="48.281025641025643"/>
    <x v="0"/>
    <x v="0"/>
  </r>
  <r>
    <n v="25000"/>
    <n v="7344"/>
    <x v="2"/>
    <x v="0"/>
    <s v="USD"/>
    <n v="1452744011"/>
    <n v="1450152011"/>
    <b v="0"/>
    <n v="167"/>
    <b v="0"/>
    <s v="film &amp; video/television"/>
    <n v="340.41394335511984"/>
    <n v="43.976047904191617"/>
    <x v="0"/>
    <x v="0"/>
  </r>
  <r>
    <n v="600"/>
    <n v="45"/>
    <x v="2"/>
    <x v="0"/>
    <s v="USD"/>
    <n v="1311309721"/>
    <n v="1307421721"/>
    <b v="0"/>
    <n v="5"/>
    <b v="0"/>
    <s v="film &amp; video/television"/>
    <n v="1333.3333333333335"/>
    <n v="9"/>
    <x v="0"/>
    <x v="0"/>
  </r>
  <r>
    <n v="26000"/>
    <n v="678"/>
    <x v="2"/>
    <x v="12"/>
    <s v="EUR"/>
    <n v="1463232936"/>
    <n v="1461072936"/>
    <b v="0"/>
    <n v="18"/>
    <b v="0"/>
    <s v="film &amp; video/television"/>
    <n v="3834.808259587021"/>
    <n v="37.666666666666664"/>
    <x v="0"/>
    <x v="0"/>
  </r>
  <r>
    <n v="20000"/>
    <n v="1821"/>
    <x v="2"/>
    <x v="0"/>
    <s v="USD"/>
    <n v="1399778333"/>
    <n v="1397186333"/>
    <b v="0"/>
    <n v="98"/>
    <b v="0"/>
    <s v="film &amp; video/television"/>
    <n v="1098.2976386600767"/>
    <n v="18.581632653061224"/>
    <x v="0"/>
    <x v="0"/>
  </r>
  <r>
    <n v="68000"/>
    <n v="12"/>
    <x v="2"/>
    <x v="0"/>
    <s v="USD"/>
    <n v="1422483292"/>
    <n v="1419891292"/>
    <b v="0"/>
    <n v="4"/>
    <b v="0"/>
    <s v="film &amp; video/television"/>
    <n v="566666.66666666674"/>
    <n v="3"/>
    <x v="0"/>
    <x v="0"/>
  </r>
  <r>
    <n v="10000"/>
    <n v="56"/>
    <x v="2"/>
    <x v="0"/>
    <s v="USD"/>
    <n v="1344635088"/>
    <n v="1342043088"/>
    <b v="0"/>
    <n v="3"/>
    <b v="0"/>
    <s v="film &amp; video/television"/>
    <n v="17857.142857142859"/>
    <n v="18.666666666666668"/>
    <x v="0"/>
    <x v="0"/>
  </r>
  <r>
    <n v="50000"/>
    <n v="410"/>
    <x v="2"/>
    <x v="5"/>
    <s v="CAD"/>
    <n v="1406994583"/>
    <n v="1401810583"/>
    <b v="0"/>
    <n v="1"/>
    <b v="0"/>
    <s v="film &amp; video/television"/>
    <n v="12195.121951219513"/>
    <n v="410"/>
    <x v="0"/>
    <x v="0"/>
  </r>
  <r>
    <n v="550"/>
    <n v="0"/>
    <x v="2"/>
    <x v="0"/>
    <s v="USD"/>
    <n v="1407534804"/>
    <n v="1404942804"/>
    <b v="0"/>
    <n v="0"/>
    <b v="0"/>
    <s v="film &amp; video/television"/>
    <e v="#DIV/0!"/>
    <e v="#DIV/0!"/>
    <x v="0"/>
    <x v="0"/>
  </r>
  <r>
    <n v="30000"/>
    <n v="1026"/>
    <x v="2"/>
    <x v="5"/>
    <s v="CAD"/>
    <n v="1457967975"/>
    <n v="1455379575"/>
    <b v="0"/>
    <n v="9"/>
    <b v="0"/>
    <s v="film &amp; video/television"/>
    <n v="2923.9766081871344"/>
    <n v="114"/>
    <x v="0"/>
    <x v="0"/>
  </r>
  <r>
    <n v="18000"/>
    <n v="15"/>
    <x v="2"/>
    <x v="0"/>
    <s v="USD"/>
    <n v="1408913291"/>
    <n v="1406321291"/>
    <b v="0"/>
    <n v="2"/>
    <b v="0"/>
    <s v="film &amp; video/television"/>
    <n v="120000"/>
    <n v="7.5"/>
    <x v="0"/>
    <x v="0"/>
  </r>
  <r>
    <n v="1100"/>
    <n v="0"/>
    <x v="2"/>
    <x v="0"/>
    <s v="USD"/>
    <n v="1402852087"/>
    <n v="1400260087"/>
    <b v="0"/>
    <n v="0"/>
    <b v="0"/>
    <s v="film &amp; video/television"/>
    <e v="#DIV/0!"/>
    <e v="#DIV/0!"/>
    <x v="0"/>
    <x v="0"/>
  </r>
  <r>
    <n v="45000"/>
    <n v="6382.34"/>
    <x v="2"/>
    <x v="0"/>
    <s v="USD"/>
    <n v="1398366667"/>
    <n v="1395774667"/>
    <b v="0"/>
    <n v="147"/>
    <b v="0"/>
    <s v="film &amp; video/television"/>
    <n v="705.07055406010966"/>
    <n v="43.41727891156463"/>
    <x v="0"/>
    <x v="0"/>
  </r>
  <r>
    <n v="15000"/>
    <n v="1174"/>
    <x v="2"/>
    <x v="6"/>
    <s v="EUR"/>
    <n v="1435293175"/>
    <n v="1432701175"/>
    <b v="0"/>
    <n v="49"/>
    <b v="0"/>
    <s v="film &amp; video/television"/>
    <n v="1277.6831345826236"/>
    <n v="23.959183673469386"/>
    <x v="0"/>
    <x v="0"/>
  </r>
  <r>
    <n v="12999"/>
    <n v="5"/>
    <x v="2"/>
    <x v="2"/>
    <s v="AUD"/>
    <n v="1432873653"/>
    <n v="1430281653"/>
    <b v="0"/>
    <n v="1"/>
    <b v="0"/>
    <s v="film &amp; video/television"/>
    <n v="259980.00000000003"/>
    <n v="5"/>
    <x v="0"/>
    <x v="0"/>
  </r>
  <r>
    <n v="200"/>
    <n v="25"/>
    <x v="2"/>
    <x v="1"/>
    <s v="GBP"/>
    <n v="1460313672"/>
    <n v="1457725272"/>
    <b v="0"/>
    <n v="2"/>
    <b v="0"/>
    <s v="film &amp; video/television"/>
    <n v="800"/>
    <n v="12.5"/>
    <x v="0"/>
    <x v="0"/>
  </r>
  <r>
    <n v="2000"/>
    <n v="21"/>
    <x v="2"/>
    <x v="0"/>
    <s v="USD"/>
    <n v="1357432638"/>
    <n v="1354840638"/>
    <b v="0"/>
    <n v="7"/>
    <b v="0"/>
    <s v="film &amp; video/television"/>
    <n v="9523.8095238095248"/>
    <n v="3"/>
    <x v="0"/>
    <x v="0"/>
  </r>
  <r>
    <n v="300"/>
    <n v="42.25"/>
    <x v="2"/>
    <x v="5"/>
    <s v="CAD"/>
    <n v="1455232937"/>
    <n v="1453936937"/>
    <b v="0"/>
    <n v="4"/>
    <b v="0"/>
    <s v="film &amp; video/television"/>
    <n v="710.05917159763317"/>
    <n v="10.5625"/>
    <x v="0"/>
    <x v="0"/>
  </r>
  <r>
    <n v="18000"/>
    <n v="3294.01"/>
    <x v="2"/>
    <x v="0"/>
    <s v="USD"/>
    <n v="1318180033"/>
    <n v="1315588033"/>
    <b v="0"/>
    <n v="27"/>
    <b v="0"/>
    <s v="film &amp; video/television"/>
    <n v="546.44642851721756"/>
    <n v="122.00037037037038"/>
    <x v="0"/>
    <x v="0"/>
  </r>
  <r>
    <n v="500000"/>
    <n v="25174"/>
    <x v="2"/>
    <x v="0"/>
    <s v="USD"/>
    <n v="1377867220"/>
    <n v="1375275220"/>
    <b v="0"/>
    <n v="94"/>
    <b v="0"/>
    <s v="film &amp; video/television"/>
    <n v="1986.1762135536665"/>
    <n v="267.80851063829789"/>
    <x v="0"/>
    <x v="0"/>
  </r>
  <r>
    <n v="12000"/>
    <n v="2152"/>
    <x v="2"/>
    <x v="0"/>
    <s v="USD"/>
    <n v="1412393400"/>
    <n v="1409747154"/>
    <b v="0"/>
    <n v="29"/>
    <b v="0"/>
    <s v="film &amp; video/television"/>
    <n v="557.62081784386612"/>
    <n v="74.206896551724142"/>
    <x v="0"/>
    <x v="0"/>
  </r>
  <r>
    <n v="100000"/>
    <n v="47"/>
    <x v="2"/>
    <x v="0"/>
    <s v="USD"/>
    <n v="1393786877"/>
    <n v="1390330877"/>
    <b v="0"/>
    <n v="7"/>
    <b v="0"/>
    <s v="film &amp; video/television"/>
    <n v="212765.95744680849"/>
    <n v="6.7142857142857144"/>
    <x v="0"/>
    <x v="0"/>
  </r>
  <r>
    <n v="25000"/>
    <n v="1803"/>
    <x v="2"/>
    <x v="0"/>
    <s v="USD"/>
    <n v="1397413095"/>
    <n v="1394821095"/>
    <b v="0"/>
    <n v="22"/>
    <b v="0"/>
    <s v="film &amp; video/television"/>
    <n v="1386.5779256794233"/>
    <n v="81.954545454545453"/>
    <x v="0"/>
    <x v="0"/>
  </r>
  <r>
    <n v="5000"/>
    <n v="25"/>
    <x v="2"/>
    <x v="1"/>
    <s v="GBP"/>
    <n v="1431547468"/>
    <n v="1428955468"/>
    <b v="0"/>
    <n v="1"/>
    <b v="0"/>
    <s v="film &amp; video/television"/>
    <n v="20000"/>
    <n v="25"/>
    <x v="0"/>
    <x v="0"/>
  </r>
  <r>
    <n v="4000"/>
    <n v="100"/>
    <x v="2"/>
    <x v="12"/>
    <s v="EUR"/>
    <n v="1455417571"/>
    <n v="1452825571"/>
    <b v="0"/>
    <n v="10"/>
    <b v="0"/>
    <s v="film &amp; video/television"/>
    <n v="4000"/>
    <n v="10"/>
    <x v="0"/>
    <x v="0"/>
  </r>
  <r>
    <n v="100000"/>
    <n v="41"/>
    <x v="2"/>
    <x v="0"/>
    <s v="USD"/>
    <n v="1468519920"/>
    <n v="1466188338"/>
    <b v="0"/>
    <n v="6"/>
    <b v="0"/>
    <s v="film &amp; video/television"/>
    <n v="243902.43902439025"/>
    <n v="6.833333333333333"/>
    <x v="0"/>
    <x v="0"/>
  </r>
  <r>
    <n v="8000"/>
    <n v="425"/>
    <x v="2"/>
    <x v="0"/>
    <s v="USD"/>
    <n v="1386568740"/>
    <n v="1383095125"/>
    <b v="0"/>
    <n v="24"/>
    <b v="0"/>
    <s v="film &amp; video/television"/>
    <n v="1882.3529411764707"/>
    <n v="17.708333333333332"/>
    <x v="0"/>
    <x v="0"/>
  </r>
  <r>
    <n v="15000"/>
    <n v="243"/>
    <x v="2"/>
    <x v="0"/>
    <s v="USD"/>
    <n v="1466227190"/>
    <n v="1461043190"/>
    <b v="0"/>
    <n v="15"/>
    <b v="0"/>
    <s v="film &amp; video/television"/>
    <n v="6172.8395061728388"/>
    <n v="16.2"/>
    <x v="0"/>
    <x v="0"/>
  </r>
  <r>
    <n v="60000"/>
    <n v="2971"/>
    <x v="2"/>
    <x v="1"/>
    <s v="GBP"/>
    <n v="1402480221"/>
    <n v="1399888221"/>
    <b v="0"/>
    <n v="37"/>
    <b v="0"/>
    <s v="film &amp; video/television"/>
    <n v="2019.5220464490071"/>
    <n v="80.297297297297291"/>
    <x v="0"/>
    <x v="0"/>
  </r>
  <r>
    <n v="900000"/>
    <n v="1431"/>
    <x v="2"/>
    <x v="0"/>
    <s v="USD"/>
    <n v="1395627327"/>
    <n v="1393038927"/>
    <b v="0"/>
    <n v="20"/>
    <b v="0"/>
    <s v="film &amp; video/television"/>
    <n v="62893.081761006295"/>
    <n v="71.55"/>
    <x v="0"/>
    <x v="0"/>
  </r>
  <r>
    <n v="400"/>
    <n v="165"/>
    <x v="2"/>
    <x v="0"/>
    <s v="USD"/>
    <n v="1333557975"/>
    <n v="1330969575"/>
    <b v="0"/>
    <n v="7"/>
    <b v="0"/>
    <s v="film &amp; video/television"/>
    <n v="242.42424242424244"/>
    <n v="23.571428571428573"/>
    <x v="0"/>
    <x v="0"/>
  </r>
  <r>
    <n v="10000"/>
    <n v="0"/>
    <x v="2"/>
    <x v="0"/>
    <s v="USD"/>
    <n v="1406148024"/>
    <n v="1403556024"/>
    <b v="0"/>
    <n v="0"/>
    <b v="0"/>
    <s v="film &amp; video/television"/>
    <e v="#DIV/0!"/>
    <e v="#DIV/0!"/>
    <x v="0"/>
    <x v="0"/>
  </r>
  <r>
    <n v="25000"/>
    <n v="732.5"/>
    <x v="2"/>
    <x v="0"/>
    <s v="USD"/>
    <n v="1334326635"/>
    <n v="1329146235"/>
    <b v="0"/>
    <n v="21"/>
    <b v="0"/>
    <s v="film &amp; video/television"/>
    <n v="3412.9692832764504"/>
    <n v="34.88095238095238"/>
    <x v="0"/>
    <x v="0"/>
  </r>
  <r>
    <n v="10000"/>
    <n v="45"/>
    <x v="2"/>
    <x v="0"/>
    <s v="USD"/>
    <n v="1479495790"/>
    <n v="1476900190"/>
    <b v="0"/>
    <n v="3"/>
    <b v="0"/>
    <s v="film &amp; video/television"/>
    <n v="22222.222222222223"/>
    <n v="15"/>
    <x v="0"/>
    <x v="0"/>
  </r>
  <r>
    <n v="50000"/>
    <n v="255"/>
    <x v="2"/>
    <x v="0"/>
    <s v="USD"/>
    <n v="1354919022"/>
    <n v="1352327022"/>
    <b v="0"/>
    <n v="11"/>
    <b v="0"/>
    <s v="film &amp; video/television"/>
    <n v="19607.843137254902"/>
    <n v="23.181818181818183"/>
    <x v="0"/>
    <x v="0"/>
  </r>
  <r>
    <n v="2500"/>
    <n v="1"/>
    <x v="2"/>
    <x v="0"/>
    <s v="USD"/>
    <n v="1452228790"/>
    <n v="1449636790"/>
    <b v="0"/>
    <n v="1"/>
    <b v="0"/>
    <s v="film &amp; video/television"/>
    <n v="250000"/>
    <n v="1"/>
    <x v="0"/>
    <x v="0"/>
  </r>
  <r>
    <n v="88000"/>
    <n v="31272.92"/>
    <x v="2"/>
    <x v="0"/>
    <s v="USD"/>
    <n v="1421656200"/>
    <n v="1416507211"/>
    <b v="0"/>
    <n v="312"/>
    <b v="0"/>
    <s v="film &amp; video/television"/>
    <n v="281.39361466725848"/>
    <n v="100.23371794871794"/>
    <x v="0"/>
    <x v="0"/>
  </r>
  <r>
    <n v="1000"/>
    <n v="5"/>
    <x v="2"/>
    <x v="1"/>
    <s v="GBP"/>
    <n v="1408058820"/>
    <n v="1405466820"/>
    <b v="0"/>
    <n v="1"/>
    <b v="0"/>
    <s v="film &amp; video/television"/>
    <n v="20000"/>
    <n v="5"/>
    <x v="0"/>
    <x v="0"/>
  </r>
  <r>
    <n v="6000"/>
    <n v="10"/>
    <x v="2"/>
    <x v="1"/>
    <s v="GBP"/>
    <n v="1381306687"/>
    <n v="1378714687"/>
    <b v="0"/>
    <n v="3"/>
    <b v="0"/>
    <s v="film &amp; video/television"/>
    <n v="60000"/>
    <n v="3.3333333333333335"/>
    <x v="0"/>
    <x v="0"/>
  </r>
  <r>
    <n v="40000"/>
    <n v="53"/>
    <x v="2"/>
    <x v="0"/>
    <s v="USD"/>
    <n v="1459352495"/>
    <n v="1456764095"/>
    <b v="0"/>
    <n v="4"/>
    <b v="0"/>
    <s v="film &amp; video/television"/>
    <n v="75471.698113207545"/>
    <n v="13.25"/>
    <x v="0"/>
    <x v="0"/>
  </r>
  <r>
    <n v="500000"/>
    <n v="178.52"/>
    <x v="2"/>
    <x v="0"/>
    <s v="USD"/>
    <n v="1339273208"/>
    <n v="1334089208"/>
    <b v="0"/>
    <n v="10"/>
    <b v="0"/>
    <s v="film &amp; video/television"/>
    <n v="280080.66323101055"/>
    <n v="17.852"/>
    <x v="0"/>
    <x v="0"/>
  </r>
  <r>
    <n v="1000"/>
    <n v="83"/>
    <x v="2"/>
    <x v="12"/>
    <s v="EUR"/>
    <n v="1451053313"/>
    <n v="1448461313"/>
    <b v="0"/>
    <n v="8"/>
    <b v="0"/>
    <s v="film &amp; video/television"/>
    <n v="1204.8192771084339"/>
    <n v="10.375"/>
    <x v="0"/>
    <x v="0"/>
  </r>
  <r>
    <n v="4500"/>
    <n v="109"/>
    <x v="2"/>
    <x v="2"/>
    <s v="AUD"/>
    <n v="1396666779"/>
    <n v="1394078379"/>
    <b v="0"/>
    <n v="3"/>
    <b v="0"/>
    <s v="film &amp; video/television"/>
    <n v="4128.440366972477"/>
    <n v="36.333333333333336"/>
    <x v="0"/>
    <x v="0"/>
  </r>
  <r>
    <n v="2100"/>
    <n v="5"/>
    <x v="2"/>
    <x v="0"/>
    <s v="USD"/>
    <n v="1396810864"/>
    <n v="1395687664"/>
    <b v="0"/>
    <n v="1"/>
    <b v="0"/>
    <s v="film &amp; video/television"/>
    <n v="42000"/>
    <n v="5"/>
    <x v="0"/>
    <x v="0"/>
  </r>
  <r>
    <n v="25000"/>
    <n v="0"/>
    <x v="2"/>
    <x v="0"/>
    <s v="USD"/>
    <n v="1319835400"/>
    <n v="1315947400"/>
    <b v="0"/>
    <n v="0"/>
    <b v="0"/>
    <s v="film &amp; video/television"/>
    <e v="#DIV/0!"/>
    <e v="#DIV/0!"/>
    <x v="0"/>
    <x v="0"/>
  </r>
  <r>
    <n v="250000"/>
    <n v="29"/>
    <x v="2"/>
    <x v="0"/>
    <s v="USD"/>
    <n v="1457904316"/>
    <n v="1455315916"/>
    <b v="0"/>
    <n v="5"/>
    <b v="0"/>
    <s v="film &amp; video/television"/>
    <n v="862068.96551724127"/>
    <n v="5.8"/>
    <x v="0"/>
    <x v="0"/>
  </r>
  <r>
    <n v="3200"/>
    <n v="0"/>
    <x v="2"/>
    <x v="1"/>
    <s v="GBP"/>
    <n v="1369932825"/>
    <n v="1368723225"/>
    <b v="0"/>
    <n v="0"/>
    <b v="0"/>
    <s v="film &amp; video/television"/>
    <e v="#DIV/0!"/>
    <e v="#DIV/0!"/>
    <x v="0"/>
    <x v="0"/>
  </r>
  <r>
    <n v="5000"/>
    <n v="11"/>
    <x v="2"/>
    <x v="0"/>
    <s v="USD"/>
    <n v="1397910848"/>
    <n v="1395318848"/>
    <b v="0"/>
    <n v="3"/>
    <b v="0"/>
    <s v="film &amp; video/television"/>
    <n v="45454.545454545456"/>
    <n v="3.6666666666666665"/>
    <x v="0"/>
    <x v="0"/>
  </r>
  <r>
    <n v="90000"/>
    <n v="425"/>
    <x v="2"/>
    <x v="0"/>
    <s v="USD"/>
    <n v="1430409651"/>
    <n v="1427817651"/>
    <b v="0"/>
    <n v="7"/>
    <b v="0"/>
    <s v="film &amp; video/television"/>
    <n v="21176.470588235294"/>
    <n v="60.714285714285715"/>
    <x v="0"/>
    <x v="0"/>
  </r>
  <r>
    <n v="3000"/>
    <n v="0"/>
    <x v="2"/>
    <x v="1"/>
    <s v="GBP"/>
    <n v="1443193130"/>
    <n v="1438009130"/>
    <b v="0"/>
    <n v="0"/>
    <b v="0"/>
    <s v="film &amp; video/television"/>
    <e v="#DIV/0!"/>
    <e v="#DIV/0!"/>
    <x v="0"/>
    <x v="0"/>
  </r>
  <r>
    <n v="2000"/>
    <n v="10"/>
    <x v="2"/>
    <x v="0"/>
    <s v="USD"/>
    <n v="1468482694"/>
    <n v="1465890694"/>
    <b v="0"/>
    <n v="2"/>
    <b v="0"/>
    <s v="film &amp; video/television"/>
    <n v="20000"/>
    <n v="5"/>
    <x v="0"/>
    <x v="0"/>
  </r>
  <r>
    <n v="35000"/>
    <n v="585"/>
    <x v="2"/>
    <x v="0"/>
    <s v="USD"/>
    <n v="1416000600"/>
    <n v="1413318600"/>
    <b v="0"/>
    <n v="23"/>
    <b v="0"/>
    <s v="film &amp; video/television"/>
    <n v="5982.9059829059834"/>
    <n v="25.434782608695652"/>
    <x v="0"/>
    <x v="0"/>
  </r>
  <r>
    <n v="1000"/>
    <n v="1"/>
    <x v="2"/>
    <x v="1"/>
    <s v="GBP"/>
    <n v="1407425717"/>
    <n v="1404833717"/>
    <b v="0"/>
    <n v="1"/>
    <b v="0"/>
    <s v="film &amp; video/television"/>
    <n v="100000"/>
    <n v="1"/>
    <x v="0"/>
    <x v="0"/>
  </r>
  <r>
    <n v="20000"/>
    <n v="21"/>
    <x v="2"/>
    <x v="0"/>
    <s v="USD"/>
    <n v="1465107693"/>
    <n v="1462515693"/>
    <b v="0"/>
    <n v="2"/>
    <b v="0"/>
    <s v="film &amp; video/television"/>
    <n v="95238.095238095237"/>
    <n v="10.5"/>
    <x v="0"/>
    <x v="0"/>
  </r>
  <r>
    <n v="5000"/>
    <n v="11"/>
    <x v="2"/>
    <x v="0"/>
    <s v="USD"/>
    <n v="1416963300"/>
    <n v="1411775700"/>
    <b v="0"/>
    <n v="3"/>
    <b v="0"/>
    <s v="film &amp; video/television"/>
    <n v="45454.545454545456"/>
    <n v="3.6666666666666665"/>
    <x v="0"/>
    <x v="0"/>
  </r>
  <r>
    <n v="40000"/>
    <n v="0"/>
    <x v="2"/>
    <x v="2"/>
    <s v="AUD"/>
    <n v="1450993668"/>
    <n v="1448401668"/>
    <b v="0"/>
    <n v="0"/>
    <b v="0"/>
    <s v="film &amp; video/television"/>
    <e v="#DIV/0!"/>
    <e v="#DIV/0!"/>
    <x v="0"/>
    <x v="0"/>
  </r>
  <r>
    <n v="10000"/>
    <n v="1438"/>
    <x v="2"/>
    <x v="5"/>
    <s v="CAD"/>
    <n v="1483238771"/>
    <n v="1480646771"/>
    <b v="0"/>
    <n v="13"/>
    <b v="0"/>
    <s v="film &amp; video/television"/>
    <n v="695.41029207232259"/>
    <n v="110.61538461538461"/>
    <x v="0"/>
    <x v="0"/>
  </r>
  <r>
    <n v="3000"/>
    <n v="20"/>
    <x v="2"/>
    <x v="1"/>
    <s v="GBP"/>
    <n v="1406799981"/>
    <n v="1404207981"/>
    <b v="0"/>
    <n v="1"/>
    <b v="0"/>
    <s v="film &amp; video/television"/>
    <n v="15000"/>
    <n v="20"/>
    <x v="0"/>
    <x v="0"/>
  </r>
  <r>
    <n v="25000"/>
    <n v="1"/>
    <x v="2"/>
    <x v="2"/>
    <s v="AUD"/>
    <n v="1417235580"/>
    <n v="1416034228"/>
    <b v="0"/>
    <n v="1"/>
    <b v="0"/>
    <s v="film &amp; video/television"/>
    <n v="2500000"/>
    <n v="1"/>
    <x v="0"/>
    <x v="0"/>
  </r>
  <r>
    <n v="1000"/>
    <n v="50"/>
    <x v="2"/>
    <x v="12"/>
    <s v="EUR"/>
    <n v="1470527094"/>
    <n v="1467935094"/>
    <b v="0"/>
    <n v="1"/>
    <b v="0"/>
    <s v="film &amp; video/television"/>
    <n v="2000"/>
    <n v="50"/>
    <x v="0"/>
    <x v="0"/>
  </r>
  <r>
    <n v="4190"/>
    <n v="270"/>
    <x v="2"/>
    <x v="6"/>
    <s v="EUR"/>
    <n v="1450541229"/>
    <n v="1447949229"/>
    <b v="0"/>
    <n v="6"/>
    <b v="0"/>
    <s v="film &amp; video/television"/>
    <n v="1551.851851851852"/>
    <n v="45"/>
    <x v="0"/>
    <x v="0"/>
  </r>
  <r>
    <n v="25000"/>
    <n v="9875"/>
    <x v="2"/>
    <x v="0"/>
    <s v="USD"/>
    <n v="1461440421"/>
    <n v="1458848421"/>
    <b v="0"/>
    <n v="39"/>
    <b v="0"/>
    <s v="film &amp; video/television"/>
    <n v="253.16455696202533"/>
    <n v="253.2051282051282"/>
    <x v="0"/>
    <x v="0"/>
  </r>
  <r>
    <n v="35000"/>
    <n v="125"/>
    <x v="2"/>
    <x v="0"/>
    <s v="USD"/>
    <n v="1485035131"/>
    <n v="1483307131"/>
    <b v="0"/>
    <n v="4"/>
    <b v="0"/>
    <s v="film &amp; video/television"/>
    <n v="28000"/>
    <n v="31.25"/>
    <x v="0"/>
    <x v="0"/>
  </r>
  <r>
    <n v="8000"/>
    <n v="5"/>
    <x v="2"/>
    <x v="0"/>
    <s v="USD"/>
    <n v="1420100426"/>
    <n v="1417508426"/>
    <b v="0"/>
    <n v="1"/>
    <b v="0"/>
    <s v="film &amp; video/television"/>
    <n v="160000"/>
    <n v="5"/>
    <x v="0"/>
    <x v="0"/>
  </r>
  <r>
    <n v="5000"/>
    <n v="0"/>
    <x v="2"/>
    <x v="1"/>
    <s v="GBP"/>
    <n v="1438859121"/>
    <n v="1436267121"/>
    <b v="0"/>
    <n v="0"/>
    <b v="0"/>
    <s v="film &amp; video/television"/>
    <e v="#DIV/0!"/>
    <e v="#DIV/0!"/>
    <x v="0"/>
    <x v="0"/>
  </r>
  <r>
    <n v="500"/>
    <n v="0"/>
    <x v="2"/>
    <x v="12"/>
    <s v="EUR"/>
    <n v="1436460450"/>
    <n v="1433868450"/>
    <b v="0"/>
    <n v="0"/>
    <b v="0"/>
    <s v="film &amp; video/television"/>
    <e v="#DIV/0!"/>
    <e v="#DIV/0!"/>
    <x v="0"/>
    <x v="0"/>
  </r>
  <r>
    <n v="4000"/>
    <n v="0"/>
    <x v="2"/>
    <x v="0"/>
    <s v="USD"/>
    <n v="1424131727"/>
    <n v="1421539727"/>
    <b v="0"/>
    <n v="0"/>
    <b v="0"/>
    <s v="film &amp; video/television"/>
    <e v="#DIV/0!"/>
    <e v="#DIV/0!"/>
    <x v="0"/>
    <x v="0"/>
  </r>
  <r>
    <n v="45000"/>
    <n v="186"/>
    <x v="2"/>
    <x v="0"/>
    <s v="USD"/>
    <n v="1450327126"/>
    <n v="1447735126"/>
    <b v="0"/>
    <n v="8"/>
    <b v="0"/>
    <s v="film &amp; video/television"/>
    <n v="24193.548387096773"/>
    <n v="23.25"/>
    <x v="0"/>
    <x v="0"/>
  </r>
  <r>
    <n v="9300"/>
    <n v="0"/>
    <x v="2"/>
    <x v="0"/>
    <s v="USD"/>
    <n v="1430281320"/>
    <n v="1427689320"/>
    <b v="0"/>
    <n v="0"/>
    <b v="0"/>
    <s v="film &amp; video/television"/>
    <e v="#DIV/0!"/>
    <e v="#DIV/0!"/>
    <x v="0"/>
    <x v="0"/>
  </r>
  <r>
    <n v="80000"/>
    <n v="100"/>
    <x v="2"/>
    <x v="0"/>
    <s v="USD"/>
    <n v="1412272592"/>
    <n v="1407088592"/>
    <b v="0"/>
    <n v="1"/>
    <b v="0"/>
    <s v="film &amp; video/television"/>
    <n v="80000"/>
    <n v="100"/>
    <x v="0"/>
    <x v="0"/>
  </r>
  <r>
    <n v="6000"/>
    <n v="530"/>
    <x v="2"/>
    <x v="0"/>
    <s v="USD"/>
    <n v="1399071173"/>
    <n v="1395787973"/>
    <b v="0"/>
    <n v="12"/>
    <b v="0"/>
    <s v="film &amp; video/television"/>
    <n v="1132.0754716981132"/>
    <n v="44.166666666666664"/>
    <x v="0"/>
    <x v="0"/>
  </r>
  <r>
    <n v="25000"/>
    <n v="0"/>
    <x v="2"/>
    <x v="5"/>
    <s v="CAD"/>
    <n v="1413760783"/>
    <n v="1408576783"/>
    <b v="0"/>
    <n v="0"/>
    <b v="0"/>
    <s v="film &amp; video/television"/>
    <e v="#DIV/0!"/>
    <e v="#DIV/0!"/>
    <x v="0"/>
    <x v="0"/>
  </r>
  <r>
    <n v="15000"/>
    <n v="73"/>
    <x v="2"/>
    <x v="0"/>
    <s v="USD"/>
    <n v="1480568781"/>
    <n v="1477973181"/>
    <b v="0"/>
    <n v="3"/>
    <b v="0"/>
    <s v="film &amp; video/television"/>
    <n v="20547.945205479449"/>
    <n v="24.333333333333332"/>
    <x v="0"/>
    <x v="0"/>
  </r>
  <r>
    <n v="50000"/>
    <n v="75"/>
    <x v="2"/>
    <x v="0"/>
    <s v="USD"/>
    <n v="1466096566"/>
    <n v="1463504566"/>
    <b v="0"/>
    <n v="2"/>
    <b v="0"/>
    <s v="film &amp; video/television"/>
    <n v="66666.666666666657"/>
    <n v="37.5"/>
    <x v="0"/>
    <x v="0"/>
  </r>
  <r>
    <n v="2500"/>
    <n v="252"/>
    <x v="2"/>
    <x v="0"/>
    <s v="USD"/>
    <n v="1452293675"/>
    <n v="1447109675"/>
    <b v="0"/>
    <n v="6"/>
    <b v="0"/>
    <s v="film &amp; video/television"/>
    <n v="992.06349206349205"/>
    <n v="42"/>
    <x v="0"/>
    <x v="0"/>
  </r>
  <r>
    <n v="25000"/>
    <n v="0"/>
    <x v="2"/>
    <x v="0"/>
    <s v="USD"/>
    <n v="1441592863"/>
    <n v="1439000863"/>
    <b v="0"/>
    <n v="0"/>
    <b v="0"/>
    <s v="film &amp; video/television"/>
    <e v="#DIV/0!"/>
    <e v="#DIV/0!"/>
    <x v="0"/>
    <x v="0"/>
  </r>
  <r>
    <n v="16000"/>
    <n v="911"/>
    <x v="2"/>
    <x v="0"/>
    <s v="USD"/>
    <n v="1431709312"/>
    <n v="1429117312"/>
    <b v="0"/>
    <n v="15"/>
    <b v="0"/>
    <s v="film &amp; video/television"/>
    <n v="1756.311745334797"/>
    <n v="60.733333333333334"/>
    <x v="0"/>
    <x v="0"/>
  </r>
  <r>
    <n v="8000"/>
    <n v="50"/>
    <x v="2"/>
    <x v="0"/>
    <s v="USD"/>
    <n v="1434647305"/>
    <n v="1432055305"/>
    <b v="0"/>
    <n v="1"/>
    <b v="0"/>
    <s v="film &amp; video/television"/>
    <n v="16000"/>
    <n v="50"/>
    <x v="0"/>
    <x v="0"/>
  </r>
  <r>
    <n v="5000"/>
    <n v="325"/>
    <x v="2"/>
    <x v="0"/>
    <s v="USD"/>
    <n v="1441507006"/>
    <n v="1438915006"/>
    <b v="0"/>
    <n v="3"/>
    <b v="0"/>
    <s v="film &amp; video/television"/>
    <n v="1538.4615384615386"/>
    <n v="108.33333333333333"/>
    <x v="0"/>
    <x v="0"/>
  </r>
  <r>
    <n v="25000"/>
    <n v="188"/>
    <x v="2"/>
    <x v="0"/>
    <s v="USD"/>
    <n v="1408040408"/>
    <n v="1405448408"/>
    <b v="0"/>
    <n v="8"/>
    <b v="0"/>
    <s v="film &amp; video/television"/>
    <n v="13297.872340425531"/>
    <n v="23.5"/>
    <x v="0"/>
    <x v="0"/>
  </r>
  <r>
    <n v="6500"/>
    <n v="0"/>
    <x v="2"/>
    <x v="0"/>
    <s v="USD"/>
    <n v="1424742162"/>
    <n v="1422150162"/>
    <b v="0"/>
    <n v="0"/>
    <b v="0"/>
    <s v="film &amp; video/television"/>
    <e v="#DIV/0!"/>
    <e v="#DIV/0!"/>
    <x v="0"/>
    <x v="0"/>
  </r>
  <r>
    <n v="10000"/>
    <n v="151"/>
    <x v="2"/>
    <x v="0"/>
    <s v="USD"/>
    <n v="1417795480"/>
    <n v="1412607880"/>
    <b v="0"/>
    <n v="3"/>
    <b v="0"/>
    <s v="film &amp; video/television"/>
    <n v="6622.5165562913899"/>
    <n v="50.333333333333336"/>
    <x v="0"/>
    <x v="0"/>
  </r>
  <r>
    <n v="7500"/>
    <n v="35"/>
    <x v="2"/>
    <x v="0"/>
    <s v="USD"/>
    <n v="1418091128"/>
    <n v="1415499128"/>
    <b v="0"/>
    <n v="3"/>
    <b v="0"/>
    <s v="film &amp; video/television"/>
    <n v="21428.571428571428"/>
    <n v="11.666666666666666"/>
    <x v="0"/>
    <x v="0"/>
  </r>
  <r>
    <n v="6750"/>
    <n v="0"/>
    <x v="2"/>
    <x v="0"/>
    <s v="USD"/>
    <n v="1435679100"/>
    <n v="1433006765"/>
    <b v="0"/>
    <n v="0"/>
    <b v="0"/>
    <s v="film &amp; video/television"/>
    <e v="#DIV/0!"/>
    <e v="#DIV/0!"/>
    <x v="0"/>
    <x v="0"/>
  </r>
  <r>
    <n v="30000"/>
    <n v="1155"/>
    <x v="2"/>
    <x v="0"/>
    <s v="USD"/>
    <n v="1427510586"/>
    <n v="1424922186"/>
    <b v="0"/>
    <n v="19"/>
    <b v="0"/>
    <s v="film &amp; video/television"/>
    <n v="2597.4025974025972"/>
    <n v="60.789473684210527"/>
    <x v="0"/>
    <x v="0"/>
  </r>
  <r>
    <n v="18000"/>
    <n v="0"/>
    <x v="2"/>
    <x v="0"/>
    <s v="USD"/>
    <n v="1432047989"/>
    <n v="1430233589"/>
    <b v="0"/>
    <n v="0"/>
    <b v="0"/>
    <s v="film &amp; video/television"/>
    <e v="#DIV/0!"/>
    <e v="#DIV/0!"/>
    <x v="0"/>
    <x v="0"/>
  </r>
  <r>
    <n v="60000"/>
    <n v="35"/>
    <x v="2"/>
    <x v="0"/>
    <s v="USD"/>
    <n v="1411662264"/>
    <n v="1408983864"/>
    <b v="0"/>
    <n v="2"/>
    <b v="0"/>
    <s v="film &amp; video/television"/>
    <n v="171428.57142857142"/>
    <n v="17.5"/>
    <x v="0"/>
    <x v="0"/>
  </r>
  <r>
    <n v="5200"/>
    <n v="0"/>
    <x v="2"/>
    <x v="0"/>
    <s v="USD"/>
    <n v="1407604920"/>
    <n v="1405012920"/>
    <b v="0"/>
    <n v="0"/>
    <b v="0"/>
    <s v="film &amp; video/television"/>
    <e v="#DIV/0!"/>
    <e v="#DIV/0!"/>
    <x v="0"/>
    <x v="0"/>
  </r>
  <r>
    <n v="10000"/>
    <n v="0"/>
    <x v="2"/>
    <x v="0"/>
    <s v="USD"/>
    <n v="1466270582"/>
    <n v="1463678582"/>
    <b v="0"/>
    <n v="0"/>
    <b v="0"/>
    <s v="film &amp; video/television"/>
    <e v="#DIV/0!"/>
    <e v="#DIV/0!"/>
    <x v="0"/>
    <x v="0"/>
  </r>
  <r>
    <n v="10000"/>
    <n v="2070.5"/>
    <x v="2"/>
    <x v="0"/>
    <s v="USD"/>
    <n v="1404623330"/>
    <n v="1401685730"/>
    <b v="0"/>
    <n v="25"/>
    <b v="0"/>
    <s v="film &amp; video/television"/>
    <n v="482.97512678097075"/>
    <n v="82.82"/>
    <x v="0"/>
    <x v="0"/>
  </r>
  <r>
    <n v="15000"/>
    <n v="2871"/>
    <x v="2"/>
    <x v="0"/>
    <s v="USD"/>
    <n v="1435291200"/>
    <n v="1432640342"/>
    <b v="0"/>
    <n v="8"/>
    <b v="0"/>
    <s v="film &amp; video/television"/>
    <n v="522.4660397074191"/>
    <n v="358.875"/>
    <x v="0"/>
    <x v="0"/>
  </r>
  <r>
    <n v="60000"/>
    <n v="979"/>
    <x v="2"/>
    <x v="0"/>
    <s v="USD"/>
    <n v="1410543495"/>
    <n v="1407865095"/>
    <b v="0"/>
    <n v="16"/>
    <b v="0"/>
    <s v="film &amp; video/television"/>
    <n v="6128.7027579162414"/>
    <n v="61.1875"/>
    <x v="0"/>
    <x v="0"/>
  </r>
  <r>
    <n v="18000"/>
    <n v="1020"/>
    <x v="2"/>
    <x v="0"/>
    <s v="USD"/>
    <n v="1474507065"/>
    <n v="1471915065"/>
    <b v="0"/>
    <n v="3"/>
    <b v="0"/>
    <s v="film &amp; video/television"/>
    <n v="1764.7058823529412"/>
    <n v="340"/>
    <x v="0"/>
    <x v="0"/>
  </r>
  <r>
    <n v="10000"/>
    <n v="17"/>
    <x v="2"/>
    <x v="0"/>
    <s v="USD"/>
    <n v="1424593763"/>
    <n v="1422001763"/>
    <b v="0"/>
    <n v="3"/>
    <b v="0"/>
    <s v="film &amp; video/television"/>
    <n v="58823.529411764706"/>
    <n v="5.666666666666667"/>
    <x v="0"/>
    <x v="0"/>
  </r>
  <r>
    <n v="25000"/>
    <n v="100"/>
    <x v="2"/>
    <x v="1"/>
    <s v="GBP"/>
    <n v="1433021171"/>
    <n v="1430429171"/>
    <b v="0"/>
    <n v="2"/>
    <b v="0"/>
    <s v="film &amp; video/television"/>
    <n v="25000"/>
    <n v="50"/>
    <x v="0"/>
    <x v="0"/>
  </r>
  <r>
    <n v="25000"/>
    <n v="25"/>
    <x v="2"/>
    <x v="0"/>
    <s v="USD"/>
    <n v="1415909927"/>
    <n v="1414351127"/>
    <b v="0"/>
    <n v="1"/>
    <b v="0"/>
    <s v="film &amp; video/television"/>
    <n v="100000"/>
    <n v="25"/>
    <x v="0"/>
    <x v="0"/>
  </r>
  <r>
    <n v="9000"/>
    <n v="0"/>
    <x v="2"/>
    <x v="0"/>
    <s v="USD"/>
    <n v="1408551752"/>
    <n v="1405959752"/>
    <b v="0"/>
    <n v="0"/>
    <b v="0"/>
    <s v="film &amp; video/television"/>
    <e v="#DIV/0!"/>
    <e v="#DIV/0!"/>
    <x v="0"/>
    <x v="0"/>
  </r>
  <r>
    <n v="125000"/>
    <n v="30"/>
    <x v="2"/>
    <x v="0"/>
    <s v="USD"/>
    <n v="1438576057"/>
    <n v="1435552057"/>
    <b v="0"/>
    <n v="1"/>
    <b v="0"/>
    <s v="film &amp; video/television"/>
    <n v="416666.66666666669"/>
    <n v="30"/>
    <x v="0"/>
    <x v="0"/>
  </r>
  <r>
    <n v="15000"/>
    <n v="886"/>
    <x v="2"/>
    <x v="0"/>
    <s v="USD"/>
    <n v="1462738327"/>
    <n v="1460146327"/>
    <b v="0"/>
    <n v="19"/>
    <b v="0"/>
    <s v="film &amp; video/television"/>
    <n v="1693.0022573363431"/>
    <n v="46.631578947368418"/>
    <x v="0"/>
    <x v="0"/>
  </r>
  <r>
    <n v="20000"/>
    <n v="585"/>
    <x v="2"/>
    <x v="0"/>
    <s v="USD"/>
    <n v="1436981339"/>
    <n v="1434389339"/>
    <b v="0"/>
    <n v="9"/>
    <b v="0"/>
    <s v="film &amp; video/television"/>
    <n v="3418.8034188034189"/>
    <n v="65"/>
    <x v="0"/>
    <x v="0"/>
  </r>
  <r>
    <n v="175000"/>
    <n v="10"/>
    <x v="2"/>
    <x v="2"/>
    <s v="AUD"/>
    <n v="1488805200"/>
    <n v="1484094498"/>
    <b v="0"/>
    <n v="1"/>
    <b v="0"/>
    <s v="film &amp; video/television"/>
    <n v="1750000"/>
    <n v="10"/>
    <x v="0"/>
    <x v="0"/>
  </r>
  <r>
    <n v="6000"/>
    <n v="0"/>
    <x v="2"/>
    <x v="1"/>
    <s v="GBP"/>
    <n v="1413388296"/>
    <n v="1410796296"/>
    <b v="0"/>
    <n v="0"/>
    <b v="0"/>
    <s v="film &amp; video/television"/>
    <e v="#DIV/0!"/>
    <e v="#DIV/0!"/>
    <x v="0"/>
    <x v="0"/>
  </r>
  <r>
    <n v="75000"/>
    <n v="5"/>
    <x v="2"/>
    <x v="0"/>
    <s v="USD"/>
    <n v="1408225452"/>
    <n v="1405633452"/>
    <b v="0"/>
    <n v="1"/>
    <b v="0"/>
    <s v="film &amp; video/television"/>
    <n v="1500000"/>
    <n v="5"/>
    <x v="0"/>
    <x v="0"/>
  </r>
  <r>
    <n v="60000"/>
    <n v="3200"/>
    <x v="2"/>
    <x v="5"/>
    <s v="CAD"/>
    <n v="1446052627"/>
    <n v="1443460627"/>
    <b v="0"/>
    <n v="5"/>
    <b v="0"/>
    <s v="film &amp; video/television"/>
    <n v="1875"/>
    <n v="640"/>
    <x v="0"/>
    <x v="0"/>
  </r>
  <r>
    <n v="50000"/>
    <n v="5875"/>
    <x v="2"/>
    <x v="0"/>
    <s v="USD"/>
    <n v="1403983314"/>
    <n v="1400786514"/>
    <b v="0"/>
    <n v="85"/>
    <b v="0"/>
    <s v="film &amp; video/television"/>
    <n v="851.063829787234"/>
    <n v="69.117647058823536"/>
    <x v="0"/>
    <x v="0"/>
  </r>
  <r>
    <n v="50000"/>
    <n v="4"/>
    <x v="2"/>
    <x v="0"/>
    <s v="USD"/>
    <n v="1425197321"/>
    <n v="1422605321"/>
    <b v="0"/>
    <n v="3"/>
    <b v="0"/>
    <s v="film &amp; video/television"/>
    <n v="1250000"/>
    <n v="1.3333333333333333"/>
    <x v="0"/>
    <x v="0"/>
  </r>
  <r>
    <n v="1000"/>
    <n v="42"/>
    <x v="2"/>
    <x v="0"/>
    <s v="USD"/>
    <n v="1484239320"/>
    <n v="1482609088"/>
    <b v="0"/>
    <n v="4"/>
    <b v="0"/>
    <s v="film &amp; video/television"/>
    <n v="2380.9523809523812"/>
    <n v="10.5"/>
    <x v="0"/>
    <x v="0"/>
  </r>
  <r>
    <n v="2500"/>
    <n v="100"/>
    <x v="2"/>
    <x v="0"/>
    <s v="USD"/>
    <n v="1478059140"/>
    <n v="1476391223"/>
    <b v="0"/>
    <n v="3"/>
    <b v="0"/>
    <s v="film &amp; video/television"/>
    <n v="2500"/>
    <n v="33.333333333333336"/>
    <x v="0"/>
    <x v="0"/>
  </r>
  <r>
    <n v="22000"/>
    <n v="23086"/>
    <x v="0"/>
    <x v="1"/>
    <s v="GBP"/>
    <n v="1486391011"/>
    <n v="1483712611"/>
    <b v="0"/>
    <n v="375"/>
    <b v="1"/>
    <s v="film &amp; video/television"/>
    <n v="95.295850298882428"/>
    <n v="61.562666666666665"/>
    <x v="0"/>
    <x v="0"/>
  </r>
  <r>
    <n v="12500"/>
    <n v="13180"/>
    <x v="0"/>
    <x v="0"/>
    <s v="USD"/>
    <n v="1433736000"/>
    <n v="1430945149"/>
    <b v="0"/>
    <n v="111"/>
    <b v="1"/>
    <s v="film &amp; video/television"/>
    <n v="94.840667678300449"/>
    <n v="118.73873873873873"/>
    <x v="0"/>
    <x v="0"/>
  </r>
  <r>
    <n v="7500"/>
    <n v="8005"/>
    <x v="0"/>
    <x v="1"/>
    <s v="GBP"/>
    <n v="1433198520"/>
    <n v="1430340195"/>
    <b v="0"/>
    <n v="123"/>
    <b v="1"/>
    <s v="film &amp; video/television"/>
    <n v="93.691442848219864"/>
    <n v="65.081300813008127"/>
    <x v="0"/>
    <x v="0"/>
  </r>
  <r>
    <n v="8750"/>
    <n v="9111"/>
    <x v="0"/>
    <x v="0"/>
    <s v="USD"/>
    <n v="1431885600"/>
    <n v="1429133323"/>
    <b v="0"/>
    <n v="70"/>
    <b v="1"/>
    <s v="film &amp; video/television"/>
    <n v="96.037756558006805"/>
    <n v="130.15714285714284"/>
    <x v="0"/>
    <x v="0"/>
  </r>
  <r>
    <n v="2000"/>
    <n v="3211"/>
    <x v="0"/>
    <x v="5"/>
    <s v="CAD"/>
    <n v="1482943740"/>
    <n v="1481129340"/>
    <b v="0"/>
    <n v="85"/>
    <b v="1"/>
    <s v="film &amp; video/television"/>
    <n v="62.285892245406416"/>
    <n v="37.776470588235291"/>
    <x v="0"/>
    <x v="0"/>
  </r>
  <r>
    <n v="9000"/>
    <n v="9700"/>
    <x v="0"/>
    <x v="0"/>
    <s v="USD"/>
    <n v="1467242995"/>
    <n v="1465428595"/>
    <b v="0"/>
    <n v="86"/>
    <b v="1"/>
    <s v="film &amp; video/television"/>
    <n v="92.783505154639172"/>
    <n v="112.79069767441861"/>
    <x v="0"/>
    <x v="0"/>
  </r>
  <r>
    <n v="500"/>
    <n v="675"/>
    <x v="0"/>
    <x v="0"/>
    <s v="USD"/>
    <n v="1409500725"/>
    <n v="1406908725"/>
    <b v="0"/>
    <n v="13"/>
    <b v="1"/>
    <s v="film &amp; video/television"/>
    <n v="74.074074074074076"/>
    <n v="51.92307692307692"/>
    <x v="0"/>
    <x v="0"/>
  </r>
  <r>
    <n v="2700"/>
    <n v="2945"/>
    <x v="0"/>
    <x v="0"/>
    <s v="USD"/>
    <n v="1458480560"/>
    <n v="1455892160"/>
    <b v="0"/>
    <n v="33"/>
    <b v="1"/>
    <s v="film &amp; video/television"/>
    <n v="91.68081494057725"/>
    <n v="89.242424242424249"/>
    <x v="0"/>
    <x v="0"/>
  </r>
  <r>
    <n v="100"/>
    <n v="290"/>
    <x v="0"/>
    <x v="1"/>
    <s v="GBP"/>
    <n v="1486814978"/>
    <n v="1484222978"/>
    <b v="0"/>
    <n v="15"/>
    <b v="1"/>
    <s v="film &amp; video/television"/>
    <n v="34.482758620689658"/>
    <n v="19.333333333333332"/>
    <x v="0"/>
    <x v="0"/>
  </r>
  <r>
    <n v="21000"/>
    <n v="21831"/>
    <x v="0"/>
    <x v="0"/>
    <s v="USD"/>
    <n v="1460223453"/>
    <n v="1455043053"/>
    <b v="0"/>
    <n v="273"/>
    <b v="1"/>
    <s v="film &amp; video/television"/>
    <n v="96.193486326783017"/>
    <n v="79.967032967032964"/>
    <x v="0"/>
    <x v="0"/>
  </r>
  <r>
    <n v="12500"/>
    <n v="40280"/>
    <x v="0"/>
    <x v="17"/>
    <s v="EUR"/>
    <n v="1428493379"/>
    <n v="1425901379"/>
    <b v="0"/>
    <n v="714"/>
    <b v="1"/>
    <s v="film &amp; video/television"/>
    <n v="31.03277060575968"/>
    <n v="56.414565826330531"/>
    <x v="0"/>
    <x v="0"/>
  </r>
  <r>
    <n v="10000"/>
    <n v="13500"/>
    <x v="0"/>
    <x v="13"/>
    <s v="EUR"/>
    <n v="1450602000"/>
    <n v="1445415653"/>
    <b v="0"/>
    <n v="170"/>
    <b v="1"/>
    <s v="film &amp; video/television"/>
    <n v="74.074074074074076"/>
    <n v="79.411764705882348"/>
    <x v="0"/>
    <x v="0"/>
  </r>
  <r>
    <n v="14500"/>
    <n v="39137"/>
    <x v="0"/>
    <x v="1"/>
    <s v="GBP"/>
    <n v="1450467539"/>
    <n v="1447875539"/>
    <b v="0"/>
    <n v="512"/>
    <b v="1"/>
    <s v="film &amp; video/television"/>
    <n v="37.049339499706164"/>
    <n v="76.439453125"/>
    <x v="0"/>
    <x v="0"/>
  </r>
  <r>
    <n v="15000"/>
    <n v="37994"/>
    <x v="0"/>
    <x v="0"/>
    <s v="USD"/>
    <n v="1465797540"/>
    <n v="1463155034"/>
    <b v="0"/>
    <n v="314"/>
    <b v="1"/>
    <s v="film &amp; video/television"/>
    <n v="39.479917881770803"/>
    <n v="121"/>
    <x v="0"/>
    <x v="0"/>
  </r>
  <r>
    <n v="3500"/>
    <n v="9121"/>
    <x v="0"/>
    <x v="0"/>
    <s v="USD"/>
    <n v="1451530800"/>
    <n v="1448463086"/>
    <b v="0"/>
    <n v="167"/>
    <b v="1"/>
    <s v="film &amp; video/television"/>
    <n v="38.372985418265543"/>
    <n v="54.616766467065865"/>
    <x v="0"/>
    <x v="0"/>
  </r>
  <r>
    <n v="2658"/>
    <n v="2693"/>
    <x v="0"/>
    <x v="1"/>
    <s v="GBP"/>
    <n v="1436380200"/>
    <n v="1433615400"/>
    <b v="0"/>
    <n v="9"/>
    <b v="1"/>
    <s v="film &amp; video/television"/>
    <n v="98.700334199777188"/>
    <n v="299.22222222222223"/>
    <x v="0"/>
    <x v="0"/>
  </r>
  <r>
    <n v="4800"/>
    <n v="6029"/>
    <x v="0"/>
    <x v="0"/>
    <s v="USD"/>
    <n v="1429183656"/>
    <n v="1427369256"/>
    <b v="0"/>
    <n v="103"/>
    <b v="1"/>
    <s v="film &amp; video/television"/>
    <n v="79.615193232708563"/>
    <n v="58.533980582524272"/>
    <x v="0"/>
    <x v="0"/>
  </r>
  <r>
    <n v="6000"/>
    <n v="6146.27"/>
    <x v="0"/>
    <x v="1"/>
    <s v="GBP"/>
    <n v="1468593246"/>
    <n v="1466001246"/>
    <b v="0"/>
    <n v="111"/>
    <b v="1"/>
    <s v="film &amp; video/television"/>
    <n v="97.62018264736173"/>
    <n v="55.371801801801809"/>
    <x v="0"/>
    <x v="0"/>
  </r>
  <r>
    <n v="25000"/>
    <n v="49811"/>
    <x v="0"/>
    <x v="2"/>
    <s v="AUD"/>
    <n v="1435388154"/>
    <n v="1432796154"/>
    <b v="0"/>
    <n v="271"/>
    <b v="1"/>
    <s v="film &amp; video/television"/>
    <n v="50.189717130754254"/>
    <n v="183.80442804428046"/>
    <x v="0"/>
    <x v="0"/>
  </r>
  <r>
    <n v="16300"/>
    <n v="16700"/>
    <x v="0"/>
    <x v="0"/>
    <s v="USD"/>
    <n v="1433083527"/>
    <n v="1430491527"/>
    <b v="0"/>
    <n v="101"/>
    <b v="1"/>
    <s v="film &amp; video/television"/>
    <n v="97.604790419161674"/>
    <n v="165.34653465346534"/>
    <x v="0"/>
    <x v="0"/>
  </r>
  <r>
    <n v="13000"/>
    <n v="13383"/>
    <x v="0"/>
    <x v="0"/>
    <s v="USD"/>
    <n v="1449205200"/>
    <n v="1445363833"/>
    <b v="0"/>
    <n v="57"/>
    <b v="1"/>
    <s v="film &amp; video/television"/>
    <n v="97.138160352686242"/>
    <n v="234.78947368421052"/>
    <x v="0"/>
    <x v="0"/>
  </r>
  <r>
    <n v="13000"/>
    <n v="13112"/>
    <x v="0"/>
    <x v="12"/>
    <s v="EUR"/>
    <n v="1434197351"/>
    <n v="1431605351"/>
    <b v="0"/>
    <n v="62"/>
    <b v="1"/>
    <s v="film &amp; video/television"/>
    <n v="99.145820622330689"/>
    <n v="211.48387096774192"/>
    <x v="0"/>
    <x v="0"/>
  </r>
  <r>
    <n v="900"/>
    <n v="1035"/>
    <x v="0"/>
    <x v="15"/>
    <s v="EUR"/>
    <n v="1489238940"/>
    <n v="1486406253"/>
    <b v="0"/>
    <n v="32"/>
    <b v="1"/>
    <s v="film &amp; video/television"/>
    <n v="86.956521739130437"/>
    <n v="32.34375"/>
    <x v="0"/>
    <x v="0"/>
  </r>
  <r>
    <n v="16700"/>
    <n v="17396"/>
    <x v="0"/>
    <x v="13"/>
    <s v="EUR"/>
    <n v="1459418400"/>
    <n v="1456827573"/>
    <b v="0"/>
    <n v="141"/>
    <b v="1"/>
    <s v="film &amp; video/television"/>
    <n v="95.999080248332945"/>
    <n v="123.37588652482269"/>
    <x v="0"/>
    <x v="0"/>
  </r>
  <r>
    <n v="10000"/>
    <n v="15530"/>
    <x v="0"/>
    <x v="0"/>
    <s v="USD"/>
    <n v="1458835264"/>
    <n v="1456246864"/>
    <b v="0"/>
    <n v="75"/>
    <b v="1"/>
    <s v="film &amp; video/television"/>
    <n v="64.391500321957508"/>
    <n v="207.06666666666666"/>
    <x v="0"/>
    <x v="0"/>
  </r>
  <r>
    <n v="6000"/>
    <n v="6360"/>
    <x v="0"/>
    <x v="0"/>
    <s v="USD"/>
    <n v="1488053905"/>
    <n v="1485461905"/>
    <b v="0"/>
    <n v="46"/>
    <b v="1"/>
    <s v="film &amp; video/television"/>
    <n v="94.339622641509436"/>
    <n v="138.2608695652174"/>
    <x v="0"/>
    <x v="0"/>
  </r>
  <r>
    <n v="20000"/>
    <n v="50863"/>
    <x v="0"/>
    <x v="11"/>
    <s v="SEK"/>
    <n v="1433106000"/>
    <n v="1431124572"/>
    <b v="0"/>
    <n v="103"/>
    <b v="1"/>
    <s v="film &amp; video/television"/>
    <n v="39.321314118317837"/>
    <n v="493.81553398058253"/>
    <x v="0"/>
    <x v="0"/>
  </r>
  <r>
    <n v="1000"/>
    <n v="1011"/>
    <x v="0"/>
    <x v="5"/>
    <s v="CAD"/>
    <n v="1465505261"/>
    <n v="1464209261"/>
    <b v="0"/>
    <n v="6"/>
    <b v="1"/>
    <s v="film &amp; video/television"/>
    <n v="98.911968348170134"/>
    <n v="168.5"/>
    <x v="0"/>
    <x v="0"/>
  </r>
  <r>
    <n v="2500"/>
    <n v="3226"/>
    <x v="0"/>
    <x v="0"/>
    <s v="USD"/>
    <n v="1448586000"/>
    <n v="1447195695"/>
    <b v="0"/>
    <n v="83"/>
    <b v="1"/>
    <s v="film &amp; video/television"/>
    <n v="77.495350278983267"/>
    <n v="38.867469879518069"/>
    <x v="0"/>
    <x v="0"/>
  </r>
  <r>
    <n v="6500"/>
    <n v="6645"/>
    <x v="0"/>
    <x v="1"/>
    <s v="GBP"/>
    <n v="1485886100"/>
    <n v="1482862100"/>
    <b v="0"/>
    <n v="108"/>
    <b v="1"/>
    <s v="film &amp; video/television"/>
    <n v="97.817908201655385"/>
    <n v="61.527777777777779"/>
    <x v="0"/>
    <x v="0"/>
  </r>
  <r>
    <n v="2000"/>
    <n v="2636"/>
    <x v="0"/>
    <x v="0"/>
    <s v="USD"/>
    <n v="1433880605"/>
    <n v="1428696605"/>
    <b v="0"/>
    <n v="25"/>
    <b v="1"/>
    <s v="film &amp; video/television"/>
    <n v="75.872534142640376"/>
    <n v="105.44"/>
    <x v="0"/>
    <x v="0"/>
  </r>
  <r>
    <n v="5000"/>
    <n v="39304.01"/>
    <x v="0"/>
    <x v="0"/>
    <s v="USD"/>
    <n v="1401487756"/>
    <n v="1398895756"/>
    <b v="0"/>
    <n v="549"/>
    <b v="1"/>
    <s v="film &amp; video/television"/>
    <n v="12.721348279730234"/>
    <n v="71.592003642987251"/>
    <x v="0"/>
    <x v="0"/>
  </r>
  <r>
    <n v="14000"/>
    <n v="20398"/>
    <x v="0"/>
    <x v="0"/>
    <s v="USD"/>
    <n v="1443826980"/>
    <n v="1441032457"/>
    <b v="0"/>
    <n v="222"/>
    <b v="1"/>
    <s v="film &amp; video/television"/>
    <n v="68.634179821551129"/>
    <n v="91.882882882882882"/>
    <x v="0"/>
    <x v="0"/>
  </r>
  <r>
    <n v="26500"/>
    <n v="27189"/>
    <x v="0"/>
    <x v="0"/>
    <s v="USD"/>
    <n v="1468524340"/>
    <n v="1465932340"/>
    <b v="0"/>
    <n v="183"/>
    <b v="1"/>
    <s v="film &amp; video/television"/>
    <n v="97.465886939571149"/>
    <n v="148.57377049180329"/>
    <x v="0"/>
    <x v="0"/>
  </r>
  <r>
    <n v="9000"/>
    <n v="15505"/>
    <x v="0"/>
    <x v="0"/>
    <s v="USD"/>
    <n v="1446346800"/>
    <n v="1443714800"/>
    <b v="0"/>
    <n v="89"/>
    <b v="1"/>
    <s v="film &amp; video/television"/>
    <n v="58.045791680103186"/>
    <n v="174.2134831460674"/>
    <x v="0"/>
    <x v="0"/>
  </r>
  <r>
    <n v="16350"/>
    <n v="26024"/>
    <x v="0"/>
    <x v="0"/>
    <s v="USD"/>
    <n v="1476961513"/>
    <n v="1474369513"/>
    <b v="0"/>
    <n v="253"/>
    <b v="1"/>
    <s v="film &amp; video/television"/>
    <n v="62.826621580079923"/>
    <n v="102.86166007905139"/>
    <x v="0"/>
    <x v="0"/>
  </r>
  <r>
    <n v="15000"/>
    <n v="15565"/>
    <x v="0"/>
    <x v="12"/>
    <s v="EUR"/>
    <n v="1440515112"/>
    <n v="1437923112"/>
    <b v="0"/>
    <n v="140"/>
    <b v="1"/>
    <s v="film &amp; video/television"/>
    <n v="96.370061034371986"/>
    <n v="111.17857142857143"/>
    <x v="0"/>
    <x v="0"/>
  </r>
  <r>
    <n v="2200"/>
    <n v="2451.0100000000002"/>
    <x v="0"/>
    <x v="1"/>
    <s v="GBP"/>
    <n v="1480809600"/>
    <n v="1478431488"/>
    <b v="0"/>
    <n v="103"/>
    <b v="1"/>
    <s v="film &amp; video/television"/>
    <n v="89.75891571229819"/>
    <n v="23.796213592233013"/>
    <x v="0"/>
    <x v="0"/>
  </r>
  <r>
    <n v="4000"/>
    <n v="11215"/>
    <x v="0"/>
    <x v="5"/>
    <s v="CAD"/>
    <n v="1459483200"/>
    <n v="1456852647"/>
    <b v="0"/>
    <n v="138"/>
    <b v="1"/>
    <s v="film &amp; video/television"/>
    <n v="35.666518056174766"/>
    <n v="81.268115942028984"/>
    <x v="0"/>
    <x v="0"/>
  </r>
  <r>
    <n v="19800"/>
    <n v="22197"/>
    <x v="0"/>
    <x v="0"/>
    <s v="USD"/>
    <n v="1478754909"/>
    <n v="1476159309"/>
    <b v="0"/>
    <n v="191"/>
    <b v="1"/>
    <s v="film &amp; video/television"/>
    <n v="89.20124341127179"/>
    <n v="116.21465968586388"/>
    <x v="0"/>
    <x v="0"/>
  </r>
  <r>
    <n v="15000"/>
    <n v="1060"/>
    <x v="1"/>
    <x v="0"/>
    <s v="USD"/>
    <n v="1402060302"/>
    <n v="1396876302"/>
    <b v="0"/>
    <n v="18"/>
    <b v="0"/>
    <s v="film &amp; video/television"/>
    <n v="1415.0943396226414"/>
    <n v="58.888888888888886"/>
    <x v="0"/>
    <x v="0"/>
  </r>
  <r>
    <n v="3000"/>
    <n v="132"/>
    <x v="1"/>
    <x v="0"/>
    <s v="USD"/>
    <n v="1382478278"/>
    <n v="1377294278"/>
    <b v="0"/>
    <n v="3"/>
    <b v="0"/>
    <s v="film &amp; video/television"/>
    <n v="2272.7272727272725"/>
    <n v="44"/>
    <x v="0"/>
    <x v="0"/>
  </r>
  <r>
    <n v="50000"/>
    <n v="1937"/>
    <x v="1"/>
    <x v="0"/>
    <s v="USD"/>
    <n v="1398042000"/>
    <n v="1395089981"/>
    <b v="0"/>
    <n v="40"/>
    <b v="0"/>
    <s v="film &amp; video/television"/>
    <n v="2581.3113061435211"/>
    <n v="48.424999999999997"/>
    <x v="0"/>
    <x v="0"/>
  </r>
  <r>
    <n v="2000"/>
    <n v="0"/>
    <x v="1"/>
    <x v="0"/>
    <s v="USD"/>
    <n v="1407394800"/>
    <n v="1404770616"/>
    <b v="0"/>
    <n v="0"/>
    <b v="0"/>
    <s v="film &amp; video/television"/>
    <e v="#DIV/0!"/>
    <e v="#DIV/0!"/>
    <x v="0"/>
    <x v="0"/>
  </r>
  <r>
    <n v="5000"/>
    <n v="1465"/>
    <x v="1"/>
    <x v="0"/>
    <s v="USD"/>
    <n v="1317231008"/>
    <n v="1312047008"/>
    <b v="0"/>
    <n v="24"/>
    <b v="0"/>
    <s v="film &amp; video/television"/>
    <n v="341.29692832764505"/>
    <n v="61.041666666666664"/>
    <x v="0"/>
    <x v="0"/>
  </r>
  <r>
    <n v="2750"/>
    <n v="25"/>
    <x v="1"/>
    <x v="0"/>
    <s v="USD"/>
    <n v="1334592000"/>
    <n v="1331982127"/>
    <b v="0"/>
    <n v="1"/>
    <b v="0"/>
    <s v="film &amp; video/television"/>
    <n v="11000"/>
    <n v="25"/>
    <x v="0"/>
    <x v="0"/>
  </r>
  <r>
    <n v="500000"/>
    <n v="0"/>
    <x v="1"/>
    <x v="0"/>
    <s v="USD"/>
    <n v="1298589630"/>
    <n v="1295997630"/>
    <b v="0"/>
    <n v="0"/>
    <b v="0"/>
    <s v="film &amp; video/television"/>
    <e v="#DIV/0!"/>
    <e v="#DIV/0!"/>
    <x v="0"/>
    <x v="0"/>
  </r>
  <r>
    <n v="5000"/>
    <n v="0"/>
    <x v="1"/>
    <x v="0"/>
    <s v="USD"/>
    <n v="1440723600"/>
    <n v="1436394968"/>
    <b v="0"/>
    <n v="0"/>
    <b v="0"/>
    <s v="film &amp; video/television"/>
    <e v="#DIV/0!"/>
    <e v="#DIV/0!"/>
    <x v="0"/>
    <x v="0"/>
  </r>
  <r>
    <n v="5000"/>
    <n v="40"/>
    <x v="1"/>
    <x v="0"/>
    <s v="USD"/>
    <n v="1381090870"/>
    <n v="1377030070"/>
    <b v="0"/>
    <n v="1"/>
    <b v="0"/>
    <s v="film &amp; video/television"/>
    <n v="12500"/>
    <n v="40"/>
    <x v="0"/>
    <x v="0"/>
  </r>
  <r>
    <n v="1000"/>
    <n v="116"/>
    <x v="1"/>
    <x v="0"/>
    <s v="USD"/>
    <n v="1329864374"/>
    <n v="1328049974"/>
    <b v="0"/>
    <n v="6"/>
    <b v="0"/>
    <s v="film &amp; video/television"/>
    <n v="862.06896551724151"/>
    <n v="19.333333333333332"/>
    <x v="0"/>
    <x v="0"/>
  </r>
  <r>
    <n v="50000"/>
    <n v="0"/>
    <x v="1"/>
    <x v="1"/>
    <s v="GBP"/>
    <n v="1422903342"/>
    <n v="1420311342"/>
    <b v="0"/>
    <n v="0"/>
    <b v="0"/>
    <s v="film &amp; video/television"/>
    <e v="#DIV/0!"/>
    <e v="#DIV/0!"/>
    <x v="0"/>
    <x v="0"/>
  </r>
  <r>
    <n v="7534"/>
    <n v="210"/>
    <x v="1"/>
    <x v="0"/>
    <s v="USD"/>
    <n v="1387077299"/>
    <n v="1383621299"/>
    <b v="0"/>
    <n v="6"/>
    <b v="0"/>
    <s v="film &amp; video/television"/>
    <n v="3587.6190476190473"/>
    <n v="35"/>
    <x v="0"/>
    <x v="0"/>
  </r>
  <r>
    <n v="2500"/>
    <n v="0"/>
    <x v="1"/>
    <x v="0"/>
    <s v="USD"/>
    <n v="1343491200"/>
    <n v="1342801164"/>
    <b v="0"/>
    <n v="0"/>
    <b v="0"/>
    <s v="film &amp; video/television"/>
    <e v="#DIV/0!"/>
    <e v="#DIV/0!"/>
    <x v="0"/>
    <x v="0"/>
  </r>
  <r>
    <n v="25000"/>
    <n v="0"/>
    <x v="1"/>
    <x v="0"/>
    <s v="USD"/>
    <n v="1345790865"/>
    <n v="1344062865"/>
    <b v="0"/>
    <n v="0"/>
    <b v="0"/>
    <s v="film &amp; video/television"/>
    <e v="#DIV/0!"/>
    <e v="#DIV/0!"/>
    <x v="0"/>
    <x v="0"/>
  </r>
  <r>
    <n v="1000"/>
    <n v="178"/>
    <x v="1"/>
    <x v="0"/>
    <s v="USD"/>
    <n v="1312641536"/>
    <n v="1310049536"/>
    <b v="0"/>
    <n v="3"/>
    <b v="0"/>
    <s v="film &amp; video/television"/>
    <n v="561.79775280898878"/>
    <n v="59.333333333333336"/>
    <x v="0"/>
    <x v="0"/>
  </r>
  <r>
    <n v="2500"/>
    <n v="0"/>
    <x v="1"/>
    <x v="0"/>
    <s v="USD"/>
    <n v="1325804767"/>
    <n v="1323212767"/>
    <b v="0"/>
    <n v="0"/>
    <b v="0"/>
    <s v="film &amp; video/television"/>
    <e v="#DIV/0!"/>
    <e v="#DIV/0!"/>
    <x v="0"/>
    <x v="0"/>
  </r>
  <r>
    <n v="8000"/>
    <n v="241"/>
    <x v="1"/>
    <x v="0"/>
    <s v="USD"/>
    <n v="1373665860"/>
    <n v="1368579457"/>
    <b v="0"/>
    <n v="8"/>
    <b v="0"/>
    <s v="film &amp; video/television"/>
    <n v="3319.5020746887972"/>
    <n v="30.125"/>
    <x v="0"/>
    <x v="0"/>
  </r>
  <r>
    <n v="5000"/>
    <n v="2537"/>
    <x v="1"/>
    <x v="0"/>
    <s v="USD"/>
    <n v="1414994340"/>
    <n v="1413057980"/>
    <b v="0"/>
    <n v="34"/>
    <b v="0"/>
    <s v="film &amp; video/television"/>
    <n v="197.08316909735908"/>
    <n v="74.617647058823536"/>
    <x v="0"/>
    <x v="0"/>
  </r>
  <r>
    <n v="911"/>
    <n v="5"/>
    <x v="1"/>
    <x v="0"/>
    <s v="USD"/>
    <n v="1315747080"/>
    <n v="1314417502"/>
    <b v="0"/>
    <n v="1"/>
    <b v="0"/>
    <s v="film &amp; video/television"/>
    <n v="18220"/>
    <n v="5"/>
    <x v="0"/>
    <x v="0"/>
  </r>
  <r>
    <n v="12000"/>
    <n v="1691"/>
    <x v="1"/>
    <x v="0"/>
    <s v="USD"/>
    <n v="1310158800"/>
    <n v="1304888771"/>
    <b v="0"/>
    <n v="38"/>
    <b v="0"/>
    <s v="film &amp; video/television"/>
    <n v="709.63926670609101"/>
    <n v="44.5"/>
    <x v="0"/>
    <x v="0"/>
  </r>
  <r>
    <n v="2000"/>
    <n v="2076"/>
    <x v="0"/>
    <x v="0"/>
    <s v="USD"/>
    <n v="1366664400"/>
    <n v="1363981723"/>
    <b v="1"/>
    <n v="45"/>
    <b v="1"/>
    <s v="film &amp; video/television"/>
    <n v="96.339113680154142"/>
    <n v="46.133333333333333"/>
    <x v="0"/>
    <x v="0"/>
  </r>
  <r>
    <n v="2000"/>
    <n v="2405"/>
    <x v="0"/>
    <x v="0"/>
    <s v="USD"/>
    <n v="1402755834"/>
    <n v="1400163834"/>
    <b v="1"/>
    <n v="17"/>
    <b v="1"/>
    <s v="film &amp; video/television"/>
    <n v="83.160083160083161"/>
    <n v="141.47058823529412"/>
    <x v="0"/>
    <x v="0"/>
  </r>
  <r>
    <n v="2000"/>
    <n v="2340"/>
    <x v="0"/>
    <x v="0"/>
    <s v="USD"/>
    <n v="1323136949"/>
    <n v="1319245349"/>
    <b v="1"/>
    <n v="31"/>
    <b v="1"/>
    <s v="film &amp; video/television"/>
    <n v="85.470085470085465"/>
    <n v="75.483870967741936"/>
    <x v="0"/>
    <x v="0"/>
  </r>
  <r>
    <n v="3500"/>
    <n v="4275"/>
    <x v="0"/>
    <x v="0"/>
    <s v="USD"/>
    <n v="1367823655"/>
    <n v="1365231655"/>
    <b v="1"/>
    <n v="50"/>
    <b v="1"/>
    <s v="film &amp; video/television"/>
    <n v="81.871345029239762"/>
    <n v="85.5"/>
    <x v="0"/>
    <x v="0"/>
  </r>
  <r>
    <n v="2500"/>
    <n v="3791"/>
    <x v="0"/>
    <x v="0"/>
    <s v="USD"/>
    <n v="1402642740"/>
    <n v="1399563953"/>
    <b v="1"/>
    <n v="59"/>
    <b v="1"/>
    <s v="film &amp; video/television"/>
    <n v="65.945660775520977"/>
    <n v="64.254237288135599"/>
    <x v="0"/>
    <x v="0"/>
  </r>
  <r>
    <n v="5000"/>
    <n v="5222"/>
    <x v="0"/>
    <x v="0"/>
    <s v="USD"/>
    <n v="1341683211"/>
    <n v="1339091211"/>
    <b v="1"/>
    <n v="81"/>
    <b v="1"/>
    <s v="film &amp; video/television"/>
    <n v="95.748755266181547"/>
    <n v="64.46913580246914"/>
    <x v="0"/>
    <x v="0"/>
  </r>
  <r>
    <n v="30000"/>
    <n v="60046"/>
    <x v="0"/>
    <x v="0"/>
    <s v="USD"/>
    <n v="1410017131"/>
    <n v="1406129131"/>
    <b v="1"/>
    <n v="508"/>
    <b v="1"/>
    <s v="film &amp; video/television"/>
    <n v="49.961696033041335"/>
    <n v="118.2007874015748"/>
    <x v="0"/>
    <x v="0"/>
  </r>
  <r>
    <n v="6000"/>
    <n v="6108"/>
    <x v="0"/>
    <x v="0"/>
    <s v="USD"/>
    <n v="1316979167"/>
    <n v="1311795167"/>
    <b v="1"/>
    <n v="74"/>
    <b v="1"/>
    <s v="film &amp; video/television"/>
    <n v="98.231827111984288"/>
    <n v="82.540540540540547"/>
    <x v="0"/>
    <x v="0"/>
  </r>
  <r>
    <n v="3500"/>
    <n v="4818"/>
    <x v="0"/>
    <x v="0"/>
    <s v="USD"/>
    <n v="1382658169"/>
    <n v="1380238969"/>
    <b v="1"/>
    <n v="141"/>
    <b v="1"/>
    <s v="film &amp; video/television"/>
    <n v="72.644250726442507"/>
    <n v="34.170212765957444"/>
    <x v="0"/>
    <x v="0"/>
  </r>
  <r>
    <n v="10"/>
    <n v="30383.32"/>
    <x v="0"/>
    <x v="0"/>
    <s v="USD"/>
    <n v="1409770107"/>
    <n v="1407178107"/>
    <b v="1"/>
    <n v="711"/>
    <b v="1"/>
    <s v="film &amp; video/television"/>
    <n v="3.2912795573360645E-2"/>
    <n v="42.73322081575246"/>
    <x v="0"/>
    <x v="0"/>
  </r>
  <r>
    <n v="6700"/>
    <n v="13323"/>
    <x v="0"/>
    <x v="0"/>
    <s v="USD"/>
    <n v="1293857940"/>
    <n v="1288968886"/>
    <b v="1"/>
    <n v="141"/>
    <b v="1"/>
    <s v="film &amp; video/television"/>
    <n v="50.288973954814985"/>
    <n v="94.489361702127653"/>
    <x v="0"/>
    <x v="0"/>
  </r>
  <r>
    <n v="3000"/>
    <n v="6071"/>
    <x v="0"/>
    <x v="0"/>
    <s v="USD"/>
    <n v="1385932652"/>
    <n v="1383337052"/>
    <b v="1"/>
    <n v="109"/>
    <b v="1"/>
    <s v="film &amp; video/television"/>
    <n v="49.41525284137704"/>
    <n v="55.697247706422019"/>
    <x v="0"/>
    <x v="0"/>
  </r>
  <r>
    <n v="30000"/>
    <n v="35389.129999999997"/>
    <x v="0"/>
    <x v="0"/>
    <s v="USD"/>
    <n v="1329084231"/>
    <n v="1326492231"/>
    <b v="1"/>
    <n v="361"/>
    <b v="1"/>
    <s v="film &amp; video/television"/>
    <n v="84.77179292059455"/>
    <n v="98.030831024930734"/>
    <x v="0"/>
    <x v="0"/>
  </r>
  <r>
    <n v="5500"/>
    <n v="16210"/>
    <x v="0"/>
    <x v="0"/>
    <s v="USD"/>
    <n v="1301792590"/>
    <n v="1297562590"/>
    <b v="1"/>
    <n v="176"/>
    <b v="1"/>
    <s v="film &amp; video/television"/>
    <n v="33.929673041332507"/>
    <n v="92.102272727272734"/>
    <x v="0"/>
    <x v="0"/>
  </r>
  <r>
    <n v="12000"/>
    <n v="25577.56"/>
    <x v="0"/>
    <x v="0"/>
    <s v="USD"/>
    <n v="1377960012"/>
    <n v="1375368012"/>
    <b v="1"/>
    <n v="670"/>
    <b v="1"/>
    <s v="film &amp; video/television"/>
    <n v="46.916124915746451"/>
    <n v="38.175462686567165"/>
    <x v="0"/>
    <x v="0"/>
  </r>
  <r>
    <n v="2500"/>
    <n v="2606"/>
    <x v="0"/>
    <x v="0"/>
    <s v="USD"/>
    <n v="1402286340"/>
    <n v="1399504664"/>
    <b v="1"/>
    <n v="96"/>
    <b v="1"/>
    <s v="film &amp; video/television"/>
    <n v="95.93246354566385"/>
    <n v="27.145833333333332"/>
    <x v="0"/>
    <x v="0"/>
  </r>
  <r>
    <n v="3300"/>
    <n v="3751"/>
    <x v="0"/>
    <x v="0"/>
    <s v="USD"/>
    <n v="1393445620"/>
    <n v="1390853620"/>
    <b v="1"/>
    <n v="74"/>
    <b v="1"/>
    <s v="film &amp; video/television"/>
    <n v="87.976539589442808"/>
    <n v="50.689189189189186"/>
    <x v="0"/>
    <x v="0"/>
  </r>
  <r>
    <n v="2000"/>
    <n v="2025"/>
    <x v="0"/>
    <x v="0"/>
    <s v="USD"/>
    <n v="1390983227"/>
    <n v="1388391227"/>
    <b v="1"/>
    <n v="52"/>
    <b v="1"/>
    <s v="film &amp; video/television"/>
    <n v="98.76543209876543"/>
    <n v="38.942307692307693"/>
    <x v="0"/>
    <x v="0"/>
  </r>
  <r>
    <n v="6500"/>
    <n v="8152"/>
    <x v="0"/>
    <x v="5"/>
    <s v="CAD"/>
    <n v="1392574692"/>
    <n v="1389982692"/>
    <b v="1"/>
    <n v="105"/>
    <b v="1"/>
    <s v="film &amp; video/television"/>
    <n v="79.73503434739942"/>
    <n v="77.638095238095232"/>
    <x v="0"/>
    <x v="0"/>
  </r>
  <r>
    <n v="1500"/>
    <n v="1785"/>
    <x v="0"/>
    <x v="0"/>
    <s v="USD"/>
    <n v="1396054800"/>
    <n v="1393034470"/>
    <b v="1"/>
    <n v="41"/>
    <b v="1"/>
    <s v="film &amp; video/television"/>
    <n v="84.033613445378151"/>
    <n v="43.536585365853661"/>
    <x v="0"/>
    <x v="0"/>
  </r>
  <r>
    <n v="650"/>
    <n v="1082"/>
    <x v="0"/>
    <x v="0"/>
    <s v="USD"/>
    <n v="1383062083"/>
    <n v="1380556483"/>
    <b v="1"/>
    <n v="34"/>
    <b v="1"/>
    <s v="film &amp; video/television"/>
    <n v="60.0739371534196"/>
    <n v="31.823529411764707"/>
    <x v="0"/>
    <x v="0"/>
  </r>
  <r>
    <n v="3500"/>
    <n v="4170.17"/>
    <x v="0"/>
    <x v="0"/>
    <s v="USD"/>
    <n v="1291131815"/>
    <n v="1287071015"/>
    <b v="1"/>
    <n v="66"/>
    <b v="1"/>
    <s v="film &amp; video/television"/>
    <n v="83.929432133462171"/>
    <n v="63.184393939393942"/>
    <x v="0"/>
    <x v="0"/>
  </r>
  <r>
    <n v="9500"/>
    <n v="9545"/>
    <x v="0"/>
    <x v="0"/>
    <s v="USD"/>
    <n v="1389474145"/>
    <n v="1386882145"/>
    <b v="1"/>
    <n v="50"/>
    <b v="1"/>
    <s v="film &amp; video/television"/>
    <n v="99.528548978522792"/>
    <n v="190.9"/>
    <x v="0"/>
    <x v="0"/>
  </r>
  <r>
    <n v="22000"/>
    <n v="22396"/>
    <x v="0"/>
    <x v="0"/>
    <s v="USD"/>
    <n v="1374674558"/>
    <n v="1372082558"/>
    <b v="1"/>
    <n v="159"/>
    <b v="1"/>
    <s v="film &amp; video/television"/>
    <n v="98.231827111984288"/>
    <n v="140.85534591194968"/>
    <x v="0"/>
    <x v="0"/>
  </r>
  <r>
    <n v="12000"/>
    <n v="14000"/>
    <x v="0"/>
    <x v="0"/>
    <s v="USD"/>
    <n v="1379708247"/>
    <n v="1377116247"/>
    <b v="1"/>
    <n v="182"/>
    <b v="1"/>
    <s v="film &amp; video/television"/>
    <n v="85.714285714285708"/>
    <n v="76.92307692307692"/>
    <x v="0"/>
    <x v="0"/>
  </r>
  <r>
    <n v="18800"/>
    <n v="20426"/>
    <x v="0"/>
    <x v="0"/>
    <s v="USD"/>
    <n v="1460764800"/>
    <n v="1458157512"/>
    <b v="1"/>
    <n v="206"/>
    <b v="1"/>
    <s v="film &amp; video/television"/>
    <n v="92.039557426808969"/>
    <n v="99.15533980582525"/>
    <x v="0"/>
    <x v="0"/>
  </r>
  <r>
    <n v="10000"/>
    <n v="11472"/>
    <x v="0"/>
    <x v="0"/>
    <s v="USD"/>
    <n v="1332704042"/>
    <n v="1327523642"/>
    <b v="1"/>
    <n v="169"/>
    <b v="1"/>
    <s v="film &amp; video/television"/>
    <n v="87.168758716875871"/>
    <n v="67.881656804733723"/>
    <x v="0"/>
    <x v="0"/>
  </r>
  <r>
    <n v="7500"/>
    <n v="7635"/>
    <x v="0"/>
    <x v="0"/>
    <s v="USD"/>
    <n v="1384363459"/>
    <n v="1381767859"/>
    <b v="1"/>
    <n v="31"/>
    <b v="1"/>
    <s v="film &amp; video/television"/>
    <n v="98.231827111984288"/>
    <n v="246.29032258064515"/>
    <x v="0"/>
    <x v="0"/>
  </r>
  <r>
    <n v="5000"/>
    <n v="5300"/>
    <x v="0"/>
    <x v="0"/>
    <s v="USD"/>
    <n v="1276574400"/>
    <n v="1270576379"/>
    <b v="1"/>
    <n v="28"/>
    <b v="1"/>
    <s v="film &amp; video/television"/>
    <n v="94.339622641509436"/>
    <n v="189.28571428571428"/>
    <x v="0"/>
    <x v="0"/>
  </r>
  <r>
    <n v="4000"/>
    <n v="4140"/>
    <x v="0"/>
    <x v="5"/>
    <s v="CAD"/>
    <n v="1409506291"/>
    <n v="1406914291"/>
    <b v="1"/>
    <n v="54"/>
    <b v="1"/>
    <s v="film &amp; video/television"/>
    <n v="96.618357487922708"/>
    <n v="76.666666666666671"/>
    <x v="0"/>
    <x v="0"/>
  </r>
  <r>
    <n v="25000"/>
    <n v="38743.839999999997"/>
    <x v="0"/>
    <x v="0"/>
    <s v="USD"/>
    <n v="1346344425"/>
    <n v="1343320425"/>
    <b v="1"/>
    <n v="467"/>
    <b v="1"/>
    <s v="film &amp; video/television"/>
    <n v="64.526386646238478"/>
    <n v="82.963254817987149"/>
    <x v="0"/>
    <x v="0"/>
  </r>
  <r>
    <n v="15000"/>
    <n v="24321.1"/>
    <x v="0"/>
    <x v="0"/>
    <s v="USD"/>
    <n v="1375908587"/>
    <n v="1372884587"/>
    <b v="1"/>
    <n v="389"/>
    <b v="1"/>
    <s v="film &amp; video/television"/>
    <n v="61.674842009613052"/>
    <n v="62.522107969151669"/>
    <x v="0"/>
    <x v="0"/>
  </r>
  <r>
    <n v="3000"/>
    <n v="3132.63"/>
    <x v="0"/>
    <x v="0"/>
    <s v="USD"/>
    <n v="1251777600"/>
    <n v="1247504047"/>
    <b v="1"/>
    <n v="68"/>
    <b v="1"/>
    <s v="film &amp; video/television"/>
    <n v="95.766177301500647"/>
    <n v="46.06808823529412"/>
    <x v="0"/>
    <x v="0"/>
  </r>
  <r>
    <n v="15000"/>
    <n v="15918.65"/>
    <x v="0"/>
    <x v="0"/>
    <s v="USD"/>
    <n v="1346765347"/>
    <n v="1343741347"/>
    <b v="1"/>
    <n v="413"/>
    <b v="1"/>
    <s v="film &amp; video/television"/>
    <n v="94.229096060281492"/>
    <n v="38.543946731234868"/>
    <x v="0"/>
    <x v="0"/>
  </r>
  <r>
    <n v="6500"/>
    <n v="10071"/>
    <x v="0"/>
    <x v="0"/>
    <s v="USD"/>
    <n v="1403661600"/>
    <n v="1401196766"/>
    <b v="1"/>
    <n v="190"/>
    <b v="1"/>
    <s v="film &amp; video/television"/>
    <n v="64.541753549796439"/>
    <n v="53.005263157894738"/>
    <x v="0"/>
    <x v="0"/>
  </r>
  <r>
    <n v="12516"/>
    <n v="13864.17"/>
    <x v="0"/>
    <x v="0"/>
    <s v="USD"/>
    <n v="1395624170"/>
    <n v="1392171770"/>
    <b v="1"/>
    <n v="189"/>
    <b v="1"/>
    <s v="film &amp; video/television"/>
    <n v="90.275869381290036"/>
    <n v="73.355396825396824"/>
    <x v="0"/>
    <x v="0"/>
  </r>
  <r>
    <n v="15000"/>
    <n v="16636.78"/>
    <x v="0"/>
    <x v="0"/>
    <s v="USD"/>
    <n v="1299003054"/>
    <n v="1291227054"/>
    <b v="1"/>
    <n v="130"/>
    <b v="1"/>
    <s v="film &amp; video/television"/>
    <n v="90.161677920847666"/>
    <n v="127.97523076923076"/>
    <x v="0"/>
    <x v="0"/>
  </r>
  <r>
    <n v="7000"/>
    <n v="7750"/>
    <x v="0"/>
    <x v="0"/>
    <s v="USD"/>
    <n v="1375033836"/>
    <n v="1373305836"/>
    <b v="1"/>
    <n v="74"/>
    <b v="1"/>
    <s v="film &amp; video/television"/>
    <n v="90.322580645161281"/>
    <n v="104.72972972972973"/>
    <x v="0"/>
    <x v="0"/>
  </r>
  <r>
    <n v="15000"/>
    <n v="18542"/>
    <x v="0"/>
    <x v="0"/>
    <s v="USD"/>
    <n v="1386565140"/>
    <n v="1383909855"/>
    <b v="1"/>
    <n v="274"/>
    <b v="1"/>
    <s v="film &amp; video/television"/>
    <n v="80.897422068816738"/>
    <n v="67.671532846715323"/>
    <x v="0"/>
    <x v="0"/>
  </r>
  <r>
    <n v="1000"/>
    <n v="2110.5"/>
    <x v="0"/>
    <x v="0"/>
    <s v="USD"/>
    <n v="1362974400"/>
    <n v="1360948389"/>
    <b v="1"/>
    <n v="22"/>
    <b v="1"/>
    <s v="film &amp; video/television"/>
    <n v="47.382136934375737"/>
    <n v="95.931818181818187"/>
    <x v="0"/>
    <x v="0"/>
  </r>
  <r>
    <n v="2000"/>
    <n v="2020"/>
    <x v="0"/>
    <x v="0"/>
    <s v="USD"/>
    <n v="1483203540"/>
    <n v="1481175482"/>
    <b v="0"/>
    <n v="31"/>
    <b v="1"/>
    <s v="film &amp; video/television"/>
    <n v="99.009900990099013"/>
    <n v="65.161290322580641"/>
    <x v="0"/>
    <x v="0"/>
  </r>
  <r>
    <n v="2000"/>
    <n v="2033"/>
    <x v="0"/>
    <x v="1"/>
    <s v="GBP"/>
    <n v="1434808775"/>
    <n v="1433512775"/>
    <b v="0"/>
    <n v="63"/>
    <b v="1"/>
    <s v="film &amp; video/television"/>
    <n v="98.376783079193302"/>
    <n v="32.269841269841272"/>
    <x v="0"/>
    <x v="0"/>
  </r>
  <r>
    <n v="1500"/>
    <n v="1625"/>
    <x v="0"/>
    <x v="1"/>
    <s v="GBP"/>
    <n v="1424181600"/>
    <n v="1423041227"/>
    <b v="0"/>
    <n v="20"/>
    <b v="1"/>
    <s v="film &amp; video/television"/>
    <n v="92.307692307692307"/>
    <n v="81.25"/>
    <x v="0"/>
    <x v="0"/>
  </r>
  <r>
    <n v="250"/>
    <n v="605"/>
    <x v="0"/>
    <x v="1"/>
    <s v="GBP"/>
    <n v="1434120856"/>
    <n v="1428936856"/>
    <b v="0"/>
    <n v="25"/>
    <b v="1"/>
    <s v="film &amp; video/television"/>
    <n v="41.32231404958678"/>
    <n v="24.2"/>
    <x v="0"/>
    <x v="0"/>
  </r>
  <r>
    <n v="4000"/>
    <n v="4018"/>
    <x v="0"/>
    <x v="0"/>
    <s v="USD"/>
    <n v="1470801600"/>
    <n v="1468122163"/>
    <b v="0"/>
    <n v="61"/>
    <b v="1"/>
    <s v="film &amp; video/television"/>
    <n v="99.552015928322547"/>
    <n v="65.868852459016395"/>
    <x v="0"/>
    <x v="0"/>
  </r>
  <r>
    <n v="1500"/>
    <n v="1876"/>
    <x v="0"/>
    <x v="0"/>
    <s v="USD"/>
    <n v="1483499645"/>
    <n v="1480907645"/>
    <b v="0"/>
    <n v="52"/>
    <b v="1"/>
    <s v="film &amp; video/television"/>
    <n v="79.957356076759055"/>
    <n v="36.07692307692308"/>
    <x v="0"/>
    <x v="0"/>
  </r>
  <r>
    <n v="3500"/>
    <n v="3800"/>
    <x v="0"/>
    <x v="0"/>
    <s v="USD"/>
    <n v="1429772340"/>
    <n v="1427121931"/>
    <b v="0"/>
    <n v="86"/>
    <b v="1"/>
    <s v="film &amp; video/television"/>
    <n v="92.10526315789474"/>
    <n v="44.186046511627907"/>
    <x v="0"/>
    <x v="0"/>
  </r>
  <r>
    <n v="3000"/>
    <n v="4371"/>
    <x v="0"/>
    <x v="0"/>
    <s v="USD"/>
    <n v="1428390000"/>
    <n v="1425224391"/>
    <b v="0"/>
    <n v="42"/>
    <b v="1"/>
    <s v="film &amp; video/television"/>
    <n v="68.634179821551129"/>
    <n v="104.07142857142857"/>
    <x v="0"/>
    <x v="0"/>
  </r>
  <r>
    <n v="1700"/>
    <n v="1870"/>
    <x v="0"/>
    <x v="1"/>
    <s v="GBP"/>
    <n v="1444172340"/>
    <n v="1441822828"/>
    <b v="0"/>
    <n v="52"/>
    <b v="1"/>
    <s v="film &amp; video/television"/>
    <n v="90.909090909090907"/>
    <n v="35.96153846153846"/>
    <x v="0"/>
    <x v="0"/>
  </r>
  <r>
    <n v="15000"/>
    <n v="15335"/>
    <x v="0"/>
    <x v="0"/>
    <s v="USD"/>
    <n v="1447523371"/>
    <n v="1444927771"/>
    <b v="0"/>
    <n v="120"/>
    <b v="1"/>
    <s v="film &amp; video/television"/>
    <n v="97.815454841865019"/>
    <n v="127.79166666666667"/>
    <x v="0"/>
    <x v="0"/>
  </r>
  <r>
    <n v="500"/>
    <n v="610"/>
    <x v="0"/>
    <x v="1"/>
    <s v="GBP"/>
    <n v="1445252400"/>
    <n v="1443696797"/>
    <b v="0"/>
    <n v="22"/>
    <b v="1"/>
    <s v="film &amp; video/television"/>
    <n v="81.967213114754102"/>
    <n v="27.727272727272727"/>
    <x v="0"/>
    <x v="0"/>
  </r>
  <r>
    <n v="2500"/>
    <n v="2549"/>
    <x v="0"/>
    <x v="1"/>
    <s v="GBP"/>
    <n v="1438189200"/>
    <n v="1435585497"/>
    <b v="0"/>
    <n v="64"/>
    <b v="1"/>
    <s v="film &amp; video/television"/>
    <n v="98.077677520596311"/>
    <n v="39.828125"/>
    <x v="0"/>
    <x v="0"/>
  </r>
  <r>
    <n v="850"/>
    <n v="1200"/>
    <x v="0"/>
    <x v="1"/>
    <s v="GBP"/>
    <n v="1457914373"/>
    <n v="1456189973"/>
    <b v="0"/>
    <n v="23"/>
    <b v="1"/>
    <s v="film &amp; video/television"/>
    <n v="70.833333333333343"/>
    <n v="52.173913043478258"/>
    <x v="0"/>
    <x v="0"/>
  </r>
  <r>
    <n v="20000"/>
    <n v="21905"/>
    <x v="0"/>
    <x v="0"/>
    <s v="USD"/>
    <n v="1462125358"/>
    <n v="1459533358"/>
    <b v="0"/>
    <n v="238"/>
    <b v="1"/>
    <s v="film &amp; video/television"/>
    <n v="91.303355398310899"/>
    <n v="92.037815126050418"/>
    <x v="0"/>
    <x v="0"/>
  </r>
  <r>
    <n v="2000"/>
    <n v="2093"/>
    <x v="0"/>
    <x v="1"/>
    <s v="GBP"/>
    <n v="1461860432"/>
    <n v="1459268432"/>
    <b v="0"/>
    <n v="33"/>
    <b v="1"/>
    <s v="film &amp; video/television"/>
    <n v="95.556617295747728"/>
    <n v="63.424242424242422"/>
    <x v="0"/>
    <x v="0"/>
  </r>
  <r>
    <n v="3500"/>
    <n v="4340"/>
    <x v="0"/>
    <x v="0"/>
    <s v="USD"/>
    <n v="1436902359"/>
    <n v="1434310359"/>
    <b v="0"/>
    <n v="32"/>
    <b v="1"/>
    <s v="film &amp; video/television"/>
    <n v="80.645161290322577"/>
    <n v="135.625"/>
    <x v="0"/>
    <x v="0"/>
  </r>
  <r>
    <n v="3000"/>
    <n v="4050"/>
    <x v="0"/>
    <x v="0"/>
    <s v="USD"/>
    <n v="1464807420"/>
    <n v="1461427938"/>
    <b v="0"/>
    <n v="24"/>
    <b v="1"/>
    <s v="film &amp; video/television"/>
    <n v="74.074074074074076"/>
    <n v="168.75"/>
    <x v="0"/>
    <x v="0"/>
  </r>
  <r>
    <n v="2000"/>
    <n v="2055"/>
    <x v="0"/>
    <x v="0"/>
    <s v="USD"/>
    <n v="1437447600"/>
    <n v="1436551178"/>
    <b v="0"/>
    <n v="29"/>
    <b v="1"/>
    <s v="film &amp; video/television"/>
    <n v="97.323600973236012"/>
    <n v="70.862068965517238"/>
    <x v="0"/>
    <x v="0"/>
  </r>
  <r>
    <n v="2500"/>
    <n v="2500"/>
    <x v="0"/>
    <x v="0"/>
    <s v="USD"/>
    <n v="1480559011"/>
    <n v="1477963411"/>
    <b v="0"/>
    <n v="50"/>
    <b v="1"/>
    <s v="film &amp; video/television"/>
    <n v="100"/>
    <n v="50"/>
    <x v="0"/>
    <x v="0"/>
  </r>
  <r>
    <n v="3500"/>
    <n v="4559.13"/>
    <x v="0"/>
    <x v="1"/>
    <s v="GBP"/>
    <n v="1469962800"/>
    <n v="1468578920"/>
    <b v="0"/>
    <n v="108"/>
    <b v="1"/>
    <s v="film &amp; video/television"/>
    <n v="76.769032688254114"/>
    <n v="42.214166666666671"/>
    <x v="0"/>
    <x v="0"/>
  </r>
  <r>
    <n v="40000"/>
    <n v="15851"/>
    <x v="1"/>
    <x v="1"/>
    <s v="GBP"/>
    <n v="1489376405"/>
    <n v="1484196005"/>
    <b v="0"/>
    <n v="104"/>
    <b v="0"/>
    <s v="film &amp; video/television"/>
    <n v="252.35000946312533"/>
    <n v="152.41346153846155"/>
    <x v="0"/>
    <x v="0"/>
  </r>
  <r>
    <n v="30000"/>
    <n v="7793"/>
    <x v="1"/>
    <x v="0"/>
    <s v="USD"/>
    <n v="1469122200"/>
    <n v="1466611108"/>
    <b v="0"/>
    <n v="86"/>
    <b v="0"/>
    <s v="film &amp; video/television"/>
    <n v="384.96086231233159"/>
    <n v="90.616279069767444"/>
    <x v="0"/>
    <x v="0"/>
  </r>
  <r>
    <n v="110000"/>
    <n v="71771"/>
    <x v="1"/>
    <x v="0"/>
    <s v="USD"/>
    <n v="1417690734"/>
    <n v="1415098734"/>
    <b v="0"/>
    <n v="356"/>
    <b v="0"/>
    <s v="film &amp; video/television"/>
    <n v="153.26524640871662"/>
    <n v="201.60393258426967"/>
    <x v="0"/>
    <x v="0"/>
  </r>
  <r>
    <n v="50000"/>
    <n v="5757"/>
    <x v="1"/>
    <x v="0"/>
    <s v="USD"/>
    <n v="1455710679"/>
    <n v="1453118679"/>
    <b v="0"/>
    <n v="45"/>
    <b v="0"/>
    <s v="film &amp; video/television"/>
    <n v="868.50790342192101"/>
    <n v="127.93333333333334"/>
    <x v="0"/>
    <x v="0"/>
  </r>
  <r>
    <n v="10000"/>
    <n v="1136"/>
    <x v="1"/>
    <x v="0"/>
    <s v="USD"/>
    <n v="1475937812"/>
    <n v="1472481812"/>
    <b v="0"/>
    <n v="38"/>
    <b v="0"/>
    <s v="film &amp; video/television"/>
    <n v="880.28169014084506"/>
    <n v="29.894736842105264"/>
    <x v="0"/>
    <x v="0"/>
  </r>
  <r>
    <n v="11500"/>
    <n v="12879"/>
    <x v="1"/>
    <x v="0"/>
    <s v="USD"/>
    <n v="1444943468"/>
    <n v="1441919468"/>
    <b v="0"/>
    <n v="35"/>
    <b v="0"/>
    <s v="film &amp; video/television"/>
    <n v="89.292646944638548"/>
    <n v="367.97142857142859"/>
    <x v="0"/>
    <x v="0"/>
  </r>
  <r>
    <n v="20000"/>
    <n v="3100"/>
    <x v="1"/>
    <x v="0"/>
    <s v="USD"/>
    <n v="1471622450"/>
    <n v="1467734450"/>
    <b v="0"/>
    <n v="24"/>
    <b v="0"/>
    <s v="film &amp; video/television"/>
    <n v="645.16129032258061"/>
    <n v="129.16666666666666"/>
    <x v="0"/>
    <x v="0"/>
  </r>
  <r>
    <n v="250000"/>
    <n v="80070"/>
    <x v="1"/>
    <x v="0"/>
    <s v="USD"/>
    <n v="1480536919"/>
    <n v="1477509319"/>
    <b v="0"/>
    <n v="100"/>
    <b v="0"/>
    <s v="film &amp; video/television"/>
    <n v="312.22680154864497"/>
    <n v="800.7"/>
    <x v="0"/>
    <x v="0"/>
  </r>
  <r>
    <n v="4600"/>
    <n v="28"/>
    <x v="1"/>
    <x v="0"/>
    <s v="USD"/>
    <n v="1429375922"/>
    <n v="1426783922"/>
    <b v="0"/>
    <n v="1"/>
    <b v="0"/>
    <s v="film &amp; video/television"/>
    <n v="16428.571428571428"/>
    <n v="28"/>
    <x v="0"/>
    <x v="0"/>
  </r>
  <r>
    <n v="40000"/>
    <n v="12446"/>
    <x v="1"/>
    <x v="0"/>
    <s v="USD"/>
    <n v="1457024514"/>
    <n v="1454432514"/>
    <b v="0"/>
    <n v="122"/>
    <b v="0"/>
    <s v="film &amp; video/television"/>
    <n v="321.3883978788366"/>
    <n v="102.01639344262296"/>
    <x v="0"/>
    <x v="0"/>
  </r>
  <r>
    <n v="180000"/>
    <n v="2028"/>
    <x v="1"/>
    <x v="0"/>
    <s v="USD"/>
    <n v="1477065860"/>
    <n v="1471881860"/>
    <b v="0"/>
    <n v="11"/>
    <b v="0"/>
    <s v="film &amp; video/television"/>
    <n v="8875.7396449704138"/>
    <n v="184.36363636363637"/>
    <x v="0"/>
    <x v="0"/>
  </r>
  <r>
    <n v="100000"/>
    <n v="40404"/>
    <x v="1"/>
    <x v="0"/>
    <s v="USD"/>
    <n v="1446771600"/>
    <n v="1443700648"/>
    <b v="0"/>
    <n v="248"/>
    <b v="0"/>
    <s v="film &amp; video/television"/>
    <n v="247.5002475002475"/>
    <n v="162.91935483870967"/>
    <x v="0"/>
    <x v="0"/>
  </r>
  <r>
    <n v="75000"/>
    <n v="1"/>
    <x v="1"/>
    <x v="0"/>
    <s v="USD"/>
    <n v="1456700709"/>
    <n v="1453676709"/>
    <b v="0"/>
    <n v="1"/>
    <b v="0"/>
    <s v="film &amp; video/television"/>
    <n v="7500000"/>
    <n v="1"/>
    <x v="0"/>
    <x v="0"/>
  </r>
  <r>
    <n v="200000"/>
    <n v="11467"/>
    <x v="1"/>
    <x v="8"/>
    <s v="DKK"/>
    <n v="1469109600"/>
    <n v="1464586746"/>
    <b v="0"/>
    <n v="19"/>
    <b v="0"/>
    <s v="film &amp; video/television"/>
    <n v="1744.1353449027645"/>
    <n v="603.52631578947364"/>
    <x v="0"/>
    <x v="0"/>
  </r>
  <r>
    <n v="40000"/>
    <n v="6130"/>
    <x v="1"/>
    <x v="0"/>
    <s v="USD"/>
    <n v="1420938172"/>
    <n v="1418346172"/>
    <b v="0"/>
    <n v="135"/>
    <b v="0"/>
    <s v="film &amp; video/television"/>
    <n v="652.5285481239805"/>
    <n v="45.407407407407405"/>
    <x v="0"/>
    <x v="0"/>
  </r>
  <r>
    <n v="5800"/>
    <n v="876"/>
    <x v="1"/>
    <x v="1"/>
    <s v="GBP"/>
    <n v="1405094400"/>
    <n v="1403810965"/>
    <b v="0"/>
    <n v="9"/>
    <b v="0"/>
    <s v="film &amp; video/television"/>
    <n v="662.10045662100458"/>
    <n v="97.333333333333329"/>
    <x v="0"/>
    <x v="0"/>
  </r>
  <r>
    <n v="100000"/>
    <n v="503"/>
    <x v="1"/>
    <x v="9"/>
    <s v="EUR"/>
    <n v="1483138800"/>
    <n v="1480610046"/>
    <b v="0"/>
    <n v="3"/>
    <b v="0"/>
    <s v="film &amp; video/television"/>
    <n v="19880.715705765408"/>
    <n v="167.66666666666666"/>
    <x v="0"/>
    <x v="0"/>
  </r>
  <r>
    <n v="462000"/>
    <n v="6019"/>
    <x v="1"/>
    <x v="11"/>
    <s v="SEK"/>
    <n v="1482515937"/>
    <n v="1479923937"/>
    <b v="0"/>
    <n v="7"/>
    <b v="0"/>
    <s v="film &amp; video/television"/>
    <n v="7675.6936368167471"/>
    <n v="859.85714285714289"/>
    <x v="0"/>
    <x v="0"/>
  </r>
  <r>
    <n v="35000"/>
    <n v="106"/>
    <x v="1"/>
    <x v="1"/>
    <s v="GBP"/>
    <n v="1432223125"/>
    <n v="1429631125"/>
    <b v="0"/>
    <n v="4"/>
    <b v="0"/>
    <s v="film &amp; video/television"/>
    <n v="33018.867924528306"/>
    <n v="26.5"/>
    <x v="0"/>
    <x v="0"/>
  </r>
  <r>
    <n v="15000"/>
    <n v="1332"/>
    <x v="1"/>
    <x v="0"/>
    <s v="USD"/>
    <n v="1461653700"/>
    <n v="1458665146"/>
    <b v="0"/>
    <n v="44"/>
    <b v="0"/>
    <s v="film &amp; video/television"/>
    <n v="1126.1261261261261"/>
    <n v="30.272727272727273"/>
    <x v="0"/>
    <x v="0"/>
  </r>
  <r>
    <n v="50000"/>
    <n v="4920"/>
    <x v="1"/>
    <x v="0"/>
    <s v="USD"/>
    <n v="1476371552"/>
    <n v="1473779552"/>
    <b v="0"/>
    <n v="90"/>
    <b v="0"/>
    <s v="film &amp; video/television"/>
    <n v="1016.260162601626"/>
    <n v="54.666666666666664"/>
    <x v="0"/>
    <x v="0"/>
  </r>
  <r>
    <n v="20000"/>
    <n v="486"/>
    <x v="1"/>
    <x v="0"/>
    <s v="USD"/>
    <n v="1483063435"/>
    <n v="1480471435"/>
    <b v="0"/>
    <n v="8"/>
    <b v="0"/>
    <s v="film &amp; video/television"/>
    <n v="4115.2263374485601"/>
    <n v="60.75"/>
    <x v="0"/>
    <x v="0"/>
  </r>
  <r>
    <n v="100000"/>
    <n v="1130"/>
    <x v="1"/>
    <x v="0"/>
    <s v="USD"/>
    <n v="1421348428"/>
    <n v="1417460428"/>
    <b v="0"/>
    <n v="11"/>
    <b v="0"/>
    <s v="film &amp; video/television"/>
    <n v="8849.5575221238942"/>
    <n v="102.72727272727273"/>
    <x v="0"/>
    <x v="0"/>
  </r>
  <r>
    <n v="48000"/>
    <n v="1705"/>
    <x v="1"/>
    <x v="0"/>
    <s v="USD"/>
    <n v="1432916235"/>
    <n v="1430324235"/>
    <b v="0"/>
    <n v="41"/>
    <b v="0"/>
    <s v="film &amp; video/television"/>
    <n v="2815.2492668621699"/>
    <n v="41.585365853658537"/>
    <x v="0"/>
    <x v="0"/>
  </r>
  <r>
    <n v="75000"/>
    <n v="1748"/>
    <x v="1"/>
    <x v="0"/>
    <s v="USD"/>
    <n v="1476458734"/>
    <n v="1472570734"/>
    <b v="0"/>
    <n v="15"/>
    <b v="0"/>
    <s v="film &amp; video/television"/>
    <n v="4290.6178489702515"/>
    <n v="116.53333333333333"/>
    <x v="0"/>
    <x v="0"/>
  </r>
  <r>
    <n v="50000"/>
    <n v="408"/>
    <x v="1"/>
    <x v="0"/>
    <s v="USD"/>
    <n v="1417501145"/>
    <n v="1414041545"/>
    <b v="0"/>
    <n v="9"/>
    <b v="0"/>
    <s v="film &amp; video/television"/>
    <n v="12254.901960784313"/>
    <n v="45.333333333333336"/>
    <x v="0"/>
    <x v="0"/>
  </r>
  <r>
    <n v="35000"/>
    <n v="7873"/>
    <x v="1"/>
    <x v="0"/>
    <s v="USD"/>
    <n v="1467432000"/>
    <n v="1464763109"/>
    <b v="0"/>
    <n v="50"/>
    <b v="0"/>
    <s v="film &amp; video/television"/>
    <n v="444.55734789787886"/>
    <n v="157.46"/>
    <x v="0"/>
    <x v="0"/>
  </r>
  <r>
    <n v="250000"/>
    <n v="3417"/>
    <x v="1"/>
    <x v="0"/>
    <s v="USD"/>
    <n v="1471435554"/>
    <n v="1468843554"/>
    <b v="0"/>
    <n v="34"/>
    <b v="0"/>
    <s v="film &amp; video/television"/>
    <n v="7316.3593795727247"/>
    <n v="100.5"/>
    <x v="0"/>
    <x v="0"/>
  </r>
  <r>
    <n v="10115"/>
    <n v="0"/>
    <x v="1"/>
    <x v="16"/>
    <s v="CHF"/>
    <n v="1485480408"/>
    <n v="1482888408"/>
    <b v="0"/>
    <n v="0"/>
    <b v="0"/>
    <s v="film &amp; video/television"/>
    <e v="#DIV/0!"/>
    <e v="#DIV/0!"/>
    <x v="0"/>
    <x v="0"/>
  </r>
  <r>
    <n v="2500"/>
    <n v="0"/>
    <x v="1"/>
    <x v="2"/>
    <s v="AUD"/>
    <n v="1405478025"/>
    <n v="1402886025"/>
    <b v="0"/>
    <n v="0"/>
    <b v="0"/>
    <s v="film &amp; video/television"/>
    <e v="#DIV/0!"/>
    <e v="#DIV/0!"/>
    <x v="0"/>
    <x v="0"/>
  </r>
  <r>
    <n v="133000"/>
    <n v="14303"/>
    <x v="1"/>
    <x v="0"/>
    <s v="USD"/>
    <n v="1457721287"/>
    <n v="1455129287"/>
    <b v="0"/>
    <n v="276"/>
    <b v="0"/>
    <s v="film &amp; video/television"/>
    <n v="929.87485142976993"/>
    <n v="51.822463768115945"/>
    <x v="0"/>
    <x v="0"/>
  </r>
  <r>
    <n v="25000"/>
    <n v="4940"/>
    <x v="1"/>
    <x v="0"/>
    <s v="USD"/>
    <n v="1449354502"/>
    <n v="1446762502"/>
    <b v="0"/>
    <n v="16"/>
    <b v="0"/>
    <s v="film &amp; video/television"/>
    <n v="506.07287449392715"/>
    <n v="308.75"/>
    <x v="0"/>
    <x v="0"/>
  </r>
  <r>
    <n v="100000"/>
    <n v="84947"/>
    <x v="1"/>
    <x v="0"/>
    <s v="USD"/>
    <n v="1418849028"/>
    <n v="1415825028"/>
    <b v="0"/>
    <n v="224"/>
    <b v="0"/>
    <s v="film &amp; video/television"/>
    <n v="117.72046099332525"/>
    <n v="379.22767857142856"/>
    <x v="0"/>
    <x v="0"/>
  </r>
  <r>
    <n v="50000"/>
    <n v="24691"/>
    <x v="1"/>
    <x v="0"/>
    <s v="USD"/>
    <n v="1488549079"/>
    <n v="1485957079"/>
    <b v="0"/>
    <n v="140"/>
    <b v="0"/>
    <s v="film &amp; video/television"/>
    <n v="202.50293629257624"/>
    <n v="176.36428571428573"/>
    <x v="0"/>
    <x v="0"/>
  </r>
  <r>
    <n v="30000"/>
    <n v="991"/>
    <x v="1"/>
    <x v="0"/>
    <s v="USD"/>
    <n v="1438543033"/>
    <n v="1435951033"/>
    <b v="0"/>
    <n v="15"/>
    <b v="0"/>
    <s v="film &amp; video/television"/>
    <n v="3027.2452068617558"/>
    <n v="66.066666666666663"/>
    <x v="0"/>
    <x v="0"/>
  </r>
  <r>
    <n v="50000"/>
    <n v="3317"/>
    <x v="1"/>
    <x v="0"/>
    <s v="USD"/>
    <n v="1418056315"/>
    <n v="1414164715"/>
    <b v="0"/>
    <n v="37"/>
    <b v="0"/>
    <s v="film &amp; video/television"/>
    <n v="1507.3861923424781"/>
    <n v="89.648648648648646"/>
    <x v="0"/>
    <x v="0"/>
  </r>
  <r>
    <n v="1680"/>
    <n v="0"/>
    <x v="1"/>
    <x v="0"/>
    <s v="USD"/>
    <n v="1408112253"/>
    <n v="1405520253"/>
    <b v="0"/>
    <n v="0"/>
    <b v="0"/>
    <s v="film &amp; video/television"/>
    <e v="#DIV/0!"/>
    <e v="#DIV/0!"/>
    <x v="0"/>
    <x v="0"/>
  </r>
  <r>
    <n v="25000"/>
    <n v="17590"/>
    <x v="1"/>
    <x v="1"/>
    <s v="GBP"/>
    <n v="1475333917"/>
    <n v="1472569117"/>
    <b v="0"/>
    <n v="46"/>
    <b v="0"/>
    <s v="film &amp; video/television"/>
    <n v="142.12620807276861"/>
    <n v="382.39130434782606"/>
    <x v="0"/>
    <x v="0"/>
  </r>
  <r>
    <n v="50000"/>
    <n v="100"/>
    <x v="1"/>
    <x v="0"/>
    <s v="USD"/>
    <n v="1437161739"/>
    <n v="1434569739"/>
    <b v="0"/>
    <n v="1"/>
    <b v="0"/>
    <s v="film &amp; video/television"/>
    <n v="50000"/>
    <n v="100"/>
    <x v="0"/>
    <x v="0"/>
  </r>
  <r>
    <n v="50000"/>
    <n v="51149"/>
    <x v="1"/>
    <x v="0"/>
    <s v="USD"/>
    <n v="1471579140"/>
    <n v="1466512683"/>
    <b v="0"/>
    <n v="323"/>
    <b v="0"/>
    <s v="film &amp; video/television"/>
    <n v="97.753621771686639"/>
    <n v="158.35603715170279"/>
    <x v="0"/>
    <x v="0"/>
  </r>
  <r>
    <n v="1500"/>
    <n v="5666"/>
    <x v="0"/>
    <x v="5"/>
    <s v="CAD"/>
    <n v="1467313039"/>
    <n v="1464807439"/>
    <b v="0"/>
    <n v="139"/>
    <b v="1"/>
    <s v="film &amp; video/television"/>
    <n v="26.473702788563358"/>
    <n v="40.762589928057551"/>
    <x v="0"/>
    <x v="0"/>
  </r>
  <r>
    <n v="300"/>
    <n v="375"/>
    <x v="0"/>
    <x v="0"/>
    <s v="USD"/>
    <n v="1405366359"/>
    <n v="1402342359"/>
    <b v="0"/>
    <n v="7"/>
    <b v="1"/>
    <s v="film &amp; video/television"/>
    <n v="80"/>
    <n v="53.571428571428569"/>
    <x v="0"/>
    <x v="0"/>
  </r>
  <r>
    <n v="4900"/>
    <n v="7219"/>
    <x v="0"/>
    <x v="0"/>
    <s v="USD"/>
    <n v="1372297751"/>
    <n v="1369705751"/>
    <b v="0"/>
    <n v="149"/>
    <b v="1"/>
    <s v="film &amp; video/television"/>
    <n v="67.876437179664777"/>
    <n v="48.449664429530202"/>
    <x v="0"/>
    <x v="0"/>
  </r>
  <r>
    <n v="2500"/>
    <n v="2555"/>
    <x v="0"/>
    <x v="0"/>
    <s v="USD"/>
    <n v="1425741525"/>
    <n v="1423149525"/>
    <b v="0"/>
    <n v="31"/>
    <b v="1"/>
    <s v="film &amp; video/television"/>
    <n v="97.847358121330714"/>
    <n v="82.41935483870968"/>
    <x v="0"/>
    <x v="0"/>
  </r>
  <r>
    <n v="5875"/>
    <n v="5985"/>
    <x v="0"/>
    <x v="0"/>
    <s v="USD"/>
    <n v="1418904533"/>
    <n v="1416485333"/>
    <b v="0"/>
    <n v="26"/>
    <b v="1"/>
    <s v="film &amp; video/television"/>
    <n v="98.162071846282373"/>
    <n v="230.19230769230768"/>
    <x v="0"/>
    <x v="0"/>
  </r>
  <r>
    <n v="5000"/>
    <n v="10210"/>
    <x v="0"/>
    <x v="5"/>
    <s v="CAD"/>
    <n v="1450249140"/>
    <n v="1447055935"/>
    <b v="0"/>
    <n v="172"/>
    <b v="1"/>
    <s v="film &amp; video/television"/>
    <n v="48.971596474045057"/>
    <n v="59.360465116279073"/>
    <x v="0"/>
    <x v="0"/>
  </r>
  <r>
    <n v="5000"/>
    <n v="5202.5"/>
    <x v="0"/>
    <x v="0"/>
    <s v="USD"/>
    <n v="1451089134"/>
    <n v="1448497134"/>
    <b v="0"/>
    <n v="78"/>
    <b v="1"/>
    <s v="film &amp; video/television"/>
    <n v="96.107640557424318"/>
    <n v="66.698717948717942"/>
    <x v="0"/>
    <x v="0"/>
  </r>
  <r>
    <n v="20000"/>
    <n v="20253"/>
    <x v="0"/>
    <x v="0"/>
    <s v="USD"/>
    <n v="1455299144"/>
    <n v="1452707144"/>
    <b v="0"/>
    <n v="120"/>
    <b v="1"/>
    <s v="film &amp; video/television"/>
    <n v="98.750802350269097"/>
    <n v="168.77500000000001"/>
    <x v="0"/>
    <x v="0"/>
  </r>
  <r>
    <n v="10000"/>
    <n v="13614"/>
    <x v="0"/>
    <x v="0"/>
    <s v="USD"/>
    <n v="1441425540"/>
    <n v="1436968366"/>
    <b v="0"/>
    <n v="227"/>
    <b v="1"/>
    <s v="film &amp; video/television"/>
    <n v="73.453797561333928"/>
    <n v="59.973568281938327"/>
    <x v="0"/>
    <x v="0"/>
  </r>
  <r>
    <n v="1000"/>
    <n v="1336"/>
    <x v="0"/>
    <x v="0"/>
    <s v="USD"/>
    <n v="1362960000"/>
    <n v="1359946188"/>
    <b v="0"/>
    <n v="42"/>
    <b v="1"/>
    <s v="film &amp; video/television"/>
    <n v="74.850299401197603"/>
    <n v="31.80952380952381"/>
    <x v="0"/>
    <x v="0"/>
  </r>
  <r>
    <n v="1200"/>
    <n v="1563"/>
    <x v="0"/>
    <x v="1"/>
    <s v="GBP"/>
    <n v="1465672979"/>
    <n v="1463080979"/>
    <b v="0"/>
    <n v="64"/>
    <b v="1"/>
    <s v="film &amp; video/television"/>
    <n v="76.775431861804222"/>
    <n v="24.421875"/>
    <x v="0"/>
    <x v="0"/>
  </r>
  <r>
    <n v="2500"/>
    <n v="3067"/>
    <x v="0"/>
    <x v="1"/>
    <s v="GBP"/>
    <n v="1354269600"/>
    <n v="1351663605"/>
    <b v="0"/>
    <n v="121"/>
    <b v="1"/>
    <s v="film &amp; video/television"/>
    <n v="81.512879034887504"/>
    <n v="25.347107438016529"/>
    <x v="0"/>
    <x v="0"/>
  </r>
  <r>
    <n v="3400"/>
    <n v="6215.56"/>
    <x v="0"/>
    <x v="0"/>
    <s v="USD"/>
    <n v="1372985760"/>
    <n v="1370393760"/>
    <b v="0"/>
    <n v="87"/>
    <b v="1"/>
    <s v="film &amp; video/television"/>
    <n v="54.701426741918667"/>
    <n v="71.443218390804603"/>
    <x v="0"/>
    <x v="0"/>
  </r>
  <r>
    <n v="2000"/>
    <n v="2506"/>
    <x v="0"/>
    <x v="0"/>
    <s v="USD"/>
    <n v="1362117540"/>
    <n v="1359587137"/>
    <b v="0"/>
    <n v="65"/>
    <b v="1"/>
    <s v="film &amp; video/television"/>
    <n v="79.808459696727851"/>
    <n v="38.553846153846152"/>
    <x v="0"/>
    <x v="0"/>
  </r>
  <r>
    <n v="3000"/>
    <n v="3350"/>
    <x v="0"/>
    <x v="0"/>
    <s v="USD"/>
    <n v="1309009323"/>
    <n v="1306417323"/>
    <b v="0"/>
    <n v="49"/>
    <b v="1"/>
    <s v="film &amp; video/television"/>
    <n v="89.552238805970148"/>
    <n v="68.367346938775512"/>
    <x v="0"/>
    <x v="0"/>
  </r>
  <r>
    <n v="660"/>
    <n v="764"/>
    <x v="0"/>
    <x v="0"/>
    <s v="USD"/>
    <n v="1309980790"/>
    <n v="1304623990"/>
    <b v="0"/>
    <n v="19"/>
    <b v="1"/>
    <s v="film &amp; video/television"/>
    <n v="86.387434554973822"/>
    <n v="40.210526315789473"/>
    <x v="0"/>
    <x v="0"/>
  </r>
  <r>
    <n v="1500"/>
    <n v="2598"/>
    <x v="0"/>
    <x v="0"/>
    <s v="USD"/>
    <n v="1343943420"/>
    <n v="1341524220"/>
    <b v="0"/>
    <n v="81"/>
    <b v="1"/>
    <s v="film &amp; video/television"/>
    <n v="57.736720554272516"/>
    <n v="32.074074074074076"/>
    <x v="0"/>
    <x v="0"/>
  </r>
  <r>
    <n v="6000"/>
    <n v="7559"/>
    <x v="0"/>
    <x v="1"/>
    <s v="GBP"/>
    <n v="1403370772"/>
    <n v="1400778772"/>
    <b v="0"/>
    <n v="264"/>
    <b v="1"/>
    <s v="film &amp; video/television"/>
    <n v="79.375578780261932"/>
    <n v="28.632575757575758"/>
    <x v="0"/>
    <x v="0"/>
  </r>
  <r>
    <n v="1000"/>
    <n v="1091"/>
    <x v="0"/>
    <x v="0"/>
    <s v="USD"/>
    <n v="1378592731"/>
    <n v="1373408731"/>
    <b v="0"/>
    <n v="25"/>
    <b v="1"/>
    <s v="film &amp; video/television"/>
    <n v="91.659028414298803"/>
    <n v="43.64"/>
    <x v="0"/>
    <x v="0"/>
  </r>
  <r>
    <n v="200"/>
    <n v="200"/>
    <x v="0"/>
    <x v="0"/>
    <s v="USD"/>
    <n v="1455523140"/>
    <n v="1453925727"/>
    <b v="0"/>
    <n v="5"/>
    <b v="1"/>
    <s v="film &amp; video/television"/>
    <n v="100"/>
    <n v="40"/>
    <x v="0"/>
    <x v="0"/>
  </r>
  <r>
    <n v="42000"/>
    <n v="49830"/>
    <x v="0"/>
    <x v="8"/>
    <s v="DKK"/>
    <n v="1420648906"/>
    <n v="1415464906"/>
    <b v="0"/>
    <n v="144"/>
    <b v="1"/>
    <s v="film &amp; video/television"/>
    <n v="84.286574352799519"/>
    <n v="346.04166666666669"/>
    <x v="0"/>
    <x v="0"/>
  </r>
  <r>
    <n v="7500"/>
    <n v="7520"/>
    <x v="0"/>
    <x v="0"/>
    <s v="USD"/>
    <n v="1426523752"/>
    <n v="1423935352"/>
    <b v="0"/>
    <n v="92"/>
    <b v="1"/>
    <s v="film &amp; video/television"/>
    <n v="99.7340425531915"/>
    <n v="81.739130434782609"/>
    <x v="0"/>
    <x v="0"/>
  </r>
  <r>
    <n v="7500"/>
    <n v="9486.69"/>
    <x v="0"/>
    <x v="0"/>
    <s v="USD"/>
    <n v="1417049663"/>
    <n v="1413158063"/>
    <b v="0"/>
    <n v="147"/>
    <b v="1"/>
    <s v="film &amp; video/television"/>
    <n v="79.05813302637695"/>
    <n v="64.535306122448986"/>
    <x v="0"/>
    <x v="0"/>
  </r>
  <r>
    <n v="5000"/>
    <n v="5713"/>
    <x v="0"/>
    <x v="0"/>
    <s v="USD"/>
    <n v="1447463050"/>
    <n v="1444867450"/>
    <b v="0"/>
    <n v="90"/>
    <b v="1"/>
    <s v="film &amp; video/television"/>
    <n v="87.519691930684402"/>
    <n v="63.477777777777774"/>
    <x v="0"/>
    <x v="0"/>
  </r>
  <r>
    <n v="5000"/>
    <n v="5535"/>
    <x v="0"/>
    <x v="0"/>
    <s v="USD"/>
    <n v="1434342894"/>
    <n v="1432269294"/>
    <b v="0"/>
    <n v="87"/>
    <b v="1"/>
    <s v="film &amp; video/television"/>
    <n v="90.334236675700083"/>
    <n v="63.620689655172413"/>
    <x v="0"/>
    <x v="0"/>
  </r>
  <r>
    <n v="32360"/>
    <n v="34090.629999999997"/>
    <x v="0"/>
    <x v="0"/>
    <s v="USD"/>
    <n v="1397225746"/>
    <n v="1394633746"/>
    <b v="0"/>
    <n v="406"/>
    <b v="1"/>
    <s v="film &amp; video/television"/>
    <n v="94.923443773259692"/>
    <n v="83.967068965517228"/>
    <x v="0"/>
    <x v="0"/>
  </r>
  <r>
    <n v="1500"/>
    <n v="1555"/>
    <x v="0"/>
    <x v="0"/>
    <s v="USD"/>
    <n v="1381881890"/>
    <n v="1380585890"/>
    <b v="0"/>
    <n v="20"/>
    <b v="1"/>
    <s v="film &amp; video/television"/>
    <n v="96.463022508038591"/>
    <n v="77.75"/>
    <x v="0"/>
    <x v="0"/>
  </r>
  <r>
    <n v="6999"/>
    <n v="7495"/>
    <x v="0"/>
    <x v="0"/>
    <s v="USD"/>
    <n v="1431022342"/>
    <n v="1428430342"/>
    <b v="0"/>
    <n v="70"/>
    <b v="1"/>
    <s v="film &amp; video/television"/>
    <n v="93.382254836557706"/>
    <n v="107.07142857142857"/>
    <x v="0"/>
    <x v="0"/>
  </r>
  <r>
    <n v="500"/>
    <n v="620"/>
    <x v="0"/>
    <x v="0"/>
    <s v="USD"/>
    <n v="1342115132"/>
    <n v="1339523132"/>
    <b v="0"/>
    <n v="16"/>
    <b v="1"/>
    <s v="film &amp; video/television"/>
    <n v="80.645161290322577"/>
    <n v="38.75"/>
    <x v="0"/>
    <x v="0"/>
  </r>
  <r>
    <n v="10000"/>
    <n v="10501"/>
    <x v="0"/>
    <x v="0"/>
    <s v="USD"/>
    <n v="1483138233"/>
    <n v="1480546233"/>
    <b v="0"/>
    <n v="52"/>
    <b v="1"/>
    <s v="film &amp; video/television"/>
    <n v="95.229025807065995"/>
    <n v="201.94230769230768"/>
    <x v="0"/>
    <x v="0"/>
  </r>
  <r>
    <n v="1500"/>
    <n v="2842"/>
    <x v="0"/>
    <x v="0"/>
    <s v="USD"/>
    <n v="1458874388"/>
    <n v="1456285988"/>
    <b v="0"/>
    <n v="66"/>
    <b v="1"/>
    <s v="film &amp; video/television"/>
    <n v="52.77973258268824"/>
    <n v="43.060606060606062"/>
    <x v="0"/>
    <x v="0"/>
  </r>
  <r>
    <n v="4000"/>
    <n v="6853"/>
    <x v="0"/>
    <x v="6"/>
    <s v="EUR"/>
    <n v="1484444119"/>
    <n v="1481852119"/>
    <b v="0"/>
    <n v="109"/>
    <b v="1"/>
    <s v="film &amp; video/television"/>
    <n v="58.368597694440396"/>
    <n v="62.871559633027523"/>
    <x v="0"/>
    <x v="0"/>
  </r>
  <r>
    <n v="3700"/>
    <n v="9342"/>
    <x v="0"/>
    <x v="1"/>
    <s v="GBP"/>
    <n v="1480784606"/>
    <n v="1478189006"/>
    <b v="0"/>
    <n v="168"/>
    <b v="1"/>
    <s v="film &amp; video/television"/>
    <n v="39.606080068507815"/>
    <n v="55.607142857142854"/>
    <x v="0"/>
    <x v="0"/>
  </r>
  <r>
    <n v="1300"/>
    <n v="1510"/>
    <x v="0"/>
    <x v="0"/>
    <s v="USD"/>
    <n v="1486095060"/>
    <n v="1484198170"/>
    <b v="0"/>
    <n v="31"/>
    <b v="1"/>
    <s v="film &amp; video/television"/>
    <n v="86.092715231788077"/>
    <n v="48.70967741935484"/>
    <x v="0"/>
    <x v="0"/>
  </r>
  <r>
    <n v="2000"/>
    <n v="4067"/>
    <x v="0"/>
    <x v="1"/>
    <s v="GBP"/>
    <n v="1470075210"/>
    <n v="1468779210"/>
    <b v="0"/>
    <n v="133"/>
    <b v="1"/>
    <s v="film &amp; video/television"/>
    <n v="49.176297024834028"/>
    <n v="30.578947368421051"/>
    <x v="0"/>
    <x v="0"/>
  </r>
  <r>
    <n v="10000"/>
    <n v="11160"/>
    <x v="0"/>
    <x v="0"/>
    <s v="USD"/>
    <n v="1433504876"/>
    <n v="1430912876"/>
    <b v="0"/>
    <n v="151"/>
    <b v="1"/>
    <s v="film &amp; video/television"/>
    <n v="89.605734767025098"/>
    <n v="73.907284768211923"/>
    <x v="0"/>
    <x v="0"/>
  </r>
  <r>
    <n v="25"/>
    <n v="106"/>
    <x v="0"/>
    <x v="0"/>
    <s v="USD"/>
    <n v="1433815200"/>
    <n v="1431886706"/>
    <b v="0"/>
    <n v="5"/>
    <b v="1"/>
    <s v="film &amp; video/television"/>
    <n v="23.584905660377359"/>
    <n v="21.2"/>
    <x v="0"/>
    <x v="0"/>
  </r>
  <r>
    <n v="5000"/>
    <n v="5355"/>
    <x v="0"/>
    <x v="0"/>
    <s v="USD"/>
    <n v="1482988125"/>
    <n v="1480396125"/>
    <b v="0"/>
    <n v="73"/>
    <b v="1"/>
    <s v="film &amp; video/television"/>
    <n v="93.370681605975719"/>
    <n v="73.356164383561648"/>
    <x v="0"/>
    <x v="0"/>
  </r>
  <r>
    <n v="8000"/>
    <n v="8349"/>
    <x v="0"/>
    <x v="0"/>
    <s v="USD"/>
    <n v="1367867536"/>
    <n v="1365275536"/>
    <b v="0"/>
    <n v="148"/>
    <b v="1"/>
    <s v="film &amp; video/television"/>
    <n v="95.819858665708466"/>
    <n v="56.412162162162161"/>
    <x v="0"/>
    <x v="0"/>
  </r>
  <r>
    <n v="2200"/>
    <n v="4673"/>
    <x v="0"/>
    <x v="5"/>
    <s v="CAD"/>
    <n v="1482457678"/>
    <n v="1480729678"/>
    <b v="0"/>
    <n v="93"/>
    <b v="1"/>
    <s v="film &amp; video/television"/>
    <n v="47.078964262786215"/>
    <n v="50.247311827956992"/>
    <x v="0"/>
    <x v="0"/>
  </r>
  <r>
    <n v="3500"/>
    <n v="4343"/>
    <x v="0"/>
    <x v="0"/>
    <s v="USD"/>
    <n v="1436117922"/>
    <n v="1433525922"/>
    <b v="0"/>
    <n v="63"/>
    <b v="1"/>
    <s v="film &amp; video/television"/>
    <n v="80.589454294266645"/>
    <n v="68.936507936507937"/>
    <x v="0"/>
    <x v="0"/>
  </r>
  <r>
    <n v="8000"/>
    <n v="8832.49"/>
    <x v="0"/>
    <x v="12"/>
    <s v="EUR"/>
    <n v="1461931860"/>
    <n v="1457109121"/>
    <b v="0"/>
    <n v="134"/>
    <b v="1"/>
    <s v="film &amp; video/television"/>
    <n v="90.574685054837317"/>
    <n v="65.914104477611943"/>
    <x v="0"/>
    <x v="0"/>
  </r>
  <r>
    <n v="400"/>
    <n v="875"/>
    <x v="0"/>
    <x v="0"/>
    <s v="USD"/>
    <n v="1438183889"/>
    <n v="1435591889"/>
    <b v="0"/>
    <n v="14"/>
    <b v="1"/>
    <s v="film &amp; video/television"/>
    <n v="45.714285714285715"/>
    <n v="62.5"/>
    <x v="0"/>
    <x v="0"/>
  </r>
  <r>
    <n v="4000"/>
    <n v="5465"/>
    <x v="0"/>
    <x v="0"/>
    <s v="USD"/>
    <n v="1433305800"/>
    <n v="1430604395"/>
    <b v="0"/>
    <n v="78"/>
    <b v="1"/>
    <s v="film &amp; video/television"/>
    <n v="73.193046660567248"/>
    <n v="70.064102564102569"/>
    <x v="0"/>
    <x v="0"/>
  </r>
  <r>
    <n v="5000"/>
    <n v="6740.37"/>
    <x v="0"/>
    <x v="0"/>
    <s v="USD"/>
    <n v="1476720840"/>
    <n v="1474469117"/>
    <b v="0"/>
    <n v="112"/>
    <b v="1"/>
    <s v="film &amp; video/television"/>
    <n v="74.179904070548048"/>
    <n v="60.181874999999998"/>
    <x v="0"/>
    <x v="0"/>
  </r>
  <r>
    <n v="500"/>
    <n v="727"/>
    <x v="0"/>
    <x v="1"/>
    <s v="GBP"/>
    <n v="1471087957"/>
    <n v="1468495957"/>
    <b v="0"/>
    <n v="34"/>
    <b v="1"/>
    <s v="film &amp; video/television"/>
    <n v="68.7757909215956"/>
    <n v="21.382352941176471"/>
    <x v="0"/>
    <x v="0"/>
  </r>
  <r>
    <n v="2800"/>
    <n v="3055"/>
    <x v="0"/>
    <x v="0"/>
    <s v="USD"/>
    <n v="1430154720"/>
    <n v="1427224606"/>
    <b v="0"/>
    <n v="19"/>
    <b v="1"/>
    <s v="film &amp; video/television"/>
    <n v="91.653027823240592"/>
    <n v="160.78947368421052"/>
    <x v="0"/>
    <x v="0"/>
  </r>
  <r>
    <n v="500"/>
    <n v="551"/>
    <x v="0"/>
    <x v="0"/>
    <s v="USD"/>
    <n v="1440219540"/>
    <n v="1436369818"/>
    <b v="0"/>
    <n v="13"/>
    <b v="1"/>
    <s v="film &amp; video/television"/>
    <n v="90.744101633393825"/>
    <n v="42.384615384615387"/>
    <x v="0"/>
    <x v="0"/>
  </r>
  <r>
    <n v="2500"/>
    <n v="2841"/>
    <x v="0"/>
    <x v="0"/>
    <s v="USD"/>
    <n v="1456976586"/>
    <n v="1454298186"/>
    <b v="0"/>
    <n v="104"/>
    <b v="1"/>
    <s v="film &amp; video/television"/>
    <n v="87.997184090109116"/>
    <n v="27.317307692307693"/>
    <x v="0"/>
    <x v="0"/>
  </r>
  <r>
    <n v="10000"/>
    <n v="10235"/>
    <x v="0"/>
    <x v="0"/>
    <s v="USD"/>
    <n v="1470068523"/>
    <n v="1467476523"/>
    <b v="0"/>
    <n v="52"/>
    <b v="1"/>
    <s v="film &amp; video/television"/>
    <n v="97.703957010258918"/>
    <n v="196.82692307692307"/>
    <x v="0"/>
    <x v="0"/>
  </r>
  <r>
    <n v="750"/>
    <n v="916"/>
    <x v="0"/>
    <x v="0"/>
    <s v="USD"/>
    <n v="1488337200"/>
    <n v="1484623726"/>
    <b v="0"/>
    <n v="17"/>
    <b v="1"/>
    <s v="film &amp; video/television"/>
    <n v="81.877729257641917"/>
    <n v="53.882352941176471"/>
    <x v="0"/>
    <x v="0"/>
  </r>
  <r>
    <n v="3500"/>
    <n v="3916"/>
    <x v="0"/>
    <x v="0"/>
    <s v="USD"/>
    <n v="1484430481"/>
    <n v="1481838481"/>
    <b v="0"/>
    <n v="82"/>
    <b v="1"/>
    <s v="film &amp; video/television"/>
    <n v="89.376915219611845"/>
    <n v="47.756097560975611"/>
    <x v="0"/>
    <x v="0"/>
  </r>
  <r>
    <n v="6000"/>
    <n v="6438"/>
    <x v="0"/>
    <x v="0"/>
    <s v="USD"/>
    <n v="1423871882"/>
    <n v="1421279882"/>
    <b v="0"/>
    <n v="73"/>
    <b v="1"/>
    <s v="film &amp; video/television"/>
    <n v="93.196644920782859"/>
    <n v="88.191780821917803"/>
    <x v="0"/>
    <x v="0"/>
  </r>
  <r>
    <n v="10000"/>
    <n v="11385"/>
    <x v="0"/>
    <x v="0"/>
    <s v="USD"/>
    <n v="1477603140"/>
    <n v="1475013710"/>
    <b v="0"/>
    <n v="158"/>
    <b v="1"/>
    <s v="film &amp; video/television"/>
    <n v="87.834870443566089"/>
    <n v="72.056962025316452"/>
    <x v="0"/>
    <x v="0"/>
  </r>
  <r>
    <n v="4400"/>
    <n v="4826"/>
    <x v="0"/>
    <x v="0"/>
    <s v="USD"/>
    <n v="1467752334"/>
    <n v="1465160334"/>
    <b v="0"/>
    <n v="65"/>
    <b v="1"/>
    <s v="film &amp; video/television"/>
    <n v="91.172813924575209"/>
    <n v="74.246153846153845"/>
    <x v="0"/>
    <x v="0"/>
  </r>
  <r>
    <n v="9000"/>
    <n v="11353"/>
    <x v="0"/>
    <x v="0"/>
    <s v="USD"/>
    <n v="1412640373"/>
    <n v="1410048373"/>
    <b v="0"/>
    <n v="184"/>
    <b v="1"/>
    <s v="film &amp; video/television"/>
    <n v="79.274200651810091"/>
    <n v="61.701086956521742"/>
    <x v="0"/>
    <x v="0"/>
  </r>
  <r>
    <n v="350"/>
    <n v="586"/>
    <x v="0"/>
    <x v="1"/>
    <s v="GBP"/>
    <n v="1465709400"/>
    <n v="1462695073"/>
    <b v="0"/>
    <n v="34"/>
    <b v="1"/>
    <s v="film &amp; video/television"/>
    <n v="59.726962457337883"/>
    <n v="17.235294117647058"/>
    <x v="0"/>
    <x v="0"/>
  </r>
  <r>
    <n v="2500"/>
    <n v="12413"/>
    <x v="0"/>
    <x v="0"/>
    <s v="USD"/>
    <n v="1369612474"/>
    <n v="1367798074"/>
    <b v="0"/>
    <n v="240"/>
    <b v="1"/>
    <s v="film &amp; video/television"/>
    <n v="20.140175622331427"/>
    <n v="51.720833333333331"/>
    <x v="0"/>
    <x v="0"/>
  </r>
  <r>
    <n v="2500"/>
    <n v="2729"/>
    <x v="0"/>
    <x v="1"/>
    <s v="GBP"/>
    <n v="1430439411"/>
    <n v="1425259011"/>
    <b v="0"/>
    <n v="113"/>
    <b v="1"/>
    <s v="film &amp; video/television"/>
    <n v="91.608647856357635"/>
    <n v="24.150442477876105"/>
    <x v="0"/>
    <x v="0"/>
  </r>
  <r>
    <n v="4000"/>
    <n v="4103"/>
    <x v="0"/>
    <x v="0"/>
    <s v="USD"/>
    <n v="1374802235"/>
    <n v="1372210235"/>
    <b v="0"/>
    <n v="66"/>
    <b v="1"/>
    <s v="film &amp; video/television"/>
    <n v="97.489641725566656"/>
    <n v="62.166666666666664"/>
    <x v="0"/>
    <x v="0"/>
  </r>
  <r>
    <n v="14500"/>
    <n v="241"/>
    <x v="2"/>
    <x v="1"/>
    <s v="GBP"/>
    <n v="1424607285"/>
    <n v="1422447285"/>
    <b v="1"/>
    <n v="5"/>
    <b v="0"/>
    <s v="film &amp; video/television"/>
    <n v="6016.5975103734436"/>
    <n v="48.2"/>
    <x v="0"/>
    <x v="0"/>
  </r>
  <r>
    <n v="25000"/>
    <n v="105"/>
    <x v="2"/>
    <x v="0"/>
    <s v="USD"/>
    <n v="1417195201"/>
    <n v="1414599601"/>
    <b v="1"/>
    <n v="17"/>
    <b v="0"/>
    <s v="film &amp; video/television"/>
    <n v="23809.523809523809"/>
    <n v="6.1764705882352944"/>
    <x v="0"/>
    <x v="0"/>
  </r>
  <r>
    <n v="12000"/>
    <n v="15"/>
    <x v="2"/>
    <x v="13"/>
    <s v="EUR"/>
    <n v="1449914400"/>
    <n v="1445336607"/>
    <b v="0"/>
    <n v="3"/>
    <b v="0"/>
    <s v="film &amp; video/television"/>
    <n v="80000"/>
    <n v="5"/>
    <x v="0"/>
    <x v="0"/>
  </r>
  <r>
    <n v="3000"/>
    <n v="15"/>
    <x v="2"/>
    <x v="0"/>
    <s v="USD"/>
    <n v="1407847978"/>
    <n v="1405687978"/>
    <b v="0"/>
    <n v="2"/>
    <b v="0"/>
    <s v="film &amp; video/television"/>
    <n v="20000"/>
    <n v="7.5"/>
    <x v="0"/>
    <x v="0"/>
  </r>
  <r>
    <n v="1000"/>
    <n v="72"/>
    <x v="2"/>
    <x v="1"/>
    <s v="GBP"/>
    <n v="1447451756"/>
    <n v="1444856156"/>
    <b v="0"/>
    <n v="6"/>
    <b v="0"/>
    <s v="film &amp; video/television"/>
    <n v="1388.8888888888889"/>
    <n v="12"/>
    <x v="0"/>
    <x v="0"/>
  </r>
  <r>
    <n v="4000"/>
    <n v="0"/>
    <x v="2"/>
    <x v="0"/>
    <s v="USD"/>
    <n v="1420085535"/>
    <n v="1414897935"/>
    <b v="0"/>
    <n v="0"/>
    <b v="0"/>
    <s v="film &amp; video/television"/>
    <e v="#DIV/0!"/>
    <e v="#DIV/0!"/>
    <x v="0"/>
    <x v="0"/>
  </r>
  <r>
    <n v="6000"/>
    <n v="1"/>
    <x v="2"/>
    <x v="13"/>
    <s v="EUR"/>
    <n v="1464939520"/>
    <n v="1461051520"/>
    <b v="0"/>
    <n v="1"/>
    <b v="0"/>
    <s v="film &amp; video/television"/>
    <n v="600000"/>
    <n v="1"/>
    <x v="0"/>
    <x v="0"/>
  </r>
  <r>
    <n v="3000"/>
    <n v="7"/>
    <x v="2"/>
    <x v="1"/>
    <s v="GBP"/>
    <n v="1423185900"/>
    <n v="1420766700"/>
    <b v="0"/>
    <n v="3"/>
    <b v="0"/>
    <s v="film &amp; video/television"/>
    <n v="42857.142857142855"/>
    <n v="2.3333333333333335"/>
    <x v="0"/>
    <x v="0"/>
  </r>
  <r>
    <n v="7000"/>
    <n v="320"/>
    <x v="2"/>
    <x v="0"/>
    <s v="USD"/>
    <n v="1417656699"/>
    <n v="1415064699"/>
    <b v="0"/>
    <n v="13"/>
    <b v="0"/>
    <s v="film &amp; video/television"/>
    <n v="2187.5"/>
    <n v="24.615384615384617"/>
    <x v="0"/>
    <x v="0"/>
  </r>
  <r>
    <n v="2000"/>
    <n v="100"/>
    <x v="2"/>
    <x v="13"/>
    <s v="EUR"/>
    <n v="1455964170"/>
    <n v="1450780170"/>
    <b v="0"/>
    <n v="1"/>
    <b v="0"/>
    <s v="film &amp; video/television"/>
    <n v="2000"/>
    <n v="100"/>
    <x v="0"/>
    <x v="0"/>
  </r>
  <r>
    <n v="500"/>
    <n v="1"/>
    <x v="2"/>
    <x v="0"/>
    <s v="USD"/>
    <n v="1483423467"/>
    <n v="1480831467"/>
    <b v="0"/>
    <n v="1"/>
    <b v="0"/>
    <s v="film &amp; video/television"/>
    <n v="50000"/>
    <n v="1"/>
    <x v="0"/>
    <x v="0"/>
  </r>
  <r>
    <n v="4400"/>
    <n v="800"/>
    <x v="2"/>
    <x v="0"/>
    <s v="USD"/>
    <n v="1439741591"/>
    <n v="1436285591"/>
    <b v="0"/>
    <n v="9"/>
    <b v="0"/>
    <s v="film &amp; video/television"/>
    <n v="550"/>
    <n v="88.888888888888886"/>
    <x v="0"/>
    <x v="0"/>
  </r>
  <r>
    <n v="50000"/>
    <n v="0"/>
    <x v="2"/>
    <x v="0"/>
    <s v="USD"/>
    <n v="1448147619"/>
    <n v="1445552019"/>
    <b v="0"/>
    <n v="0"/>
    <b v="0"/>
    <s v="film &amp; video/television"/>
    <e v="#DIV/0!"/>
    <e v="#DIV/0!"/>
    <x v="0"/>
    <x v="0"/>
  </r>
  <r>
    <n v="4500"/>
    <n v="55"/>
    <x v="2"/>
    <x v="0"/>
    <s v="USD"/>
    <n v="1442315460"/>
    <n v="1439696174"/>
    <b v="0"/>
    <n v="2"/>
    <b v="0"/>
    <s v="film &amp; video/television"/>
    <n v="8181.8181818181811"/>
    <n v="27.5"/>
    <x v="0"/>
    <x v="0"/>
  </r>
  <r>
    <n v="3000"/>
    <n v="6"/>
    <x v="2"/>
    <x v="3"/>
    <s v="EUR"/>
    <n v="1456397834"/>
    <n v="1453805834"/>
    <b v="0"/>
    <n v="1"/>
    <b v="0"/>
    <s v="film &amp; video/television"/>
    <n v="50000"/>
    <n v="6"/>
    <x v="0"/>
    <x v="0"/>
  </r>
  <r>
    <n v="6300"/>
    <n v="445"/>
    <x v="2"/>
    <x v="0"/>
    <s v="USD"/>
    <n v="1476010619"/>
    <n v="1473418619"/>
    <b v="0"/>
    <n v="10"/>
    <b v="0"/>
    <s v="film &amp; video/television"/>
    <n v="1415.7303370786517"/>
    <n v="44.5"/>
    <x v="0"/>
    <x v="0"/>
  </r>
  <r>
    <n v="110"/>
    <n v="3"/>
    <x v="2"/>
    <x v="0"/>
    <s v="USD"/>
    <n v="1467129686"/>
    <n v="1464969686"/>
    <b v="0"/>
    <n v="3"/>
    <b v="0"/>
    <s v="film &amp; video/television"/>
    <n v="3666.6666666666665"/>
    <n v="1"/>
    <x v="0"/>
    <x v="0"/>
  </r>
  <r>
    <n v="200000"/>
    <n v="200"/>
    <x v="2"/>
    <x v="11"/>
    <s v="SEK"/>
    <n v="1423432709"/>
    <n v="1420840709"/>
    <b v="0"/>
    <n v="2"/>
    <b v="0"/>
    <s v="film &amp; video/television"/>
    <n v="100000"/>
    <n v="100"/>
    <x v="0"/>
    <x v="0"/>
  </r>
  <r>
    <n v="25000"/>
    <n v="26"/>
    <x v="2"/>
    <x v="4"/>
    <s v="NZD"/>
    <n v="1474436704"/>
    <n v="1471844704"/>
    <b v="0"/>
    <n v="2"/>
    <b v="0"/>
    <s v="film &amp; video/television"/>
    <n v="96153.846153846156"/>
    <n v="13"/>
    <x v="0"/>
    <x v="0"/>
  </r>
  <r>
    <n v="30000"/>
    <n v="100"/>
    <x v="2"/>
    <x v="2"/>
    <s v="AUD"/>
    <n v="1451637531"/>
    <n v="1449045531"/>
    <b v="0"/>
    <n v="1"/>
    <b v="0"/>
    <s v="film &amp; video/television"/>
    <n v="30000"/>
    <n v="100"/>
    <x v="0"/>
    <x v="0"/>
  </r>
  <r>
    <n v="7500"/>
    <n v="1527"/>
    <x v="2"/>
    <x v="0"/>
    <s v="USD"/>
    <n v="1479233602"/>
    <n v="1478106802"/>
    <b v="0"/>
    <n v="14"/>
    <b v="0"/>
    <s v="film &amp; video/television"/>
    <n v="491.15913555992148"/>
    <n v="109.07142857142857"/>
    <x v="0"/>
    <x v="0"/>
  </r>
  <r>
    <n v="13000"/>
    <n v="0"/>
    <x v="2"/>
    <x v="0"/>
    <s v="USD"/>
    <n v="1430276959"/>
    <n v="1427684959"/>
    <b v="0"/>
    <n v="0"/>
    <b v="0"/>
    <s v="film &amp; video/television"/>
    <e v="#DIV/0!"/>
    <e v="#DIV/0!"/>
    <x v="0"/>
    <x v="0"/>
  </r>
  <r>
    <n v="1000"/>
    <n v="0"/>
    <x v="2"/>
    <x v="12"/>
    <s v="EUR"/>
    <n v="1440408120"/>
    <n v="1435224120"/>
    <b v="0"/>
    <n v="0"/>
    <b v="0"/>
    <s v="film &amp; video/television"/>
    <e v="#DIV/0!"/>
    <e v="#DIV/0!"/>
    <x v="0"/>
    <x v="0"/>
  </r>
  <r>
    <n v="5000"/>
    <n v="419"/>
    <x v="2"/>
    <x v="12"/>
    <s v="EUR"/>
    <n v="1474230385"/>
    <n v="1471638385"/>
    <b v="0"/>
    <n v="4"/>
    <b v="0"/>
    <s v="film &amp; video/television"/>
    <n v="1193.3174224343675"/>
    <n v="104.75"/>
    <x v="0"/>
    <x v="0"/>
  </r>
  <r>
    <n v="1000"/>
    <n v="45"/>
    <x v="2"/>
    <x v="3"/>
    <s v="EUR"/>
    <n v="1459584417"/>
    <n v="1456996017"/>
    <b v="0"/>
    <n v="3"/>
    <b v="0"/>
    <s v="film &amp; video/television"/>
    <n v="2222.2222222222222"/>
    <n v="15"/>
    <x v="0"/>
    <x v="0"/>
  </r>
  <r>
    <n v="10000"/>
    <n v="0"/>
    <x v="2"/>
    <x v="0"/>
    <s v="USD"/>
    <n v="1428629242"/>
    <n v="1426037242"/>
    <b v="0"/>
    <n v="0"/>
    <b v="0"/>
    <s v="film &amp; video/television"/>
    <e v="#DIV/0!"/>
    <e v="#DIV/0!"/>
    <x v="0"/>
    <x v="0"/>
  </r>
  <r>
    <n v="5000"/>
    <n v="403"/>
    <x v="2"/>
    <x v="0"/>
    <s v="USD"/>
    <n v="1419017488"/>
    <n v="1416339088"/>
    <b v="0"/>
    <n v="5"/>
    <b v="0"/>
    <s v="film &amp; video/television"/>
    <n v="1240.694789081886"/>
    <n v="80.599999999999994"/>
    <x v="0"/>
    <x v="0"/>
  </r>
  <r>
    <n v="17000"/>
    <n v="5431"/>
    <x v="2"/>
    <x v="0"/>
    <s v="USD"/>
    <n v="1448517816"/>
    <n v="1445922216"/>
    <b v="0"/>
    <n v="47"/>
    <b v="0"/>
    <s v="film &amp; video/television"/>
    <n v="313.01786043085986"/>
    <n v="115.55319148936171"/>
    <x v="0"/>
    <x v="0"/>
  </r>
  <r>
    <n v="40000"/>
    <n v="0"/>
    <x v="2"/>
    <x v="0"/>
    <s v="USD"/>
    <n v="1437417828"/>
    <n v="1434825828"/>
    <b v="0"/>
    <n v="0"/>
    <b v="0"/>
    <s v="film &amp; video/television"/>
    <e v="#DIV/0!"/>
    <e v="#DIV/0!"/>
    <x v="0"/>
    <x v="0"/>
  </r>
  <r>
    <n v="12000"/>
    <n v="805"/>
    <x v="2"/>
    <x v="13"/>
    <s v="EUR"/>
    <n v="1481367600"/>
    <n v="1477839675"/>
    <b v="0"/>
    <n v="10"/>
    <b v="0"/>
    <s v="film &amp; video/television"/>
    <n v="1490.6832298136646"/>
    <n v="80.5"/>
    <x v="0"/>
    <x v="0"/>
  </r>
  <r>
    <n v="82000"/>
    <n v="8190"/>
    <x v="2"/>
    <x v="8"/>
    <s v="DKK"/>
    <n v="1433775600"/>
    <n v="1431973478"/>
    <b v="0"/>
    <n v="11"/>
    <b v="0"/>
    <s v="film &amp; video/television"/>
    <n v="1001.2210012210012"/>
    <n v="744.5454545454545"/>
    <x v="0"/>
    <x v="0"/>
  </r>
  <r>
    <n v="15000"/>
    <n v="15"/>
    <x v="2"/>
    <x v="13"/>
    <s v="EUR"/>
    <n v="1444589020"/>
    <n v="1441997020"/>
    <b v="0"/>
    <n v="2"/>
    <b v="0"/>
    <s v="film &amp; video/television"/>
    <n v="100000"/>
    <n v="7.5"/>
    <x v="0"/>
    <x v="0"/>
  </r>
  <r>
    <n v="10000"/>
    <n v="77"/>
    <x v="2"/>
    <x v="12"/>
    <s v="EUR"/>
    <n v="1456043057"/>
    <n v="1453451057"/>
    <b v="0"/>
    <n v="2"/>
    <b v="0"/>
    <s v="film &amp; video/television"/>
    <n v="12987.012987012986"/>
    <n v="38.5"/>
    <x v="0"/>
    <x v="0"/>
  </r>
  <r>
    <n v="3000"/>
    <n v="807"/>
    <x v="2"/>
    <x v="0"/>
    <s v="USD"/>
    <n v="1405227540"/>
    <n v="1402058739"/>
    <b v="0"/>
    <n v="22"/>
    <b v="0"/>
    <s v="film &amp; video/television"/>
    <n v="371.74721189591077"/>
    <n v="36.68181818181818"/>
    <x v="0"/>
    <x v="0"/>
  </r>
  <r>
    <n v="20000"/>
    <n v="600"/>
    <x v="2"/>
    <x v="8"/>
    <s v="DKK"/>
    <n v="1461765300"/>
    <n v="1459198499"/>
    <b v="0"/>
    <n v="8"/>
    <b v="0"/>
    <s v="film &amp; video/television"/>
    <n v="3333.3333333333335"/>
    <n v="75"/>
    <x v="0"/>
    <x v="0"/>
  </r>
  <r>
    <n v="2725"/>
    <n v="180"/>
    <x v="2"/>
    <x v="5"/>
    <s v="CAD"/>
    <n v="1425758101"/>
    <n v="1423166101"/>
    <b v="0"/>
    <n v="6"/>
    <b v="0"/>
    <s v="film &amp; video/television"/>
    <n v="1513.8888888888889"/>
    <n v="30"/>
    <x v="0"/>
    <x v="0"/>
  </r>
  <r>
    <n v="13000"/>
    <n v="1"/>
    <x v="2"/>
    <x v="13"/>
    <s v="EUR"/>
    <n v="1464285463"/>
    <n v="1461693463"/>
    <b v="0"/>
    <n v="1"/>
    <b v="0"/>
    <s v="film &amp; video/television"/>
    <n v="1300000"/>
    <n v="1"/>
    <x v="0"/>
    <x v="0"/>
  </r>
  <r>
    <n v="180000"/>
    <n v="2020"/>
    <x v="2"/>
    <x v="1"/>
    <s v="GBP"/>
    <n v="1441995769"/>
    <n v="1436811769"/>
    <b v="0"/>
    <n v="3"/>
    <b v="0"/>
    <s v="film &amp; video/television"/>
    <n v="8910.8910891089108"/>
    <n v="673.33333333333337"/>
    <x v="0"/>
    <x v="0"/>
  </r>
  <r>
    <n v="1500"/>
    <n v="0"/>
    <x v="2"/>
    <x v="0"/>
    <s v="USD"/>
    <n v="1464190158"/>
    <n v="1461598158"/>
    <b v="0"/>
    <n v="0"/>
    <b v="0"/>
    <s v="film &amp; video/television"/>
    <e v="#DIV/0!"/>
    <e v="#DIV/0!"/>
    <x v="0"/>
    <x v="0"/>
  </r>
  <r>
    <n v="13000"/>
    <n v="0"/>
    <x v="2"/>
    <x v="6"/>
    <s v="EUR"/>
    <n v="1483395209"/>
    <n v="1480803209"/>
    <b v="0"/>
    <n v="0"/>
    <b v="0"/>
    <s v="film &amp; video/television"/>
    <e v="#DIV/0!"/>
    <e v="#DIV/0!"/>
    <x v="0"/>
    <x v="0"/>
  </r>
  <r>
    <n v="4950"/>
    <n v="0"/>
    <x v="2"/>
    <x v="12"/>
    <s v="EUR"/>
    <n v="1442091462"/>
    <n v="1436907462"/>
    <b v="0"/>
    <n v="0"/>
    <b v="0"/>
    <s v="film &amp; video/television"/>
    <e v="#DIV/0!"/>
    <e v="#DIV/0!"/>
    <x v="0"/>
    <x v="0"/>
  </r>
  <r>
    <n v="130000"/>
    <n v="0"/>
    <x v="2"/>
    <x v="12"/>
    <s v="EUR"/>
    <n v="1434286855"/>
    <n v="1431694855"/>
    <b v="0"/>
    <n v="0"/>
    <b v="0"/>
    <s v="film &amp; video/television"/>
    <e v="#DIV/0!"/>
    <e v="#DIV/0!"/>
    <x v="0"/>
    <x v="0"/>
  </r>
  <r>
    <n v="900"/>
    <n v="0"/>
    <x v="2"/>
    <x v="13"/>
    <s v="EUR"/>
    <n v="1461235478"/>
    <n v="1459507478"/>
    <b v="0"/>
    <n v="0"/>
    <b v="0"/>
    <s v="film &amp; video/television"/>
    <e v="#DIV/0!"/>
    <e v="#DIV/0!"/>
    <x v="0"/>
    <x v="0"/>
  </r>
  <r>
    <n v="500000"/>
    <n v="75"/>
    <x v="2"/>
    <x v="0"/>
    <s v="USD"/>
    <n v="1467999134"/>
    <n v="1465407134"/>
    <b v="0"/>
    <n v="3"/>
    <b v="0"/>
    <s v="film &amp; video/television"/>
    <n v="666666.66666666674"/>
    <n v="25"/>
    <x v="0"/>
    <x v="0"/>
  </r>
  <r>
    <n v="200000"/>
    <n v="0"/>
    <x v="2"/>
    <x v="2"/>
    <s v="AUD"/>
    <n v="1432272300"/>
    <n v="1429655318"/>
    <b v="0"/>
    <n v="0"/>
    <b v="0"/>
    <s v="film &amp; video/television"/>
    <e v="#DIV/0!"/>
    <e v="#DIV/0!"/>
    <x v="0"/>
    <x v="0"/>
  </r>
  <r>
    <n v="8888"/>
    <n v="0"/>
    <x v="2"/>
    <x v="0"/>
    <s v="USD"/>
    <n v="1431286105"/>
    <n v="1427138905"/>
    <b v="0"/>
    <n v="0"/>
    <b v="0"/>
    <s v="film &amp; video/television"/>
    <e v="#DIV/0!"/>
    <e v="#DIV/0!"/>
    <x v="0"/>
    <x v="0"/>
  </r>
  <r>
    <n v="100000"/>
    <n v="1"/>
    <x v="2"/>
    <x v="0"/>
    <s v="USD"/>
    <n v="1455941197"/>
    <n v="1453349197"/>
    <b v="0"/>
    <n v="1"/>
    <b v="0"/>
    <s v="film &amp; video/television"/>
    <n v="10000000"/>
    <n v="1"/>
    <x v="0"/>
    <x v="0"/>
  </r>
  <r>
    <n v="18950"/>
    <n v="2"/>
    <x v="1"/>
    <x v="0"/>
    <s v="USD"/>
    <n v="1416355259"/>
    <n v="1413759659"/>
    <b v="0"/>
    <n v="2"/>
    <b v="0"/>
    <s v="film &amp; video/television"/>
    <n v="947500"/>
    <n v="1"/>
    <x v="0"/>
    <x v="0"/>
  </r>
  <r>
    <n v="14000"/>
    <n v="0"/>
    <x v="1"/>
    <x v="0"/>
    <s v="USD"/>
    <n v="1406566363"/>
    <n v="1403974363"/>
    <b v="0"/>
    <n v="0"/>
    <b v="0"/>
    <s v="film &amp; video/television"/>
    <e v="#DIV/0!"/>
    <e v="#DIV/0!"/>
    <x v="0"/>
    <x v="0"/>
  </r>
  <r>
    <n v="25000"/>
    <n v="0"/>
    <x v="1"/>
    <x v="6"/>
    <s v="EUR"/>
    <n v="1492270947"/>
    <n v="1488386547"/>
    <b v="0"/>
    <n v="0"/>
    <b v="0"/>
    <s v="film &amp; video/television"/>
    <e v="#DIV/0!"/>
    <e v="#DIV/0!"/>
    <x v="0"/>
    <x v="0"/>
  </r>
  <r>
    <n v="1750"/>
    <n v="15"/>
    <x v="1"/>
    <x v="3"/>
    <s v="EUR"/>
    <n v="1461535140"/>
    <n v="1459716480"/>
    <b v="0"/>
    <n v="1"/>
    <b v="0"/>
    <s v="film &amp; video/television"/>
    <n v="11666.666666666668"/>
    <n v="15"/>
    <x v="0"/>
    <x v="0"/>
  </r>
  <r>
    <n v="15000"/>
    <n v="1575"/>
    <x v="1"/>
    <x v="0"/>
    <s v="USD"/>
    <n v="1409924340"/>
    <n v="1405181320"/>
    <b v="0"/>
    <n v="7"/>
    <b v="0"/>
    <s v="film &amp; video/television"/>
    <n v="952.38095238095241"/>
    <n v="225"/>
    <x v="0"/>
    <x v="0"/>
  </r>
  <r>
    <n v="5000"/>
    <n v="145"/>
    <x v="1"/>
    <x v="13"/>
    <s v="EUR"/>
    <n v="1483459365"/>
    <n v="1480867365"/>
    <b v="0"/>
    <n v="3"/>
    <b v="0"/>
    <s v="film &amp; video/television"/>
    <n v="3448.275862068966"/>
    <n v="48.333333333333336"/>
    <x v="0"/>
    <x v="0"/>
  </r>
  <r>
    <n v="6000"/>
    <n v="0"/>
    <x v="1"/>
    <x v="0"/>
    <s v="USD"/>
    <n v="1447281044"/>
    <n v="1444685444"/>
    <b v="0"/>
    <n v="0"/>
    <b v="0"/>
    <s v="film &amp; video/television"/>
    <e v="#DIV/0!"/>
    <e v="#DIV/0!"/>
    <x v="0"/>
    <x v="0"/>
  </r>
  <r>
    <n v="5000"/>
    <n v="0"/>
    <x v="1"/>
    <x v="0"/>
    <s v="USD"/>
    <n v="1407729600"/>
    <n v="1405097760"/>
    <b v="0"/>
    <n v="0"/>
    <b v="0"/>
    <s v="film &amp; video/television"/>
    <e v="#DIV/0!"/>
    <e v="#DIV/0!"/>
    <x v="0"/>
    <x v="0"/>
  </r>
  <r>
    <n v="37000"/>
    <n v="0"/>
    <x v="1"/>
    <x v="8"/>
    <s v="DKK"/>
    <n v="1449077100"/>
    <n v="1446612896"/>
    <b v="0"/>
    <n v="0"/>
    <b v="0"/>
    <s v="film &amp; video/television"/>
    <e v="#DIV/0!"/>
    <e v="#DIV/0!"/>
    <x v="0"/>
    <x v="0"/>
  </r>
  <r>
    <n v="25000000"/>
    <n v="0"/>
    <x v="1"/>
    <x v="0"/>
    <s v="USD"/>
    <n v="1417391100"/>
    <n v="1412371898"/>
    <b v="0"/>
    <n v="0"/>
    <b v="0"/>
    <s v="film &amp; video/television"/>
    <e v="#DIV/0!"/>
    <e v="#DIV/0!"/>
    <x v="0"/>
    <x v="0"/>
  </r>
  <r>
    <n v="15000"/>
    <n v="15186.69"/>
    <x v="0"/>
    <x v="0"/>
    <s v="USD"/>
    <n v="1413849600"/>
    <n v="1410967754"/>
    <b v="1"/>
    <n v="340"/>
    <b v="1"/>
    <s v="film &amp; video/television"/>
    <n v="98.77069986942513"/>
    <n v="44.66673529411765"/>
    <x v="0"/>
    <x v="0"/>
  </r>
  <r>
    <n v="4000"/>
    <n v="4340.7"/>
    <x v="0"/>
    <x v="0"/>
    <s v="USD"/>
    <n v="1365609271"/>
    <n v="1363017271"/>
    <b v="1"/>
    <n v="150"/>
    <b v="1"/>
    <s v="film &amp; video/television"/>
    <n v="92.151035547261955"/>
    <n v="28.937999999999999"/>
    <x v="0"/>
    <x v="0"/>
  </r>
  <r>
    <n v="600"/>
    <n v="886"/>
    <x v="0"/>
    <x v="0"/>
    <s v="USD"/>
    <n v="1365367938"/>
    <n v="1361483538"/>
    <b v="1"/>
    <n v="25"/>
    <b v="1"/>
    <s v="film &amp; video/television"/>
    <n v="67.720090293453723"/>
    <n v="35.44"/>
    <x v="0"/>
    <x v="0"/>
  </r>
  <r>
    <n v="5000"/>
    <n v="8160"/>
    <x v="0"/>
    <x v="0"/>
    <s v="USD"/>
    <n v="1361029958"/>
    <n v="1358437958"/>
    <b v="1"/>
    <n v="234"/>
    <b v="1"/>
    <s v="film &amp; video/television"/>
    <n v="61.274509803921575"/>
    <n v="34.871794871794869"/>
    <x v="0"/>
    <x v="0"/>
  </r>
  <r>
    <n v="30000"/>
    <n v="136924.35"/>
    <x v="0"/>
    <x v="0"/>
    <s v="USD"/>
    <n v="1332385200"/>
    <n v="1329759452"/>
    <b v="1"/>
    <n v="2602"/>
    <b v="1"/>
    <s v="film &amp; video/television"/>
    <n v="21.909908646635898"/>
    <n v="52.622732513451197"/>
    <x v="0"/>
    <x v="0"/>
  </r>
  <r>
    <n v="16000"/>
    <n v="17260.37"/>
    <x v="0"/>
    <x v="0"/>
    <s v="USD"/>
    <n v="1452574800"/>
    <n v="1449029266"/>
    <b v="1"/>
    <n v="248"/>
    <b v="1"/>
    <s v="film &amp; video/television"/>
    <n v="92.697896974398589"/>
    <n v="69.598266129032254"/>
    <x v="0"/>
    <x v="0"/>
  </r>
  <r>
    <n v="40000"/>
    <n v="46032"/>
    <x v="0"/>
    <x v="0"/>
    <s v="USD"/>
    <n v="1332699285"/>
    <n v="1327518885"/>
    <b v="1"/>
    <n v="600"/>
    <b v="1"/>
    <s v="film &amp; video/television"/>
    <n v="86.896072297532157"/>
    <n v="76.72"/>
    <x v="0"/>
    <x v="0"/>
  </r>
  <r>
    <n v="9500"/>
    <n v="9725"/>
    <x v="0"/>
    <x v="0"/>
    <s v="USD"/>
    <n v="1307838049"/>
    <n v="1302654049"/>
    <b v="1"/>
    <n v="293"/>
    <b v="1"/>
    <s v="film &amp; video/television"/>
    <n v="97.686375321336754"/>
    <n v="33.191126279863482"/>
    <x v="0"/>
    <x v="0"/>
  </r>
  <r>
    <n v="44250"/>
    <n v="47978"/>
    <x v="0"/>
    <x v="0"/>
    <s v="USD"/>
    <n v="1360938109"/>
    <n v="1358346109"/>
    <b v="1"/>
    <n v="321"/>
    <b v="1"/>
    <s v="film &amp; video/television"/>
    <n v="92.229771978823621"/>
    <n v="149.46417445482865"/>
    <x v="0"/>
    <x v="0"/>
  </r>
  <r>
    <n v="1500"/>
    <n v="1877"/>
    <x v="0"/>
    <x v="0"/>
    <s v="USD"/>
    <n v="1356724263"/>
    <n v="1354909863"/>
    <b v="1"/>
    <n v="81"/>
    <b v="1"/>
    <s v="film &amp; video/television"/>
    <n v="79.914757591901974"/>
    <n v="23.172839506172838"/>
    <x v="0"/>
    <x v="0"/>
  </r>
  <r>
    <n v="32000"/>
    <n v="33229"/>
    <x v="0"/>
    <x v="0"/>
    <s v="USD"/>
    <n v="1428620334"/>
    <n v="1426028334"/>
    <b v="1"/>
    <n v="343"/>
    <b v="1"/>
    <s v="film &amp; video/television"/>
    <n v="96.301423455415446"/>
    <n v="96.877551020408163"/>
    <x v="0"/>
    <x v="0"/>
  </r>
  <r>
    <n v="25000"/>
    <n v="34676"/>
    <x v="0"/>
    <x v="0"/>
    <s v="USD"/>
    <n v="1381928503"/>
    <n v="1379336503"/>
    <b v="1"/>
    <n v="336"/>
    <b v="1"/>
    <s v="film &amp; video/television"/>
    <n v="72.095974160802854"/>
    <n v="103.20238095238095"/>
    <x v="0"/>
    <x v="0"/>
  </r>
  <r>
    <n v="1500"/>
    <n v="1807.74"/>
    <x v="0"/>
    <x v="0"/>
    <s v="USD"/>
    <n v="1330644639"/>
    <n v="1328052639"/>
    <b v="1"/>
    <n v="47"/>
    <b v="1"/>
    <s v="film &amp; video/television"/>
    <n v="82.976534236118027"/>
    <n v="38.462553191489363"/>
    <x v="0"/>
    <x v="0"/>
  </r>
  <r>
    <n v="3000"/>
    <n v="3368"/>
    <x v="0"/>
    <x v="0"/>
    <s v="USD"/>
    <n v="1379093292"/>
    <n v="1376501292"/>
    <b v="1"/>
    <n v="76"/>
    <b v="1"/>
    <s v="film &amp; video/television"/>
    <n v="89.073634204275535"/>
    <n v="44.315789473684212"/>
    <x v="0"/>
    <x v="0"/>
  </r>
  <r>
    <n v="15000"/>
    <n v="28300.45"/>
    <x v="0"/>
    <x v="0"/>
    <s v="USD"/>
    <n v="1419051540"/>
    <n v="1416244863"/>
    <b v="1"/>
    <n v="441"/>
    <b v="1"/>
    <s v="film &amp; video/television"/>
    <n v="53.002690769934759"/>
    <n v="64.173356009070289"/>
    <x v="0"/>
    <x v="0"/>
  </r>
  <r>
    <n v="6000"/>
    <n v="39693.279999999999"/>
    <x v="0"/>
    <x v="0"/>
    <s v="USD"/>
    <n v="1315616422"/>
    <n v="1313024422"/>
    <b v="1"/>
    <n v="916"/>
    <b v="1"/>
    <s v="film &amp; video/television"/>
    <n v="15.115908788590914"/>
    <n v="43.333275109170302"/>
    <x v="0"/>
    <x v="0"/>
  </r>
  <r>
    <n v="30000"/>
    <n v="33393"/>
    <x v="0"/>
    <x v="0"/>
    <s v="USD"/>
    <n v="1324609200"/>
    <n v="1319467604"/>
    <b v="1"/>
    <n v="369"/>
    <b v="1"/>
    <s v="film &amp; video/television"/>
    <n v="89.839187853741791"/>
    <n v="90.495934959349597"/>
    <x v="0"/>
    <x v="0"/>
  </r>
  <r>
    <n v="50000"/>
    <n v="590807.11"/>
    <x v="0"/>
    <x v="0"/>
    <s v="USD"/>
    <n v="1368564913"/>
    <n v="1367355313"/>
    <b v="1"/>
    <n v="20242"/>
    <b v="1"/>
    <s v="film &amp; video/television"/>
    <n v="8.4629990319513926"/>
    <n v="29.187190495010373"/>
    <x v="0"/>
    <x v="0"/>
  </r>
  <r>
    <n v="1600"/>
    <n v="2198"/>
    <x v="0"/>
    <x v="0"/>
    <s v="USD"/>
    <n v="1399694340"/>
    <n v="1398448389"/>
    <b v="1"/>
    <n v="71"/>
    <b v="1"/>
    <s v="film &amp; video/television"/>
    <n v="72.793448589626934"/>
    <n v="30.95774647887324"/>
    <x v="0"/>
    <x v="0"/>
  </r>
  <r>
    <n v="50000"/>
    <n v="58520.2"/>
    <x v="0"/>
    <x v="0"/>
    <s v="USD"/>
    <n v="1374858000"/>
    <n v="1373408699"/>
    <b v="1"/>
    <n v="635"/>
    <b v="1"/>
    <s v="film &amp; video/television"/>
    <n v="85.440582909832855"/>
    <n v="92.157795275590544"/>
    <x v="0"/>
    <x v="0"/>
  </r>
  <r>
    <n v="5000"/>
    <n v="105"/>
    <x v="2"/>
    <x v="5"/>
    <s v="CAD"/>
    <n v="1383430145"/>
    <n v="1380838145"/>
    <b v="0"/>
    <n v="6"/>
    <b v="0"/>
    <s v="film &amp; video/television"/>
    <n v="4761.9047619047624"/>
    <n v="17.5"/>
    <x v="0"/>
    <x v="0"/>
  </r>
  <r>
    <n v="5000"/>
    <n v="5"/>
    <x v="2"/>
    <x v="0"/>
    <s v="USD"/>
    <n v="1347004260"/>
    <n v="1345062936"/>
    <b v="0"/>
    <n v="1"/>
    <b v="0"/>
    <s v="film &amp; video/television"/>
    <n v="100000"/>
    <n v="5"/>
    <x v="0"/>
    <x v="0"/>
  </r>
  <r>
    <n v="7000"/>
    <n v="50"/>
    <x v="2"/>
    <x v="0"/>
    <s v="USD"/>
    <n v="1469162275"/>
    <n v="1467002275"/>
    <b v="0"/>
    <n v="2"/>
    <b v="0"/>
    <s v="film &amp; video/television"/>
    <n v="14000"/>
    <n v="25"/>
    <x v="0"/>
    <x v="0"/>
  </r>
  <r>
    <n v="2000"/>
    <n v="0"/>
    <x v="2"/>
    <x v="0"/>
    <s v="USD"/>
    <n v="1342882260"/>
    <n v="1337834963"/>
    <b v="0"/>
    <n v="0"/>
    <b v="0"/>
    <s v="film &amp; video/television"/>
    <e v="#DIV/0!"/>
    <e v="#DIV/0!"/>
    <x v="0"/>
    <x v="0"/>
  </r>
  <r>
    <n v="6700"/>
    <n v="150"/>
    <x v="2"/>
    <x v="0"/>
    <s v="USD"/>
    <n v="1434827173"/>
    <n v="1430939173"/>
    <b v="0"/>
    <n v="3"/>
    <b v="0"/>
    <s v="film &amp; video/television"/>
    <n v="4466.6666666666661"/>
    <n v="50"/>
    <x v="0"/>
    <x v="0"/>
  </r>
  <r>
    <n v="20000"/>
    <n v="48"/>
    <x v="2"/>
    <x v="0"/>
    <s v="USD"/>
    <n v="1425009761"/>
    <n v="1422417761"/>
    <b v="0"/>
    <n v="3"/>
    <b v="0"/>
    <s v="film &amp; video/television"/>
    <n v="41666.666666666672"/>
    <n v="16"/>
    <x v="0"/>
    <x v="0"/>
  </r>
  <r>
    <n v="10000"/>
    <n v="0"/>
    <x v="2"/>
    <x v="0"/>
    <s v="USD"/>
    <n v="1470175271"/>
    <n v="1467583271"/>
    <b v="0"/>
    <n v="0"/>
    <b v="0"/>
    <s v="film &amp; video/television"/>
    <e v="#DIV/0!"/>
    <e v="#DIV/0!"/>
    <x v="0"/>
    <x v="0"/>
  </r>
  <r>
    <n v="15000"/>
    <n v="360"/>
    <x v="2"/>
    <x v="2"/>
    <s v="AUD"/>
    <n v="1388928660"/>
    <n v="1386336660"/>
    <b v="0"/>
    <n v="6"/>
    <b v="0"/>
    <s v="film &amp; video/television"/>
    <n v="4166.6666666666661"/>
    <n v="60"/>
    <x v="0"/>
    <x v="0"/>
  </r>
  <r>
    <n v="5000"/>
    <n v="0"/>
    <x v="2"/>
    <x v="0"/>
    <s v="USD"/>
    <n v="1352994052"/>
    <n v="1350398452"/>
    <b v="0"/>
    <n v="0"/>
    <b v="0"/>
    <s v="film &amp; video/television"/>
    <e v="#DIV/0!"/>
    <e v="#DIV/0!"/>
    <x v="0"/>
    <x v="0"/>
  </r>
  <r>
    <n v="2900"/>
    <n v="895"/>
    <x v="2"/>
    <x v="0"/>
    <s v="USD"/>
    <n v="1380720474"/>
    <n v="1378214874"/>
    <b v="0"/>
    <n v="19"/>
    <b v="0"/>
    <s v="film &amp; video/television"/>
    <n v="324.02234636871509"/>
    <n v="47.10526315789474"/>
    <x v="0"/>
    <x v="0"/>
  </r>
  <r>
    <n v="1200"/>
    <n v="100"/>
    <x v="2"/>
    <x v="0"/>
    <s v="USD"/>
    <n v="1424014680"/>
    <n v="1418922443"/>
    <b v="0"/>
    <n v="1"/>
    <b v="0"/>
    <s v="film &amp; video/television"/>
    <n v="1200"/>
    <n v="100"/>
    <x v="0"/>
    <x v="0"/>
  </r>
  <r>
    <n v="4000"/>
    <n v="30"/>
    <x v="2"/>
    <x v="0"/>
    <s v="USD"/>
    <n v="1308431646"/>
    <n v="1305839646"/>
    <b v="0"/>
    <n v="2"/>
    <b v="0"/>
    <s v="film &amp; video/television"/>
    <n v="13333.333333333334"/>
    <n v="15"/>
    <x v="0"/>
    <x v="0"/>
  </r>
  <r>
    <n v="2400"/>
    <n v="0"/>
    <x v="2"/>
    <x v="0"/>
    <s v="USD"/>
    <n v="1371415675"/>
    <n v="1368823675"/>
    <b v="0"/>
    <n v="0"/>
    <b v="0"/>
    <s v="film &amp; video/television"/>
    <e v="#DIV/0!"/>
    <e v="#DIV/0!"/>
    <x v="0"/>
    <x v="0"/>
  </r>
  <r>
    <n v="5000"/>
    <n v="445"/>
    <x v="2"/>
    <x v="0"/>
    <s v="USD"/>
    <n v="1428075480"/>
    <n v="1425489613"/>
    <b v="0"/>
    <n v="11"/>
    <b v="0"/>
    <s v="film &amp; video/television"/>
    <n v="1123.5955056179776"/>
    <n v="40.454545454545453"/>
    <x v="0"/>
    <x v="0"/>
  </r>
  <r>
    <n v="2000"/>
    <n v="0"/>
    <x v="2"/>
    <x v="0"/>
    <s v="USD"/>
    <n v="1314471431"/>
    <n v="1311879431"/>
    <b v="0"/>
    <n v="0"/>
    <b v="0"/>
    <s v="film &amp; video/television"/>
    <e v="#DIV/0!"/>
    <e v="#DIV/0!"/>
    <x v="0"/>
    <x v="0"/>
  </r>
  <r>
    <n v="1500"/>
    <n v="0"/>
    <x v="2"/>
    <x v="0"/>
    <s v="USD"/>
    <n v="1410866659"/>
    <n v="1405682659"/>
    <b v="0"/>
    <n v="0"/>
    <b v="0"/>
    <s v="film &amp; video/television"/>
    <e v="#DIV/0!"/>
    <e v="#DIV/0!"/>
    <x v="0"/>
    <x v="0"/>
  </r>
  <r>
    <n v="15000"/>
    <n v="1"/>
    <x v="2"/>
    <x v="0"/>
    <s v="USD"/>
    <n v="1375299780"/>
    <n v="1371655522"/>
    <b v="0"/>
    <n v="1"/>
    <b v="0"/>
    <s v="film &amp; video/television"/>
    <n v="1500000"/>
    <n v="1"/>
    <x v="0"/>
    <x v="0"/>
  </r>
  <r>
    <n v="3000"/>
    <n v="57"/>
    <x v="2"/>
    <x v="0"/>
    <s v="USD"/>
    <n v="1409787378"/>
    <n v="1405899378"/>
    <b v="0"/>
    <n v="3"/>
    <b v="0"/>
    <s v="film &amp; video/television"/>
    <n v="5263.1578947368416"/>
    <n v="19"/>
    <x v="0"/>
    <x v="0"/>
  </r>
  <r>
    <n v="2000"/>
    <n v="5"/>
    <x v="2"/>
    <x v="0"/>
    <s v="USD"/>
    <n v="1470355833"/>
    <n v="1465171833"/>
    <b v="0"/>
    <n v="1"/>
    <b v="0"/>
    <s v="film &amp; video/television"/>
    <n v="40000"/>
    <n v="5"/>
    <x v="0"/>
    <x v="0"/>
  </r>
  <r>
    <n v="2800"/>
    <n v="701"/>
    <x v="2"/>
    <x v="0"/>
    <s v="USD"/>
    <n v="1367444557"/>
    <n v="1364852557"/>
    <b v="0"/>
    <n v="15"/>
    <b v="0"/>
    <s v="film &amp; video/television"/>
    <n v="399.42938659058484"/>
    <n v="46.733333333333334"/>
    <x v="0"/>
    <x v="0"/>
  </r>
  <r>
    <n v="52000"/>
    <n v="86492"/>
    <x v="0"/>
    <x v="5"/>
    <s v="CAD"/>
    <n v="1436364023"/>
    <n v="1433772023"/>
    <b v="1"/>
    <n v="885"/>
    <b v="1"/>
    <s v="film &amp; video/television"/>
    <n v="60.121167275586188"/>
    <n v="97.731073446327684"/>
    <x v="0"/>
    <x v="0"/>
  </r>
  <r>
    <n v="22000"/>
    <n v="22318"/>
    <x v="0"/>
    <x v="1"/>
    <s v="GBP"/>
    <n v="1458943200"/>
    <n v="1456491680"/>
    <b v="1"/>
    <n v="329"/>
    <b v="1"/>
    <s v="film &amp; video/television"/>
    <n v="98.575141141679353"/>
    <n v="67.835866261398181"/>
    <x v="0"/>
    <x v="0"/>
  </r>
  <r>
    <n v="3750"/>
    <n v="4045.93"/>
    <x v="0"/>
    <x v="18"/>
    <s v="EUR"/>
    <n v="1477210801"/>
    <n v="1472026801"/>
    <b v="1"/>
    <n v="71"/>
    <b v="1"/>
    <s v="film &amp; video/television"/>
    <n v="92.685736035967011"/>
    <n v="56.98492957746479"/>
    <x v="0"/>
    <x v="0"/>
  </r>
  <r>
    <n v="6500"/>
    <n v="18066"/>
    <x v="0"/>
    <x v="1"/>
    <s v="GBP"/>
    <n v="1402389180"/>
    <n v="1399996024"/>
    <b v="1"/>
    <n v="269"/>
    <b v="1"/>
    <s v="film &amp; video/television"/>
    <n v="35.979187423890181"/>
    <n v="67.159851301115239"/>
    <x v="0"/>
    <x v="0"/>
  </r>
  <r>
    <n v="16000"/>
    <n v="16573"/>
    <x v="0"/>
    <x v="12"/>
    <s v="EUR"/>
    <n v="1458676860"/>
    <n v="1455446303"/>
    <b v="1"/>
    <n v="345"/>
    <b v="1"/>
    <s v="film &amp; video/television"/>
    <n v="96.542569239123878"/>
    <n v="48.037681159420288"/>
    <x v="0"/>
    <x v="0"/>
  </r>
  <r>
    <n v="1500"/>
    <n v="1671"/>
    <x v="0"/>
    <x v="1"/>
    <s v="GBP"/>
    <n v="1406227904"/>
    <n v="1403635904"/>
    <b v="1"/>
    <n v="43"/>
    <b v="1"/>
    <s v="film &amp; video/television"/>
    <n v="89.766606822262119"/>
    <n v="38.860465116279073"/>
    <x v="0"/>
    <x v="0"/>
  </r>
  <r>
    <n v="1200"/>
    <n v="2580"/>
    <x v="0"/>
    <x v="0"/>
    <s v="USD"/>
    <n v="1273911000"/>
    <n v="1268822909"/>
    <b v="1"/>
    <n v="33"/>
    <b v="1"/>
    <s v="film &amp; video/television"/>
    <n v="46.511627906976742"/>
    <n v="78.181818181818187"/>
    <x v="0"/>
    <x v="0"/>
  </r>
  <r>
    <n v="18500"/>
    <n v="20491"/>
    <x v="0"/>
    <x v="0"/>
    <s v="USD"/>
    <n v="1403880281"/>
    <n v="1401201881"/>
    <b v="1"/>
    <n v="211"/>
    <b v="1"/>
    <s v="film &amp; video/television"/>
    <n v="90.283539114733301"/>
    <n v="97.113744075829388"/>
    <x v="0"/>
    <x v="0"/>
  </r>
  <r>
    <n v="17500"/>
    <n v="21637.22"/>
    <x v="0"/>
    <x v="12"/>
    <s v="EUR"/>
    <n v="1487113140"/>
    <n v="1484570885"/>
    <b v="1"/>
    <n v="196"/>
    <b v="1"/>
    <s v="film &amp; video/television"/>
    <n v="80.879151757943021"/>
    <n v="110.39397959183674"/>
    <x v="0"/>
    <x v="0"/>
  </r>
  <r>
    <n v="16000"/>
    <n v="16165.6"/>
    <x v="0"/>
    <x v="1"/>
    <s v="GBP"/>
    <n v="1405761278"/>
    <n v="1403169278"/>
    <b v="1"/>
    <n v="405"/>
    <b v="1"/>
    <s v="film &amp; video/television"/>
    <n v="98.975602513980306"/>
    <n v="39.91506172839506"/>
    <x v="0"/>
    <x v="0"/>
  </r>
  <r>
    <n v="14000"/>
    <n v="15651"/>
    <x v="0"/>
    <x v="0"/>
    <s v="USD"/>
    <n v="1447858804"/>
    <n v="1445263204"/>
    <b v="1"/>
    <n v="206"/>
    <b v="1"/>
    <s v="film &amp; video/television"/>
    <n v="89.451153280940503"/>
    <n v="75.975728155339809"/>
    <x v="0"/>
    <x v="0"/>
  </r>
  <r>
    <n v="3500"/>
    <n v="19557"/>
    <x v="0"/>
    <x v="0"/>
    <s v="USD"/>
    <n v="1486311939"/>
    <n v="1483719939"/>
    <b v="1"/>
    <n v="335"/>
    <b v="1"/>
    <s v="film &amp; video/television"/>
    <n v="17.896405379148131"/>
    <n v="58.379104477611939"/>
    <x v="0"/>
    <x v="0"/>
  </r>
  <r>
    <n v="8000"/>
    <n v="12001.5"/>
    <x v="0"/>
    <x v="1"/>
    <s v="GBP"/>
    <n v="1405523866"/>
    <n v="1402931866"/>
    <b v="1"/>
    <n v="215"/>
    <b v="1"/>
    <s v="film &amp; video/television"/>
    <n v="66.65833437486981"/>
    <n v="55.82093023255814"/>
    <x v="0"/>
    <x v="0"/>
  </r>
  <r>
    <n v="25000"/>
    <n v="26619"/>
    <x v="0"/>
    <x v="0"/>
    <s v="USD"/>
    <n v="1443363640"/>
    <n v="1439907640"/>
    <b v="1"/>
    <n v="176"/>
    <b v="1"/>
    <s v="film &amp; video/television"/>
    <n v="93.91787820729553"/>
    <n v="151.24431818181819"/>
    <x v="0"/>
    <x v="0"/>
  </r>
  <r>
    <n v="300000"/>
    <n v="471567"/>
    <x v="0"/>
    <x v="10"/>
    <s v="NOK"/>
    <n v="1458104697"/>
    <n v="1455516297"/>
    <b v="1"/>
    <n v="555"/>
    <b v="1"/>
    <s v="film &amp; video/television"/>
    <n v="63.617683171214267"/>
    <n v="849.67027027027029"/>
    <x v="0"/>
    <x v="0"/>
  </r>
  <r>
    <n v="17000"/>
    <n v="18472"/>
    <x v="0"/>
    <x v="0"/>
    <s v="USD"/>
    <n v="1475762400"/>
    <n v="1473160292"/>
    <b v="1"/>
    <n v="116"/>
    <b v="1"/>
    <s v="film &amp; video/television"/>
    <n v="92.031182330012996"/>
    <n v="159.24137931034483"/>
    <x v="0"/>
    <x v="0"/>
  </r>
  <r>
    <n v="15000"/>
    <n v="24297"/>
    <x v="0"/>
    <x v="0"/>
    <s v="USD"/>
    <n v="1417845600"/>
    <n v="1415194553"/>
    <b v="1"/>
    <n v="615"/>
    <b v="1"/>
    <s v="film &amp; video/television"/>
    <n v="61.736016792196565"/>
    <n v="39.507317073170732"/>
    <x v="0"/>
    <x v="0"/>
  </r>
  <r>
    <n v="15000"/>
    <n v="30805"/>
    <x v="0"/>
    <x v="0"/>
    <s v="USD"/>
    <n v="1401565252"/>
    <n v="1398973252"/>
    <b v="1"/>
    <n v="236"/>
    <b v="1"/>
    <s v="film &amp; video/television"/>
    <n v="48.69339392955689"/>
    <n v="130.52966101694915"/>
    <x v="0"/>
    <x v="0"/>
  </r>
  <r>
    <n v="9000"/>
    <n v="9302.75"/>
    <x v="0"/>
    <x v="0"/>
    <s v="USD"/>
    <n v="1403301540"/>
    <n v="1400867283"/>
    <b v="1"/>
    <n v="145"/>
    <b v="1"/>
    <s v="film &amp; video/television"/>
    <n v="96.74558598263954"/>
    <n v="64.156896551724131"/>
    <x v="0"/>
    <x v="0"/>
  </r>
  <r>
    <n v="18000"/>
    <n v="18625"/>
    <x v="0"/>
    <x v="0"/>
    <s v="USD"/>
    <n v="1418961600"/>
    <n v="1415824513"/>
    <b v="1"/>
    <n v="167"/>
    <b v="1"/>
    <s v="film &amp; video/television"/>
    <n v="96.644295302013433"/>
    <n v="111.52694610778443"/>
    <x v="0"/>
    <x v="0"/>
  </r>
  <r>
    <n v="37500"/>
    <n v="40055"/>
    <x v="0"/>
    <x v="0"/>
    <s v="USD"/>
    <n v="1465272091"/>
    <n v="1462248091"/>
    <b v="1"/>
    <n v="235"/>
    <b v="1"/>
    <s v="film &amp; video/television"/>
    <n v="93.62127075271502"/>
    <n v="170.44680851063831"/>
    <x v="0"/>
    <x v="0"/>
  </r>
  <r>
    <n v="43500"/>
    <n v="60450.1"/>
    <x v="0"/>
    <x v="0"/>
    <s v="USD"/>
    <n v="1413575739"/>
    <n v="1410983739"/>
    <b v="1"/>
    <n v="452"/>
    <b v="1"/>
    <s v="film &amp; video/television"/>
    <n v="71.960178725924365"/>
    <n v="133.7391592920354"/>
    <x v="0"/>
    <x v="0"/>
  </r>
  <r>
    <n v="18500"/>
    <n v="23096"/>
    <x v="0"/>
    <x v="0"/>
    <s v="USD"/>
    <n v="1419292800"/>
    <n v="1416592916"/>
    <b v="1"/>
    <n v="241"/>
    <b v="1"/>
    <s v="film &amp; video/television"/>
    <n v="80.100450294423268"/>
    <n v="95.834024896265561"/>
    <x v="0"/>
    <x v="0"/>
  </r>
  <r>
    <n v="3000"/>
    <n v="6210"/>
    <x v="0"/>
    <x v="11"/>
    <s v="SEK"/>
    <n v="1487592090"/>
    <n v="1485000090"/>
    <b v="1"/>
    <n v="28"/>
    <b v="1"/>
    <s v="film &amp; video/television"/>
    <n v="48.309178743961354"/>
    <n v="221.78571428571428"/>
    <x v="0"/>
    <x v="0"/>
  </r>
  <r>
    <n v="2600"/>
    <n v="4524.1499999999996"/>
    <x v="0"/>
    <x v="0"/>
    <s v="USD"/>
    <n v="1471539138"/>
    <n v="1468947138"/>
    <b v="1"/>
    <n v="140"/>
    <b v="1"/>
    <s v="film &amp; video/television"/>
    <n v="57.469358885094444"/>
    <n v="32.315357142857138"/>
    <x v="0"/>
    <x v="0"/>
  </r>
  <r>
    <n v="23000"/>
    <n v="27675"/>
    <x v="0"/>
    <x v="0"/>
    <s v="USD"/>
    <n v="1453185447"/>
    <n v="1448951847"/>
    <b v="1"/>
    <n v="280"/>
    <b v="1"/>
    <s v="film &amp; video/television"/>
    <n v="83.107497741644082"/>
    <n v="98.839285714285708"/>
    <x v="0"/>
    <x v="0"/>
  </r>
  <r>
    <n v="3500"/>
    <n v="3865.55"/>
    <x v="0"/>
    <x v="0"/>
    <s v="USD"/>
    <n v="1489497886"/>
    <n v="1487082286"/>
    <b v="1"/>
    <n v="70"/>
    <b v="1"/>
    <s v="film &amp; video/television"/>
    <n v="90.543389685814432"/>
    <n v="55.222142857142863"/>
    <x v="0"/>
    <x v="0"/>
  </r>
  <r>
    <n v="3000"/>
    <n v="8447"/>
    <x v="0"/>
    <x v="0"/>
    <s v="USD"/>
    <n v="1485907200"/>
    <n v="1483292122"/>
    <b v="1"/>
    <n v="160"/>
    <b v="1"/>
    <s v="film &amp; video/television"/>
    <n v="35.515567657156389"/>
    <n v="52.793750000000003"/>
    <x v="0"/>
    <x v="0"/>
  </r>
  <r>
    <n v="19000"/>
    <n v="19129"/>
    <x v="0"/>
    <x v="0"/>
    <s v="USD"/>
    <n v="1426773920"/>
    <n v="1424185520"/>
    <b v="1"/>
    <n v="141"/>
    <b v="1"/>
    <s v="film &amp; video/television"/>
    <n v="99.325631240524856"/>
    <n v="135.66666666666666"/>
    <x v="0"/>
    <x v="0"/>
  </r>
  <r>
    <n v="35000"/>
    <n v="47189"/>
    <x v="0"/>
    <x v="0"/>
    <s v="USD"/>
    <n v="1445624695"/>
    <n v="1443464695"/>
    <b v="1"/>
    <n v="874"/>
    <b v="1"/>
    <s v="film &amp; video/television"/>
    <n v="74.169827714085912"/>
    <n v="53.991990846681922"/>
    <x v="0"/>
    <x v="0"/>
  </r>
  <r>
    <n v="2350"/>
    <n v="4135"/>
    <x v="0"/>
    <x v="0"/>
    <s v="USD"/>
    <n v="1417402800"/>
    <n v="1414610126"/>
    <b v="1"/>
    <n v="73"/>
    <b v="1"/>
    <s v="film &amp; video/television"/>
    <n v="56.831922611850061"/>
    <n v="56.643835616438359"/>
    <x v="0"/>
    <x v="0"/>
  </r>
  <r>
    <n v="5000"/>
    <n v="24201"/>
    <x v="0"/>
    <x v="2"/>
    <s v="AUD"/>
    <n v="1455548400"/>
    <n v="1453461865"/>
    <b v="1"/>
    <n v="294"/>
    <b v="1"/>
    <s v="film &amp; video/television"/>
    <n v="20.660303293252344"/>
    <n v="82.316326530612244"/>
    <x v="0"/>
    <x v="0"/>
  </r>
  <r>
    <n v="45000"/>
    <n v="65313"/>
    <x v="0"/>
    <x v="0"/>
    <s v="USD"/>
    <n v="1462161540"/>
    <n v="1457913777"/>
    <b v="1"/>
    <n v="740"/>
    <b v="1"/>
    <s v="film &amp; video/television"/>
    <n v="68.898994074686513"/>
    <n v="88.26081081081081"/>
    <x v="0"/>
    <x v="0"/>
  </r>
  <r>
    <n v="7500"/>
    <n v="31330"/>
    <x v="0"/>
    <x v="0"/>
    <s v="USD"/>
    <n v="1441383062"/>
    <n v="1438791062"/>
    <b v="1"/>
    <n v="369"/>
    <b v="1"/>
    <s v="film &amp; video/television"/>
    <n v="23.938716884774976"/>
    <n v="84.905149051490511"/>
    <x v="0"/>
    <x v="0"/>
  </r>
  <r>
    <n v="4000"/>
    <n v="5297"/>
    <x v="0"/>
    <x v="0"/>
    <s v="USD"/>
    <n v="1464040800"/>
    <n v="1461527631"/>
    <b v="1"/>
    <n v="110"/>
    <b v="1"/>
    <s v="film &amp; video/television"/>
    <n v="75.514442137058708"/>
    <n v="48.154545454545456"/>
    <x v="0"/>
    <x v="0"/>
  </r>
  <r>
    <n v="12000"/>
    <n v="30037.01"/>
    <x v="0"/>
    <x v="0"/>
    <s v="USD"/>
    <n v="1440702910"/>
    <n v="1438110910"/>
    <b v="1"/>
    <n v="455"/>
    <b v="1"/>
    <s v="film &amp; video/television"/>
    <n v="39.950714135661308"/>
    <n v="66.015406593406595"/>
    <x v="0"/>
    <x v="0"/>
  </r>
  <r>
    <n v="12000"/>
    <n v="21588"/>
    <x v="0"/>
    <x v="12"/>
    <s v="EUR"/>
    <n v="1470506400"/>
    <n v="1467358427"/>
    <b v="1"/>
    <n v="224"/>
    <b v="1"/>
    <s v="film &amp; video/television"/>
    <n v="55.586436909394109"/>
    <n v="96.375"/>
    <x v="0"/>
    <x v="0"/>
  </r>
  <r>
    <n v="7000"/>
    <n v="7184"/>
    <x v="0"/>
    <x v="0"/>
    <s v="USD"/>
    <n v="1421952370"/>
    <n v="1418064370"/>
    <b v="1"/>
    <n v="46"/>
    <b v="1"/>
    <s v="film &amp; video/television"/>
    <n v="97.438752783964361"/>
    <n v="156.17391304347825"/>
    <x v="0"/>
    <x v="0"/>
  </r>
  <r>
    <n v="20000"/>
    <n v="27197.22"/>
    <x v="0"/>
    <x v="0"/>
    <s v="USD"/>
    <n v="1483481019"/>
    <n v="1480629819"/>
    <b v="0"/>
    <n v="284"/>
    <b v="1"/>
    <s v="film &amp; video/television"/>
    <n v="73.536927671284047"/>
    <n v="95.764859154929582"/>
    <x v="0"/>
    <x v="0"/>
  </r>
  <r>
    <n v="15000"/>
    <n v="17680"/>
    <x v="0"/>
    <x v="0"/>
    <s v="USD"/>
    <n v="1416964500"/>
    <n v="1414368616"/>
    <b v="1"/>
    <n v="98"/>
    <b v="1"/>
    <s v="film &amp; video/television"/>
    <n v="84.841628959276022"/>
    <n v="180.40816326530611"/>
    <x v="0"/>
    <x v="0"/>
  </r>
  <r>
    <n v="18000"/>
    <n v="6"/>
    <x v="2"/>
    <x v="0"/>
    <s v="USD"/>
    <n v="1420045538"/>
    <n v="1417453538"/>
    <b v="0"/>
    <n v="2"/>
    <b v="0"/>
    <s v="film &amp; video/television"/>
    <n v="300000"/>
    <n v="3"/>
    <x v="0"/>
    <x v="0"/>
  </r>
  <r>
    <n v="500"/>
    <n v="20"/>
    <x v="2"/>
    <x v="5"/>
    <s v="CAD"/>
    <n v="1435708500"/>
    <n v="1434412500"/>
    <b v="0"/>
    <n v="1"/>
    <b v="0"/>
    <s v="film &amp; video/television"/>
    <n v="2500"/>
    <n v="20"/>
    <x v="0"/>
    <x v="0"/>
  </r>
  <r>
    <n v="2250"/>
    <n v="10"/>
    <x v="2"/>
    <x v="0"/>
    <s v="USD"/>
    <n v="1416662034"/>
    <n v="1414066434"/>
    <b v="0"/>
    <n v="1"/>
    <b v="0"/>
    <s v="film &amp; video/television"/>
    <n v="22500"/>
    <n v="10"/>
    <x v="0"/>
    <x v="0"/>
  </r>
  <r>
    <n v="1000"/>
    <n v="0"/>
    <x v="2"/>
    <x v="0"/>
    <s v="USD"/>
    <n v="1427847480"/>
    <n v="1424222024"/>
    <b v="0"/>
    <n v="0"/>
    <b v="0"/>
    <s v="film &amp; video/television"/>
    <e v="#DIV/0!"/>
    <e v="#DIV/0!"/>
    <x v="0"/>
    <x v="0"/>
  </r>
  <r>
    <n v="3000"/>
    <n v="1"/>
    <x v="2"/>
    <x v="0"/>
    <s v="USD"/>
    <n v="1425330960"/>
    <n v="1422393234"/>
    <b v="0"/>
    <n v="1"/>
    <b v="0"/>
    <s v="film &amp; video/television"/>
    <n v="300000"/>
    <n v="1"/>
    <x v="0"/>
    <x v="0"/>
  </r>
  <r>
    <n v="1000"/>
    <n v="289"/>
    <x v="2"/>
    <x v="1"/>
    <s v="GBP"/>
    <n v="1410930399"/>
    <n v="1405746399"/>
    <b v="0"/>
    <n v="11"/>
    <b v="0"/>
    <s v="film &amp; video/television"/>
    <n v="346.02076124567475"/>
    <n v="26.272727272727273"/>
    <x v="0"/>
    <x v="0"/>
  </r>
  <r>
    <n v="20"/>
    <n v="0"/>
    <x v="2"/>
    <x v="0"/>
    <s v="USD"/>
    <n v="1487844882"/>
    <n v="1487240082"/>
    <b v="0"/>
    <n v="0"/>
    <b v="0"/>
    <s v="film &amp; video/television"/>
    <e v="#DIV/0!"/>
    <e v="#DIV/0!"/>
    <x v="0"/>
    <x v="0"/>
  </r>
  <r>
    <n v="700"/>
    <n v="60"/>
    <x v="2"/>
    <x v="0"/>
    <s v="USD"/>
    <n v="1447020620"/>
    <n v="1444425020"/>
    <b v="0"/>
    <n v="1"/>
    <b v="0"/>
    <s v="film &amp; video/television"/>
    <n v="1166.6666666666665"/>
    <n v="60"/>
    <x v="0"/>
    <x v="0"/>
  </r>
  <r>
    <n v="500"/>
    <n v="170"/>
    <x v="2"/>
    <x v="0"/>
    <s v="USD"/>
    <n v="1446524159"/>
    <n v="1443928559"/>
    <b v="0"/>
    <n v="6"/>
    <b v="0"/>
    <s v="film &amp; video/television"/>
    <n v="294.11764705882354"/>
    <n v="28.333333333333332"/>
    <x v="0"/>
    <x v="0"/>
  </r>
  <r>
    <n v="750"/>
    <n v="101"/>
    <x v="2"/>
    <x v="1"/>
    <s v="GBP"/>
    <n v="1463050034"/>
    <n v="1460458034"/>
    <b v="0"/>
    <n v="7"/>
    <b v="0"/>
    <s v="film &amp; video/television"/>
    <n v="742.57425742574264"/>
    <n v="14.428571428571429"/>
    <x v="0"/>
    <x v="0"/>
  </r>
  <r>
    <n v="3500"/>
    <n v="0"/>
    <x v="2"/>
    <x v="0"/>
    <s v="USD"/>
    <n v="1432756039"/>
    <n v="1430164039"/>
    <b v="0"/>
    <n v="0"/>
    <b v="0"/>
    <s v="film &amp; video/television"/>
    <e v="#DIV/0!"/>
    <e v="#DIV/0!"/>
    <x v="0"/>
    <x v="0"/>
  </r>
  <r>
    <n v="4300"/>
    <n v="2115"/>
    <x v="2"/>
    <x v="0"/>
    <s v="USD"/>
    <n v="1412135940"/>
    <n v="1410366708"/>
    <b v="0"/>
    <n v="16"/>
    <b v="0"/>
    <s v="film &amp; video/television"/>
    <n v="203.30969267139477"/>
    <n v="132.1875"/>
    <x v="0"/>
    <x v="0"/>
  </r>
  <r>
    <n v="6000"/>
    <n v="0"/>
    <x v="2"/>
    <x v="0"/>
    <s v="USD"/>
    <n v="1441176447"/>
    <n v="1438584447"/>
    <b v="0"/>
    <n v="0"/>
    <b v="0"/>
    <s v="film &amp; video/television"/>
    <e v="#DIV/0!"/>
    <e v="#DIV/0!"/>
    <x v="0"/>
    <x v="0"/>
  </r>
  <r>
    <n v="20000"/>
    <n v="0"/>
    <x v="2"/>
    <x v="2"/>
    <s v="AUD"/>
    <n v="1438495390"/>
    <n v="1435903390"/>
    <b v="0"/>
    <n v="0"/>
    <b v="0"/>
    <s v="film &amp; video/television"/>
    <e v="#DIV/0!"/>
    <e v="#DIV/0!"/>
    <x v="0"/>
    <x v="0"/>
  </r>
  <r>
    <n v="750"/>
    <n v="0"/>
    <x v="2"/>
    <x v="0"/>
    <s v="USD"/>
    <n v="1442509200"/>
    <n v="1440513832"/>
    <b v="0"/>
    <n v="0"/>
    <b v="0"/>
    <s v="film &amp; video/television"/>
    <e v="#DIV/0!"/>
    <e v="#DIV/0!"/>
    <x v="0"/>
    <x v="0"/>
  </r>
  <r>
    <n v="1500"/>
    <n v="677"/>
    <x v="2"/>
    <x v="5"/>
    <s v="CAD"/>
    <n v="1467603624"/>
    <n v="1465011624"/>
    <b v="0"/>
    <n v="12"/>
    <b v="0"/>
    <s v="film &amp; video/television"/>
    <n v="221.56573116691285"/>
    <n v="56.416666666666664"/>
    <x v="0"/>
    <x v="0"/>
  </r>
  <r>
    <n v="2500"/>
    <n v="100"/>
    <x v="2"/>
    <x v="0"/>
    <s v="USD"/>
    <n v="1411227633"/>
    <n v="1408549233"/>
    <b v="0"/>
    <n v="1"/>
    <b v="0"/>
    <s v="film &amp; video/television"/>
    <n v="2500"/>
    <n v="100"/>
    <x v="0"/>
    <x v="0"/>
  </r>
  <r>
    <n v="750"/>
    <n v="35"/>
    <x v="2"/>
    <x v="1"/>
    <s v="GBP"/>
    <n v="1440763920"/>
    <n v="1435656759"/>
    <b v="0"/>
    <n v="3"/>
    <b v="0"/>
    <s v="film &amp; video/television"/>
    <n v="2142.8571428571427"/>
    <n v="11.666666666666666"/>
    <x v="0"/>
    <x v="0"/>
  </r>
  <r>
    <n v="15000"/>
    <n v="50"/>
    <x v="2"/>
    <x v="0"/>
    <s v="USD"/>
    <n v="1430270199"/>
    <n v="1428974199"/>
    <b v="0"/>
    <n v="1"/>
    <b v="0"/>
    <s v="film &amp; video/television"/>
    <n v="30000"/>
    <n v="50"/>
    <x v="0"/>
    <x v="0"/>
  </r>
  <r>
    <n v="2500"/>
    <n v="94"/>
    <x v="2"/>
    <x v="0"/>
    <s v="USD"/>
    <n v="1415842193"/>
    <n v="1414110593"/>
    <b v="0"/>
    <n v="4"/>
    <b v="0"/>
    <s v="film &amp; video/television"/>
    <n v="2659.5744680851062"/>
    <n v="23.5"/>
    <x v="0"/>
    <x v="0"/>
  </r>
  <r>
    <n v="10000"/>
    <n v="67"/>
    <x v="1"/>
    <x v="0"/>
    <s v="USD"/>
    <n v="1383789603"/>
    <n v="1381194003"/>
    <b v="0"/>
    <n v="1"/>
    <b v="0"/>
    <s v="film &amp; video/television"/>
    <n v="14925.37313432836"/>
    <n v="67"/>
    <x v="0"/>
    <x v="0"/>
  </r>
  <r>
    <n v="4000"/>
    <n v="0"/>
    <x v="1"/>
    <x v="0"/>
    <s v="USD"/>
    <n v="1259715000"/>
    <n v="1253712916"/>
    <b v="0"/>
    <n v="0"/>
    <b v="0"/>
    <s v="film &amp; video/television"/>
    <e v="#DIV/0!"/>
    <e v="#DIV/0!"/>
    <x v="0"/>
    <x v="0"/>
  </r>
  <r>
    <n v="6000"/>
    <n v="85"/>
    <x v="1"/>
    <x v="1"/>
    <s v="GBP"/>
    <n v="1394815751"/>
    <n v="1389635351"/>
    <b v="0"/>
    <n v="2"/>
    <b v="0"/>
    <s v="film &amp; video/television"/>
    <n v="7058.8235294117649"/>
    <n v="42.5"/>
    <x v="0"/>
    <x v="0"/>
  </r>
  <r>
    <n v="10000"/>
    <n v="10"/>
    <x v="1"/>
    <x v="0"/>
    <s v="USD"/>
    <n v="1432843500"/>
    <n v="1430124509"/>
    <b v="0"/>
    <n v="1"/>
    <b v="0"/>
    <s v="film &amp; video/television"/>
    <n v="100000"/>
    <n v="10"/>
    <x v="0"/>
    <x v="0"/>
  </r>
  <r>
    <n v="4000"/>
    <n v="100"/>
    <x v="1"/>
    <x v="0"/>
    <s v="USD"/>
    <n v="1307554261"/>
    <n v="1304962261"/>
    <b v="0"/>
    <n v="1"/>
    <b v="0"/>
    <s v="film &amp; video/television"/>
    <n v="4000"/>
    <n v="100"/>
    <x v="0"/>
    <x v="0"/>
  </r>
  <r>
    <n v="30000"/>
    <n v="6375"/>
    <x v="1"/>
    <x v="0"/>
    <s v="USD"/>
    <n v="1469656800"/>
    <n v="1467151204"/>
    <b v="0"/>
    <n v="59"/>
    <b v="0"/>
    <s v="film &amp; video/television"/>
    <n v="470.58823529411768"/>
    <n v="108.05084745762711"/>
    <x v="0"/>
    <x v="0"/>
  </r>
  <r>
    <n v="8500"/>
    <n v="350"/>
    <x v="1"/>
    <x v="0"/>
    <s v="USD"/>
    <n v="1392595200"/>
    <n v="1391293745"/>
    <b v="0"/>
    <n v="13"/>
    <b v="0"/>
    <s v="film &amp; video/television"/>
    <n v="2428.5714285714284"/>
    <n v="26.923076923076923"/>
    <x v="0"/>
    <x v="0"/>
  </r>
  <r>
    <n v="25000"/>
    <n v="3410"/>
    <x v="1"/>
    <x v="0"/>
    <s v="USD"/>
    <n v="1419384585"/>
    <n v="1416360585"/>
    <b v="0"/>
    <n v="22"/>
    <b v="0"/>
    <s v="film &amp; video/television"/>
    <n v="733.13782991202345"/>
    <n v="155"/>
    <x v="0"/>
    <x v="0"/>
  </r>
  <r>
    <n v="30000"/>
    <n v="0"/>
    <x v="1"/>
    <x v="0"/>
    <s v="USD"/>
    <n v="1369498714"/>
    <n v="1366906714"/>
    <b v="0"/>
    <n v="0"/>
    <b v="0"/>
    <s v="film &amp; video/television"/>
    <e v="#DIV/0!"/>
    <e v="#DIV/0!"/>
    <x v="0"/>
    <x v="0"/>
  </r>
  <r>
    <n v="6000"/>
    <n v="2484"/>
    <x v="1"/>
    <x v="0"/>
    <s v="USD"/>
    <n v="1460140282"/>
    <n v="1457551882"/>
    <b v="0"/>
    <n v="52"/>
    <b v="0"/>
    <s v="film &amp; video/television"/>
    <n v="241.54589371980677"/>
    <n v="47.769230769230766"/>
    <x v="0"/>
    <x v="0"/>
  </r>
  <r>
    <n v="12100"/>
    <n v="80"/>
    <x v="1"/>
    <x v="1"/>
    <s v="GBP"/>
    <n v="1434738483"/>
    <n v="1432146483"/>
    <b v="0"/>
    <n v="4"/>
    <b v="0"/>
    <s v="film &amp; video/television"/>
    <n v="15125"/>
    <n v="20"/>
    <x v="0"/>
    <x v="0"/>
  </r>
  <r>
    <n v="2500"/>
    <n v="125"/>
    <x v="1"/>
    <x v="1"/>
    <s v="GBP"/>
    <n v="1456703940"/>
    <n v="1454546859"/>
    <b v="0"/>
    <n v="3"/>
    <b v="0"/>
    <s v="film &amp; video/television"/>
    <n v="2000"/>
    <n v="41.666666666666664"/>
    <x v="0"/>
    <x v="0"/>
  </r>
  <r>
    <n v="9000"/>
    <n v="223"/>
    <x v="1"/>
    <x v="5"/>
    <s v="CAD"/>
    <n v="1491019140"/>
    <n v="1487548802"/>
    <b v="0"/>
    <n v="3"/>
    <b v="0"/>
    <s v="film &amp; video/television"/>
    <n v="4035.874439461883"/>
    <n v="74.333333333333329"/>
    <x v="0"/>
    <x v="0"/>
  </r>
  <r>
    <n v="10000"/>
    <n v="506"/>
    <x v="1"/>
    <x v="0"/>
    <s v="USD"/>
    <n v="1424211329"/>
    <n v="1421187329"/>
    <b v="0"/>
    <n v="6"/>
    <b v="0"/>
    <s v="film &amp; video/television"/>
    <n v="1976.284584980237"/>
    <n v="84.333333333333329"/>
    <x v="0"/>
    <x v="0"/>
  </r>
  <r>
    <n v="10000"/>
    <n v="2291"/>
    <x v="1"/>
    <x v="0"/>
    <s v="USD"/>
    <n v="1404909296"/>
    <n v="1402317296"/>
    <b v="0"/>
    <n v="35"/>
    <b v="0"/>
    <s v="film &amp; video/television"/>
    <n v="436.49061545176784"/>
    <n v="65.457142857142856"/>
    <x v="0"/>
    <x v="0"/>
  </r>
  <r>
    <n v="5000"/>
    <n v="650"/>
    <x v="1"/>
    <x v="0"/>
    <s v="USD"/>
    <n v="1435698368"/>
    <n v="1431810368"/>
    <b v="0"/>
    <n v="10"/>
    <b v="0"/>
    <s v="film &amp; video/television"/>
    <n v="769.23076923076928"/>
    <n v="65"/>
    <x v="0"/>
    <x v="0"/>
  </r>
  <r>
    <n v="10000"/>
    <n v="55"/>
    <x v="1"/>
    <x v="0"/>
    <s v="USD"/>
    <n v="1343161248"/>
    <n v="1337977248"/>
    <b v="0"/>
    <n v="2"/>
    <b v="0"/>
    <s v="film &amp; video/television"/>
    <n v="18181.81818181818"/>
    <n v="27.5"/>
    <x v="0"/>
    <x v="0"/>
  </r>
  <r>
    <n v="1897"/>
    <n v="205"/>
    <x v="1"/>
    <x v="0"/>
    <s v="USD"/>
    <n v="1283392800"/>
    <n v="1281317691"/>
    <b v="0"/>
    <n v="4"/>
    <b v="0"/>
    <s v="film &amp; video/television"/>
    <n v="925.36585365853659"/>
    <n v="51.25"/>
    <x v="0"/>
    <x v="0"/>
  </r>
  <r>
    <n v="3333"/>
    <n v="28"/>
    <x v="1"/>
    <x v="0"/>
    <s v="USD"/>
    <n v="1377734091"/>
    <n v="1374882891"/>
    <b v="0"/>
    <n v="2"/>
    <b v="0"/>
    <s v="film &amp; video/television"/>
    <n v="11903.571428571429"/>
    <n v="14"/>
    <x v="0"/>
    <x v="0"/>
  </r>
  <r>
    <n v="1750"/>
    <n v="0"/>
    <x v="1"/>
    <x v="0"/>
    <s v="USD"/>
    <n v="1337562726"/>
    <n v="1332378726"/>
    <b v="0"/>
    <n v="0"/>
    <b v="0"/>
    <s v="film &amp; video/television"/>
    <e v="#DIV/0!"/>
    <e v="#DIV/0!"/>
    <x v="0"/>
    <x v="0"/>
  </r>
  <r>
    <n v="1000"/>
    <n v="5"/>
    <x v="2"/>
    <x v="1"/>
    <s v="GBP"/>
    <n v="1450521990"/>
    <n v="1447757190"/>
    <b v="0"/>
    <n v="1"/>
    <b v="0"/>
    <s v="film &amp; video/television"/>
    <n v="20000"/>
    <n v="5"/>
    <x v="0"/>
    <x v="0"/>
  </r>
  <r>
    <n v="1000"/>
    <n v="93"/>
    <x v="2"/>
    <x v="0"/>
    <s v="USD"/>
    <n v="1445894400"/>
    <n v="1440961053"/>
    <b v="0"/>
    <n v="3"/>
    <b v="0"/>
    <s v="film &amp; video/television"/>
    <n v="1075.2688172043011"/>
    <n v="31"/>
    <x v="0"/>
    <x v="0"/>
  </r>
  <r>
    <n v="20000"/>
    <n v="15"/>
    <x v="2"/>
    <x v="1"/>
    <s v="GBP"/>
    <n v="1411681391"/>
    <n v="1409089391"/>
    <b v="0"/>
    <n v="1"/>
    <b v="0"/>
    <s v="film &amp; video/television"/>
    <n v="133333.33333333331"/>
    <n v="15"/>
    <x v="0"/>
    <x v="0"/>
  </r>
  <r>
    <n v="1200"/>
    <n v="0"/>
    <x v="2"/>
    <x v="0"/>
    <s v="USD"/>
    <n v="1401464101"/>
    <n v="1400600101"/>
    <b v="0"/>
    <n v="0"/>
    <b v="0"/>
    <s v="film &amp; video/television"/>
    <e v="#DIV/0!"/>
    <e v="#DIV/0!"/>
    <x v="0"/>
    <x v="0"/>
  </r>
  <r>
    <n v="2000"/>
    <n v="1580"/>
    <x v="2"/>
    <x v="5"/>
    <s v="CAD"/>
    <n v="1482663600"/>
    <n v="1480800568"/>
    <b v="0"/>
    <n v="12"/>
    <b v="0"/>
    <s v="film &amp; video/television"/>
    <n v="126.58227848101266"/>
    <n v="131.66666666666666"/>
    <x v="0"/>
    <x v="0"/>
  </r>
  <r>
    <n v="1500"/>
    <n v="0"/>
    <x v="2"/>
    <x v="0"/>
    <s v="USD"/>
    <n v="1428197422"/>
    <n v="1425609022"/>
    <b v="0"/>
    <n v="0"/>
    <b v="0"/>
    <s v="film &amp; video/television"/>
    <e v="#DIV/0!"/>
    <e v="#DIV/0!"/>
    <x v="0"/>
    <x v="0"/>
  </r>
  <r>
    <n v="7500"/>
    <n v="1"/>
    <x v="2"/>
    <x v="0"/>
    <s v="USD"/>
    <n v="1418510965"/>
    <n v="1415918965"/>
    <b v="0"/>
    <n v="1"/>
    <b v="0"/>
    <s v="film &amp; video/television"/>
    <n v="750000"/>
    <n v="1"/>
    <x v="0"/>
    <x v="0"/>
  </r>
  <r>
    <n v="516"/>
    <n v="0"/>
    <x v="2"/>
    <x v="0"/>
    <s v="USD"/>
    <n v="1422735120"/>
    <n v="1420091999"/>
    <b v="0"/>
    <n v="0"/>
    <b v="0"/>
    <s v="film &amp; video/television"/>
    <e v="#DIV/0!"/>
    <e v="#DIV/0!"/>
    <x v="0"/>
    <x v="0"/>
  </r>
  <r>
    <n v="1200"/>
    <n v="0"/>
    <x v="2"/>
    <x v="0"/>
    <s v="USD"/>
    <n v="1444433886"/>
    <n v="1441841886"/>
    <b v="0"/>
    <n v="0"/>
    <b v="0"/>
    <s v="film &amp; video/television"/>
    <e v="#DIV/0!"/>
    <e v="#DIV/0!"/>
    <x v="0"/>
    <x v="0"/>
  </r>
  <r>
    <n v="60000"/>
    <n v="1020"/>
    <x v="2"/>
    <x v="13"/>
    <s v="EUR"/>
    <n v="1443040464"/>
    <n v="1440448464"/>
    <b v="0"/>
    <n v="2"/>
    <b v="0"/>
    <s v="film &amp; video/television"/>
    <n v="5882.3529411764703"/>
    <n v="510"/>
    <x v="0"/>
    <x v="0"/>
  </r>
  <r>
    <n v="14000"/>
    <n v="4092"/>
    <x v="2"/>
    <x v="1"/>
    <s v="GBP"/>
    <n v="1459700741"/>
    <n v="1457112341"/>
    <b v="0"/>
    <n v="92"/>
    <b v="0"/>
    <s v="film &amp; video/television"/>
    <n v="342.13098729227761"/>
    <n v="44.478260869565219"/>
    <x v="0"/>
    <x v="0"/>
  </r>
  <r>
    <n v="25"/>
    <n v="0"/>
    <x v="2"/>
    <x v="0"/>
    <s v="USD"/>
    <n v="1427503485"/>
    <n v="1423619085"/>
    <b v="0"/>
    <n v="0"/>
    <b v="0"/>
    <s v="film &amp; video/television"/>
    <e v="#DIV/0!"/>
    <e v="#DIV/0!"/>
    <x v="0"/>
    <x v="0"/>
  </r>
  <r>
    <n v="22000"/>
    <n v="3"/>
    <x v="2"/>
    <x v="0"/>
    <s v="USD"/>
    <n v="1425154655"/>
    <n v="1422562655"/>
    <b v="0"/>
    <n v="3"/>
    <b v="0"/>
    <s v="film &amp; video/television"/>
    <n v="733333.33333333326"/>
    <n v="1"/>
    <x v="0"/>
    <x v="0"/>
  </r>
  <r>
    <n v="1000"/>
    <n v="205"/>
    <x v="2"/>
    <x v="0"/>
    <s v="USD"/>
    <n v="1463329260"/>
    <n v="1458147982"/>
    <b v="0"/>
    <n v="10"/>
    <b v="0"/>
    <s v="film &amp; video/television"/>
    <n v="487.80487804878049"/>
    <n v="20.5"/>
    <x v="0"/>
    <x v="0"/>
  </r>
  <r>
    <n v="100000"/>
    <n v="280"/>
    <x v="2"/>
    <x v="0"/>
    <s v="USD"/>
    <n v="1403122380"/>
    <n v="1400634728"/>
    <b v="0"/>
    <n v="7"/>
    <b v="0"/>
    <s v="film &amp; video/television"/>
    <n v="35714.285714285717"/>
    <n v="40"/>
    <x v="0"/>
    <x v="0"/>
  </r>
  <r>
    <n v="3250"/>
    <n v="75"/>
    <x v="2"/>
    <x v="1"/>
    <s v="GBP"/>
    <n v="1418469569"/>
    <n v="1414577969"/>
    <b v="0"/>
    <n v="3"/>
    <b v="0"/>
    <s v="film &amp; video/television"/>
    <n v="4333.3333333333339"/>
    <n v="25"/>
    <x v="0"/>
    <x v="0"/>
  </r>
  <r>
    <n v="15000"/>
    <n v="0"/>
    <x v="2"/>
    <x v="0"/>
    <s v="USD"/>
    <n v="1474360197"/>
    <n v="1471768197"/>
    <b v="0"/>
    <n v="0"/>
    <b v="0"/>
    <s v="film &amp; video/television"/>
    <e v="#DIV/0!"/>
    <e v="#DIV/0!"/>
    <x v="0"/>
    <x v="0"/>
  </r>
  <r>
    <n v="800"/>
    <n v="1"/>
    <x v="2"/>
    <x v="0"/>
    <s v="USD"/>
    <n v="1437926458"/>
    <n v="1432742458"/>
    <b v="0"/>
    <n v="1"/>
    <b v="0"/>
    <s v="film &amp; video/television"/>
    <n v="80000"/>
    <n v="1"/>
    <x v="0"/>
    <x v="0"/>
  </r>
  <r>
    <n v="500"/>
    <n v="0"/>
    <x v="2"/>
    <x v="1"/>
    <s v="GBP"/>
    <n v="1460116576"/>
    <n v="1457528176"/>
    <b v="0"/>
    <n v="0"/>
    <b v="0"/>
    <s v="film &amp; video/television"/>
    <e v="#DIV/0!"/>
    <e v="#DIV/0!"/>
    <x v="0"/>
    <x v="0"/>
  </r>
  <r>
    <n v="5000"/>
    <n v="367"/>
    <x v="2"/>
    <x v="0"/>
    <s v="USD"/>
    <n v="1405401060"/>
    <n v="1401585752"/>
    <b v="0"/>
    <n v="9"/>
    <b v="0"/>
    <s v="film &amp; video/television"/>
    <n v="1362.3978201634877"/>
    <n v="40.777777777777779"/>
    <x v="0"/>
    <x v="0"/>
  </r>
  <r>
    <n v="2500"/>
    <n v="2706.23"/>
    <x v="0"/>
    <x v="0"/>
    <s v="USD"/>
    <n v="1304561633"/>
    <n v="1301969633"/>
    <b v="0"/>
    <n v="56"/>
    <b v="1"/>
    <s v="film &amp; video/television"/>
    <n v="92.379435598600267"/>
    <n v="48.325535714285714"/>
    <x v="0"/>
    <x v="0"/>
  </r>
  <r>
    <n v="1500"/>
    <n v="1502.5"/>
    <x v="0"/>
    <x v="0"/>
    <s v="USD"/>
    <n v="1318633200"/>
    <n v="1314947317"/>
    <b v="0"/>
    <n v="32"/>
    <b v="1"/>
    <s v="film &amp; video/television"/>
    <n v="99.833610648918466"/>
    <n v="46.953125"/>
    <x v="0"/>
    <x v="0"/>
  </r>
  <r>
    <n v="2000"/>
    <n v="2000.66"/>
    <x v="0"/>
    <x v="0"/>
    <s v="USD"/>
    <n v="1327723459"/>
    <n v="1322539459"/>
    <b v="0"/>
    <n v="30"/>
    <b v="1"/>
    <s v="film &amp; video/television"/>
    <n v="99.967010886407479"/>
    <n v="66.688666666666663"/>
    <x v="0"/>
    <x v="0"/>
  </r>
  <r>
    <n v="2800"/>
    <n v="3419"/>
    <x v="0"/>
    <x v="0"/>
    <s v="USD"/>
    <n v="1332011835"/>
    <n v="1328559435"/>
    <b v="0"/>
    <n v="70"/>
    <b v="1"/>
    <s v="film &amp; video/television"/>
    <n v="81.895291020766308"/>
    <n v="48.842857142857142"/>
    <x v="0"/>
    <x v="0"/>
  </r>
  <r>
    <n v="6000"/>
    <n v="6041.6"/>
    <x v="0"/>
    <x v="0"/>
    <s v="USD"/>
    <n v="1312182000"/>
    <n v="1311380313"/>
    <b v="0"/>
    <n v="44"/>
    <b v="1"/>
    <s v="film &amp; video/television"/>
    <n v="99.311440677966104"/>
    <n v="137.30909090909091"/>
    <x v="0"/>
    <x v="0"/>
  </r>
  <r>
    <n v="8000"/>
    <n v="8080.33"/>
    <x v="0"/>
    <x v="0"/>
    <s v="USD"/>
    <n v="1300930838"/>
    <n v="1293158438"/>
    <b v="0"/>
    <n v="92"/>
    <b v="1"/>
    <s v="film &amp; video/television"/>
    <n v="99.00585743404045"/>
    <n v="87.829673913043479"/>
    <x v="0"/>
    <x v="0"/>
  </r>
  <r>
    <n v="10000"/>
    <n v="14511"/>
    <x v="0"/>
    <x v="0"/>
    <s v="USD"/>
    <n v="1339701851"/>
    <n v="1337887451"/>
    <b v="0"/>
    <n v="205"/>
    <b v="1"/>
    <s v="film &amp; video/television"/>
    <n v="68.913238233064561"/>
    <n v="70.785365853658533"/>
    <x v="0"/>
    <x v="0"/>
  </r>
  <r>
    <n v="1200"/>
    <n v="1215"/>
    <x v="0"/>
    <x v="0"/>
    <s v="USD"/>
    <n v="1388553960"/>
    <n v="1385754986"/>
    <b v="0"/>
    <n v="23"/>
    <b v="1"/>
    <s v="film &amp; video/television"/>
    <n v="98.76543209876543"/>
    <n v="52.826086956521742"/>
    <x v="0"/>
    <x v="0"/>
  </r>
  <r>
    <n v="1500"/>
    <n v="1775"/>
    <x v="0"/>
    <x v="0"/>
    <s v="USD"/>
    <n v="1320220800"/>
    <n v="1315612909"/>
    <b v="0"/>
    <n v="4"/>
    <b v="1"/>
    <s v="film &amp; video/television"/>
    <n v="84.507042253521121"/>
    <n v="443.75"/>
    <x v="0"/>
    <x v="0"/>
  </r>
  <r>
    <n v="2000"/>
    <n v="5437"/>
    <x v="0"/>
    <x v="0"/>
    <s v="USD"/>
    <n v="1355609510"/>
    <n v="1353017510"/>
    <b v="0"/>
    <n v="112"/>
    <b v="1"/>
    <s v="film &amp; video/television"/>
    <n v="36.784991723376862"/>
    <n v="48.544642857142854"/>
    <x v="0"/>
    <x v="0"/>
  </r>
  <r>
    <n v="800"/>
    <n v="1001"/>
    <x v="0"/>
    <x v="0"/>
    <s v="USD"/>
    <n v="1370390432"/>
    <n v="1368576032"/>
    <b v="0"/>
    <n v="27"/>
    <b v="1"/>
    <s v="film &amp; video/television"/>
    <n v="79.920079920079928"/>
    <n v="37.074074074074076"/>
    <x v="0"/>
    <x v="0"/>
  </r>
  <r>
    <n v="500"/>
    <n v="550"/>
    <x v="0"/>
    <x v="0"/>
    <s v="USD"/>
    <n v="1357160384"/>
    <n v="1354568384"/>
    <b v="0"/>
    <n v="11"/>
    <b v="1"/>
    <s v="film &amp; video/television"/>
    <n v="90.909090909090907"/>
    <n v="50"/>
    <x v="0"/>
    <x v="0"/>
  </r>
  <r>
    <n v="1000"/>
    <n v="1015"/>
    <x v="0"/>
    <x v="0"/>
    <s v="USD"/>
    <n v="1342921202"/>
    <n v="1340329202"/>
    <b v="0"/>
    <n v="26"/>
    <b v="1"/>
    <s v="film &amp; video/television"/>
    <n v="98.522167487684726"/>
    <n v="39.03846153846154"/>
    <x v="0"/>
    <x v="0"/>
  </r>
  <r>
    <n v="5000"/>
    <n v="5135"/>
    <x v="0"/>
    <x v="0"/>
    <s v="USD"/>
    <n v="1407085200"/>
    <n v="1401924769"/>
    <b v="0"/>
    <n v="77"/>
    <b v="1"/>
    <s v="film &amp; video/television"/>
    <n v="97.370983446932811"/>
    <n v="66.688311688311686"/>
    <x v="0"/>
    <x v="0"/>
  </r>
  <r>
    <n v="8000"/>
    <n v="9130"/>
    <x v="0"/>
    <x v="0"/>
    <s v="USD"/>
    <n v="1323742396"/>
    <n v="1319850796"/>
    <b v="0"/>
    <n v="136"/>
    <b v="1"/>
    <s v="film &amp; video/television"/>
    <n v="87.623220153340625"/>
    <n v="67.132352941176464"/>
    <x v="0"/>
    <x v="0"/>
  </r>
  <r>
    <n v="10000"/>
    <n v="10420"/>
    <x v="0"/>
    <x v="0"/>
    <s v="USD"/>
    <n v="1353621600"/>
    <n v="1350061821"/>
    <b v="0"/>
    <n v="157"/>
    <b v="1"/>
    <s v="film &amp; video/television"/>
    <n v="95.969289827255281"/>
    <n v="66.369426751592357"/>
    <x v="0"/>
    <x v="0"/>
  </r>
  <r>
    <n v="7000"/>
    <n v="10210"/>
    <x v="0"/>
    <x v="0"/>
    <s v="USD"/>
    <n v="1383332400"/>
    <n v="1380470188"/>
    <b v="0"/>
    <n v="158"/>
    <b v="1"/>
    <s v="film &amp; video/television"/>
    <n v="68.560235063663072"/>
    <n v="64.620253164556956"/>
    <x v="0"/>
    <x v="0"/>
  </r>
  <r>
    <n v="1500"/>
    <n v="1576"/>
    <x v="0"/>
    <x v="0"/>
    <s v="USD"/>
    <n v="1362757335"/>
    <n v="1359301335"/>
    <b v="0"/>
    <n v="27"/>
    <b v="1"/>
    <s v="film &amp; video/television"/>
    <n v="95.17766497461929"/>
    <n v="58.370370370370374"/>
    <x v="0"/>
    <x v="0"/>
  </r>
  <r>
    <n v="1500"/>
    <n v="2000"/>
    <x v="0"/>
    <x v="0"/>
    <s v="USD"/>
    <n v="1410755286"/>
    <n v="1408940886"/>
    <b v="0"/>
    <n v="23"/>
    <b v="1"/>
    <s v="film &amp; video/television"/>
    <n v="75"/>
    <n v="86.956521739130437"/>
    <x v="0"/>
    <x v="0"/>
  </r>
  <r>
    <n v="1000"/>
    <n v="1130"/>
    <x v="0"/>
    <x v="0"/>
    <s v="USD"/>
    <n v="1361606940"/>
    <n v="1361002140"/>
    <b v="0"/>
    <n v="17"/>
    <b v="1"/>
    <s v="film &amp; video/television"/>
    <n v="88.495575221238937"/>
    <n v="66.470588235294116"/>
    <x v="0"/>
    <x v="0"/>
  </r>
  <r>
    <n v="5000"/>
    <n v="6060"/>
    <x v="0"/>
    <x v="0"/>
    <s v="USD"/>
    <n v="1338177540"/>
    <n v="1333550015"/>
    <b v="0"/>
    <n v="37"/>
    <b v="1"/>
    <s v="film &amp; video/television"/>
    <n v="82.508250825082513"/>
    <n v="163.78378378378378"/>
    <x v="0"/>
    <x v="0"/>
  </r>
  <r>
    <n v="6900"/>
    <n v="7019"/>
    <x v="0"/>
    <x v="0"/>
    <s v="USD"/>
    <n v="1418803140"/>
    <n v="1415343874"/>
    <b v="0"/>
    <n v="65"/>
    <b v="1"/>
    <s v="film &amp; video/television"/>
    <n v="98.30460179512751"/>
    <n v="107.98461538461538"/>
    <x v="0"/>
    <x v="0"/>
  </r>
  <r>
    <n v="750"/>
    <n v="758"/>
    <x v="0"/>
    <x v="1"/>
    <s v="GBP"/>
    <n v="1377621089"/>
    <n v="1372437089"/>
    <b v="0"/>
    <n v="18"/>
    <b v="1"/>
    <s v="film &amp; video/television"/>
    <n v="98.944591029023741"/>
    <n v="42.111111111111114"/>
    <x v="0"/>
    <x v="0"/>
  </r>
  <r>
    <n v="1000"/>
    <n v="1180"/>
    <x v="0"/>
    <x v="0"/>
    <s v="USD"/>
    <n v="1357721335"/>
    <n v="1354265335"/>
    <b v="0"/>
    <n v="25"/>
    <b v="1"/>
    <s v="film &amp; video/television"/>
    <n v="84.745762711864401"/>
    <n v="47.2"/>
    <x v="0"/>
    <x v="0"/>
  </r>
  <r>
    <n v="7500"/>
    <n v="11650"/>
    <x v="0"/>
    <x v="0"/>
    <s v="USD"/>
    <n v="1347382053"/>
    <n v="1344962853"/>
    <b v="0"/>
    <n v="104"/>
    <b v="1"/>
    <s v="film &amp; video/television"/>
    <n v="64.377682403433482"/>
    <n v="112.01923076923077"/>
    <x v="0"/>
    <x v="0"/>
  </r>
  <r>
    <n v="8000"/>
    <n v="8095"/>
    <x v="0"/>
    <x v="0"/>
    <s v="USD"/>
    <n v="1385932867"/>
    <n v="1383337267"/>
    <b v="0"/>
    <n v="108"/>
    <b v="1"/>
    <s v="film &amp; video/television"/>
    <n v="98.826436071649169"/>
    <n v="74.953703703703709"/>
    <x v="0"/>
    <x v="0"/>
  </r>
  <r>
    <n v="2000"/>
    <n v="2340"/>
    <x v="0"/>
    <x v="0"/>
    <s v="USD"/>
    <n v="1353905940"/>
    <n v="1351011489"/>
    <b v="0"/>
    <n v="38"/>
    <b v="1"/>
    <s v="film &amp; video/television"/>
    <n v="85.470085470085465"/>
    <n v="61.578947368421055"/>
    <x v="0"/>
    <x v="0"/>
  </r>
  <r>
    <n v="4000"/>
    <n v="4037"/>
    <x v="0"/>
    <x v="0"/>
    <s v="USD"/>
    <n v="1403026882"/>
    <n v="1400175682"/>
    <b v="0"/>
    <n v="88"/>
    <b v="1"/>
    <s v="film &amp; video/television"/>
    <n v="99.083477830071828"/>
    <n v="45.875"/>
    <x v="0"/>
    <x v="0"/>
  </r>
  <r>
    <n v="6000"/>
    <n v="6220"/>
    <x v="0"/>
    <x v="0"/>
    <s v="USD"/>
    <n v="1392929333"/>
    <n v="1389041333"/>
    <b v="0"/>
    <n v="82"/>
    <b v="1"/>
    <s v="film &amp; video/television"/>
    <n v="96.463022508038591"/>
    <n v="75.853658536585371"/>
    <x v="0"/>
    <x v="0"/>
  </r>
  <r>
    <n v="4000"/>
    <n v="10610"/>
    <x v="0"/>
    <x v="0"/>
    <s v="USD"/>
    <n v="1330671540"/>
    <n v="1328040375"/>
    <b v="0"/>
    <n v="126"/>
    <b v="1"/>
    <s v="film &amp; video/television"/>
    <n v="37.700282752120643"/>
    <n v="84.206349206349202"/>
    <x v="0"/>
    <x v="0"/>
  </r>
  <r>
    <n v="10000"/>
    <n v="15591"/>
    <x v="0"/>
    <x v="0"/>
    <s v="USD"/>
    <n v="1350074261"/>
    <n v="1347482261"/>
    <b v="0"/>
    <n v="133"/>
    <b v="1"/>
    <s v="film &amp; video/television"/>
    <n v="64.139567699313702"/>
    <n v="117.22556390977444"/>
    <x v="0"/>
    <x v="0"/>
  </r>
  <r>
    <n v="4000"/>
    <n v="4065"/>
    <x v="0"/>
    <x v="0"/>
    <s v="USD"/>
    <n v="1316851854"/>
    <n v="1311667854"/>
    <b v="0"/>
    <n v="47"/>
    <b v="1"/>
    <s v="film &amp; video/television"/>
    <n v="98.400984009840101"/>
    <n v="86.489361702127653"/>
    <x v="0"/>
    <x v="0"/>
  </r>
  <r>
    <n v="10000"/>
    <n v="10000"/>
    <x v="0"/>
    <x v="0"/>
    <s v="USD"/>
    <n v="1326690000"/>
    <n v="1324329156"/>
    <b v="0"/>
    <n v="58"/>
    <b v="1"/>
    <s v="film &amp; video/television"/>
    <n v="100"/>
    <n v="172.41379310344828"/>
    <x v="0"/>
    <x v="0"/>
  </r>
  <r>
    <n v="2000"/>
    <n v="2010"/>
    <x v="0"/>
    <x v="0"/>
    <s v="USD"/>
    <n v="1306994340"/>
    <n v="1303706001"/>
    <b v="0"/>
    <n v="32"/>
    <b v="1"/>
    <s v="film &amp; video/television"/>
    <n v="99.50248756218906"/>
    <n v="62.8125"/>
    <x v="0"/>
    <x v="0"/>
  </r>
  <r>
    <n v="2000"/>
    <n v="2506"/>
    <x v="0"/>
    <x v="0"/>
    <s v="USD"/>
    <n v="1468270261"/>
    <n v="1463086261"/>
    <b v="0"/>
    <n v="37"/>
    <b v="1"/>
    <s v="film &amp; video/television"/>
    <n v="79.808459696727851"/>
    <n v="67.729729729729726"/>
    <x v="0"/>
    <x v="0"/>
  </r>
  <r>
    <n v="4500"/>
    <n v="4660"/>
    <x v="0"/>
    <x v="0"/>
    <s v="USD"/>
    <n v="1307851200"/>
    <n v="1304129088"/>
    <b v="0"/>
    <n v="87"/>
    <b v="1"/>
    <s v="film &amp; video/television"/>
    <n v="96.566523605150209"/>
    <n v="53.5632183908046"/>
    <x v="0"/>
    <x v="0"/>
  </r>
  <r>
    <n v="500"/>
    <n v="519"/>
    <x v="0"/>
    <x v="0"/>
    <s v="USD"/>
    <n v="1262302740"/>
    <n v="1257444140"/>
    <b v="0"/>
    <n v="15"/>
    <b v="1"/>
    <s v="film &amp; video/television"/>
    <n v="96.339113680154142"/>
    <n v="34.6"/>
    <x v="0"/>
    <x v="0"/>
  </r>
  <r>
    <n v="1000"/>
    <n v="1050"/>
    <x v="0"/>
    <x v="0"/>
    <s v="USD"/>
    <n v="1362086700"/>
    <n v="1358180968"/>
    <b v="0"/>
    <n v="27"/>
    <b v="1"/>
    <s v="film &amp; video/television"/>
    <n v="95.238095238095227"/>
    <n v="38.888888888888886"/>
    <x v="0"/>
    <x v="0"/>
  </r>
  <r>
    <n v="1800"/>
    <n v="1800"/>
    <x v="0"/>
    <x v="0"/>
    <s v="USD"/>
    <n v="1330789165"/>
    <n v="1328197165"/>
    <b v="0"/>
    <n v="19"/>
    <b v="1"/>
    <s v="film &amp; video/television"/>
    <n v="100"/>
    <n v="94.736842105263165"/>
    <x v="0"/>
    <x v="0"/>
  </r>
  <r>
    <n v="400"/>
    <n v="679.44"/>
    <x v="0"/>
    <x v="0"/>
    <s v="USD"/>
    <n v="1280800740"/>
    <n v="1279603955"/>
    <b v="0"/>
    <n v="17"/>
    <b v="1"/>
    <s v="film &amp; video/television"/>
    <n v="58.872012245378549"/>
    <n v="39.967058823529413"/>
    <x v="0"/>
    <x v="0"/>
  </r>
  <r>
    <n v="2500"/>
    <n v="2535"/>
    <x v="0"/>
    <x v="0"/>
    <s v="USD"/>
    <n v="1418998744"/>
    <n v="1416406744"/>
    <b v="0"/>
    <n v="26"/>
    <b v="1"/>
    <s v="film &amp; video/television"/>
    <n v="98.619329388560161"/>
    <n v="97.5"/>
    <x v="0"/>
    <x v="0"/>
  </r>
  <r>
    <n v="1200"/>
    <n v="1200"/>
    <x v="0"/>
    <x v="0"/>
    <s v="USD"/>
    <n v="1308011727"/>
    <n v="1306283727"/>
    <b v="0"/>
    <n v="28"/>
    <b v="1"/>
    <s v="film &amp; video/television"/>
    <n v="100"/>
    <n v="42.857142857142854"/>
    <x v="0"/>
    <x v="0"/>
  </r>
  <r>
    <n v="5000"/>
    <n v="6235"/>
    <x v="0"/>
    <x v="0"/>
    <s v="USD"/>
    <n v="1348516012"/>
    <n v="1345924012"/>
    <b v="0"/>
    <n v="37"/>
    <b v="1"/>
    <s v="film &amp; video/television"/>
    <n v="80.192461908580597"/>
    <n v="168.51351351351352"/>
    <x v="0"/>
    <x v="0"/>
  </r>
  <r>
    <n v="10000"/>
    <n v="10950"/>
    <x v="0"/>
    <x v="0"/>
    <s v="USD"/>
    <n v="1353551160"/>
    <n v="1348363560"/>
    <b v="0"/>
    <n v="128"/>
    <b v="1"/>
    <s v="film &amp; video/television"/>
    <n v="91.324200913242009"/>
    <n v="85.546875"/>
    <x v="0"/>
    <x v="0"/>
  </r>
  <r>
    <n v="5000"/>
    <n v="5540"/>
    <x v="0"/>
    <x v="0"/>
    <s v="USD"/>
    <n v="1379515740"/>
    <n v="1378306140"/>
    <b v="0"/>
    <n v="10"/>
    <b v="1"/>
    <s v="film &amp; video/television"/>
    <n v="90.252707581227426"/>
    <n v="554"/>
    <x v="0"/>
    <x v="0"/>
  </r>
  <r>
    <n v="2000"/>
    <n v="2204"/>
    <x v="0"/>
    <x v="1"/>
    <s v="GBP"/>
    <n v="1408039860"/>
    <n v="1405248503"/>
    <b v="0"/>
    <n v="83"/>
    <b v="1"/>
    <s v="film &amp; video/television"/>
    <n v="90.744101633393825"/>
    <n v="26.554216867469879"/>
    <x v="0"/>
    <x v="0"/>
  </r>
  <r>
    <n v="5000"/>
    <n v="5236"/>
    <x v="0"/>
    <x v="0"/>
    <s v="USD"/>
    <n v="1339235377"/>
    <n v="1336643377"/>
    <b v="0"/>
    <n v="46"/>
    <b v="1"/>
    <s v="film &amp; video/television"/>
    <n v="95.492742551566081"/>
    <n v="113.82608695652173"/>
    <x v="0"/>
    <x v="0"/>
  </r>
  <r>
    <n v="2300"/>
    <n v="2881"/>
    <x v="0"/>
    <x v="0"/>
    <s v="USD"/>
    <n v="1300636482"/>
    <n v="1298048082"/>
    <b v="0"/>
    <n v="90"/>
    <b v="1"/>
    <s v="film &amp; video/television"/>
    <n v="79.833391183616797"/>
    <n v="32.011111111111113"/>
    <x v="0"/>
    <x v="0"/>
  </r>
  <r>
    <n v="3800"/>
    <n v="3822.33"/>
    <x v="0"/>
    <x v="0"/>
    <s v="USD"/>
    <n v="1400862355"/>
    <n v="1396974355"/>
    <b v="0"/>
    <n v="81"/>
    <b v="1"/>
    <s v="film &amp; video/television"/>
    <n v="99.415801356764064"/>
    <n v="47.189259259259259"/>
    <x v="0"/>
    <x v="0"/>
  </r>
  <r>
    <n v="2000"/>
    <n v="2831"/>
    <x v="0"/>
    <x v="0"/>
    <s v="USD"/>
    <n v="1381314437"/>
    <n v="1378722437"/>
    <b v="0"/>
    <n v="32"/>
    <b v="1"/>
    <s v="film &amp; video/television"/>
    <n v="70.646414694454251"/>
    <n v="88.46875"/>
    <x v="0"/>
    <x v="0"/>
  </r>
  <r>
    <n v="2000"/>
    <n v="2015"/>
    <x v="0"/>
    <x v="0"/>
    <s v="USD"/>
    <n v="1303801140"/>
    <n v="1300916220"/>
    <b v="0"/>
    <n v="20"/>
    <b v="1"/>
    <s v="film &amp; video/television"/>
    <n v="99.255583126550874"/>
    <n v="100.75"/>
    <x v="0"/>
    <x v="0"/>
  </r>
  <r>
    <n v="4500"/>
    <n v="4530"/>
    <x v="0"/>
    <x v="0"/>
    <s v="USD"/>
    <n v="1385297393"/>
    <n v="1382701793"/>
    <b v="0"/>
    <n v="70"/>
    <b v="1"/>
    <s v="film &amp; video/television"/>
    <n v="99.337748344370851"/>
    <n v="64.714285714285708"/>
    <x v="0"/>
    <x v="0"/>
  </r>
  <r>
    <n v="5000"/>
    <n v="8711.52"/>
    <x v="0"/>
    <x v="0"/>
    <s v="USD"/>
    <n v="1303675296"/>
    <n v="1300996896"/>
    <b v="0"/>
    <n v="168"/>
    <b v="1"/>
    <s v="film &amp; video/television"/>
    <n v="57.395265120208641"/>
    <n v="51.854285714285716"/>
    <x v="0"/>
    <x v="0"/>
  </r>
  <r>
    <n v="1100"/>
    <n v="1319"/>
    <x v="0"/>
    <x v="0"/>
    <s v="USD"/>
    <n v="1334784160"/>
    <n v="1332192160"/>
    <b v="0"/>
    <n v="34"/>
    <b v="1"/>
    <s v="film &amp; video/television"/>
    <n v="83.396512509476878"/>
    <n v="38.794117647058826"/>
    <x v="0"/>
    <x v="0"/>
  </r>
  <r>
    <n v="1500"/>
    <n v="2143"/>
    <x v="0"/>
    <x v="0"/>
    <s v="USD"/>
    <n v="1333648820"/>
    <n v="1331060420"/>
    <b v="0"/>
    <n v="48"/>
    <b v="1"/>
    <s v="film &amp; video/television"/>
    <n v="69.99533364442371"/>
    <n v="44.645833333333336"/>
    <x v="0"/>
    <x v="0"/>
  </r>
  <r>
    <n v="7500"/>
    <n v="7525.12"/>
    <x v="0"/>
    <x v="0"/>
    <s v="USD"/>
    <n v="1355437052"/>
    <n v="1352845052"/>
    <b v="0"/>
    <n v="48"/>
    <b v="1"/>
    <s v="film &amp; video/television"/>
    <n v="99.666184725293419"/>
    <n v="156.77333333333334"/>
    <x v="0"/>
    <x v="0"/>
  </r>
  <r>
    <n v="25000"/>
    <n v="26233.45"/>
    <x v="0"/>
    <x v="0"/>
    <s v="USD"/>
    <n v="1337885168"/>
    <n v="1335293168"/>
    <b v="0"/>
    <n v="221"/>
    <b v="1"/>
    <s v="film &amp; video/television"/>
    <n v="95.298178470616719"/>
    <n v="118.70339366515837"/>
    <x v="0"/>
    <x v="0"/>
  </r>
  <r>
    <n v="6000"/>
    <n v="7934"/>
    <x v="0"/>
    <x v="0"/>
    <s v="USD"/>
    <n v="1355840400"/>
    <n v="1352524767"/>
    <b v="0"/>
    <n v="107"/>
    <b v="1"/>
    <s v="film &amp; video/television"/>
    <n v="75.623897151499875"/>
    <n v="74.149532710280369"/>
    <x v="0"/>
    <x v="0"/>
  </r>
  <r>
    <n v="500"/>
    <n v="564"/>
    <x v="0"/>
    <x v="1"/>
    <s v="GBP"/>
    <n v="1387281600"/>
    <n v="1384811721"/>
    <b v="0"/>
    <n v="45"/>
    <b v="1"/>
    <s v="film &amp; video/television"/>
    <n v="88.652482269503537"/>
    <n v="12.533333333333333"/>
    <x v="0"/>
    <x v="0"/>
  </r>
  <r>
    <n v="80"/>
    <n v="1003"/>
    <x v="0"/>
    <x v="13"/>
    <s v="EUR"/>
    <n v="1462053540"/>
    <n v="1459355950"/>
    <b v="0"/>
    <n v="36"/>
    <b v="1"/>
    <s v="film &amp; video/television"/>
    <n v="7.976071784646062"/>
    <n v="27.861111111111111"/>
    <x v="0"/>
    <x v="0"/>
  </r>
  <r>
    <n v="7900"/>
    <n v="8098"/>
    <x v="0"/>
    <x v="15"/>
    <s v="EUR"/>
    <n v="1453064400"/>
    <n v="1449359831"/>
    <b v="0"/>
    <n v="101"/>
    <b v="1"/>
    <s v="film &amp; video/television"/>
    <n v="97.554951839960481"/>
    <n v="80.178217821782184"/>
    <x v="0"/>
    <x v="0"/>
  </r>
  <r>
    <n v="8000"/>
    <n v="8211"/>
    <x v="0"/>
    <x v="0"/>
    <s v="USD"/>
    <n v="1325310336"/>
    <n v="1320122736"/>
    <b v="0"/>
    <n v="62"/>
    <b v="1"/>
    <s v="film &amp; video/television"/>
    <n v="97.430276458409452"/>
    <n v="132.43548387096774"/>
    <x v="0"/>
    <x v="0"/>
  </r>
  <r>
    <n v="1000"/>
    <n v="1080"/>
    <x v="0"/>
    <x v="0"/>
    <s v="USD"/>
    <n v="1422750707"/>
    <n v="1420158707"/>
    <b v="0"/>
    <n v="32"/>
    <b v="1"/>
    <s v="film &amp; video/television"/>
    <n v="92.592592592592595"/>
    <n v="33.75"/>
    <x v="0"/>
    <x v="0"/>
  </r>
  <r>
    <n v="2500"/>
    <n v="3060.22"/>
    <x v="0"/>
    <x v="0"/>
    <s v="USD"/>
    <n v="1331870340"/>
    <n v="1328033818"/>
    <b v="0"/>
    <n v="89"/>
    <b v="1"/>
    <s v="film &amp; video/television"/>
    <n v="81.693473018279732"/>
    <n v="34.384494382022467"/>
    <x v="0"/>
    <x v="0"/>
  </r>
  <r>
    <n v="3500"/>
    <n v="4181"/>
    <x v="0"/>
    <x v="0"/>
    <s v="USD"/>
    <n v="1298343600"/>
    <n v="1295624113"/>
    <b v="0"/>
    <n v="93"/>
    <b v="1"/>
    <s v="film &amp; video/television"/>
    <n v="83.712030614685489"/>
    <n v="44.956989247311824"/>
    <x v="0"/>
    <x v="0"/>
  </r>
  <r>
    <n v="2500"/>
    <n v="4022"/>
    <x v="0"/>
    <x v="0"/>
    <s v="USD"/>
    <n v="1364447073"/>
    <n v="1361858673"/>
    <b v="0"/>
    <n v="98"/>
    <b v="1"/>
    <s v="film &amp; video/television"/>
    <n v="62.158130283441068"/>
    <n v="41.04081632653061"/>
    <x v="0"/>
    <x v="0"/>
  </r>
  <r>
    <n v="3400"/>
    <n v="4313"/>
    <x v="0"/>
    <x v="0"/>
    <s v="USD"/>
    <n v="1394521140"/>
    <n v="1392169298"/>
    <b v="0"/>
    <n v="82"/>
    <b v="1"/>
    <s v="film &amp; video/television"/>
    <n v="78.831439833062831"/>
    <n v="52.597560975609753"/>
    <x v="0"/>
    <x v="0"/>
  </r>
  <r>
    <n v="8000"/>
    <n v="8211"/>
    <x v="0"/>
    <x v="0"/>
    <s v="USD"/>
    <n v="1322454939"/>
    <n v="1319859339"/>
    <b v="0"/>
    <n v="116"/>
    <b v="1"/>
    <s v="film &amp; video/television"/>
    <n v="97.430276458409452"/>
    <n v="70.784482758620683"/>
    <x v="0"/>
    <x v="0"/>
  </r>
  <r>
    <n v="2000"/>
    <n v="2795"/>
    <x v="0"/>
    <x v="0"/>
    <s v="USD"/>
    <n v="1464729276"/>
    <n v="1459545276"/>
    <b v="0"/>
    <n v="52"/>
    <b v="1"/>
    <s v="film &amp; video/television"/>
    <n v="71.556350626118075"/>
    <n v="53.75"/>
    <x v="0"/>
    <x v="0"/>
  </r>
  <r>
    <n v="1000"/>
    <n v="1026"/>
    <x v="0"/>
    <x v="0"/>
    <s v="USD"/>
    <n v="1278302400"/>
    <n v="1273961999"/>
    <b v="0"/>
    <n v="23"/>
    <b v="1"/>
    <s v="film &amp; video/television"/>
    <n v="97.465886939571149"/>
    <n v="44.608695652173914"/>
    <x v="0"/>
    <x v="0"/>
  </r>
  <r>
    <n v="2000"/>
    <n v="2013.47"/>
    <x v="0"/>
    <x v="0"/>
    <s v="USD"/>
    <n v="1470056614"/>
    <n v="1467464614"/>
    <b v="0"/>
    <n v="77"/>
    <b v="1"/>
    <s v="film &amp; video/television"/>
    <n v="99.331005676766964"/>
    <n v="26.148961038961041"/>
    <x v="0"/>
    <x v="0"/>
  </r>
  <r>
    <n v="1700"/>
    <n v="1920"/>
    <x v="0"/>
    <x v="0"/>
    <s v="USD"/>
    <n v="1338824730"/>
    <n v="1336232730"/>
    <b v="0"/>
    <n v="49"/>
    <b v="1"/>
    <s v="film &amp; video/television"/>
    <n v="88.541666666666657"/>
    <n v="39.183673469387756"/>
    <x v="0"/>
    <x v="0"/>
  </r>
  <r>
    <n v="2100"/>
    <n v="2690"/>
    <x v="0"/>
    <x v="0"/>
    <s v="USD"/>
    <n v="1425675892"/>
    <n v="1423083892"/>
    <b v="0"/>
    <n v="59"/>
    <b v="1"/>
    <s v="film &amp; video/television"/>
    <n v="78.066914498141259"/>
    <n v="45.593220338983052"/>
    <x v="0"/>
    <x v="0"/>
  </r>
  <r>
    <n v="5000"/>
    <n v="10085"/>
    <x v="0"/>
    <x v="0"/>
    <s v="USD"/>
    <n v="1471503540"/>
    <n v="1468852306"/>
    <b v="0"/>
    <n v="113"/>
    <b v="1"/>
    <s v="film &amp; video/television"/>
    <n v="49.578582052553301"/>
    <n v="89.247787610619469"/>
    <x v="0"/>
    <x v="0"/>
  </r>
  <r>
    <n v="1000"/>
    <n v="1374.16"/>
    <x v="0"/>
    <x v="0"/>
    <s v="USD"/>
    <n v="1318802580"/>
    <n v="1316194540"/>
    <b v="0"/>
    <n v="34"/>
    <b v="1"/>
    <s v="film &amp; video/television"/>
    <n v="72.771729638470035"/>
    <n v="40.416470588235299"/>
    <x v="0"/>
    <x v="0"/>
  </r>
  <r>
    <n v="3000"/>
    <n v="3460"/>
    <x v="0"/>
    <x v="0"/>
    <s v="USD"/>
    <n v="1334980740"/>
    <n v="1330968347"/>
    <b v="0"/>
    <n v="42"/>
    <b v="1"/>
    <s v="film &amp; video/television"/>
    <n v="86.705202312138724"/>
    <n v="82.38095238095238"/>
    <x v="0"/>
    <x v="0"/>
  </r>
  <r>
    <n v="6000"/>
    <n v="6700"/>
    <x v="0"/>
    <x v="3"/>
    <s v="EUR"/>
    <n v="1460786340"/>
    <n v="1455615976"/>
    <b v="0"/>
    <n v="42"/>
    <b v="1"/>
    <s v="film &amp; video/television"/>
    <n v="89.552238805970148"/>
    <n v="159.52380952380952"/>
    <x v="0"/>
    <x v="0"/>
  </r>
  <r>
    <n v="1500"/>
    <n v="1776"/>
    <x v="0"/>
    <x v="0"/>
    <s v="USD"/>
    <n v="1391718671"/>
    <n v="1390509071"/>
    <b v="0"/>
    <n v="49"/>
    <b v="1"/>
    <s v="film &amp; video/television"/>
    <n v="84.459459459459467"/>
    <n v="36.244897959183675"/>
    <x v="0"/>
    <x v="0"/>
  </r>
  <r>
    <n v="2000"/>
    <n v="3500"/>
    <x v="0"/>
    <x v="0"/>
    <s v="USD"/>
    <n v="1311298745"/>
    <n v="1309311545"/>
    <b v="0"/>
    <n v="56"/>
    <b v="1"/>
    <s v="film &amp; video/television"/>
    <n v="57.142857142857139"/>
    <n v="62.5"/>
    <x v="0"/>
    <x v="0"/>
  </r>
  <r>
    <n v="1000"/>
    <n v="1175"/>
    <x v="0"/>
    <x v="0"/>
    <s v="USD"/>
    <n v="1405188667"/>
    <n v="1402596667"/>
    <b v="0"/>
    <n v="25"/>
    <b v="1"/>
    <s v="film &amp; video/television"/>
    <n v="85.106382978723403"/>
    <n v="47"/>
    <x v="0"/>
    <x v="0"/>
  </r>
  <r>
    <n v="65000"/>
    <n v="65924.38"/>
    <x v="3"/>
    <x v="0"/>
    <s v="USD"/>
    <n v="1490752800"/>
    <n v="1486522484"/>
    <b v="0"/>
    <n v="884"/>
    <b v="0"/>
    <s v="film &amp; video/television"/>
    <n v="98.59781768141012"/>
    <n v="74.575090497737563"/>
    <x v="0"/>
    <x v="0"/>
  </r>
  <r>
    <n v="6000"/>
    <n v="0"/>
    <x v="3"/>
    <x v="0"/>
    <s v="USD"/>
    <n v="1492142860"/>
    <n v="1486962460"/>
    <b v="0"/>
    <n v="0"/>
    <b v="0"/>
    <s v="film &amp; video/television"/>
    <e v="#DIV/0!"/>
    <e v="#DIV/0!"/>
    <x v="0"/>
    <x v="0"/>
  </r>
  <r>
    <n v="3500"/>
    <n v="760"/>
    <x v="3"/>
    <x v="6"/>
    <s v="EUR"/>
    <n v="1491590738"/>
    <n v="1489517138"/>
    <b v="0"/>
    <n v="10"/>
    <b v="0"/>
    <s v="film &amp; video/television"/>
    <n v="460.5263157894737"/>
    <n v="76"/>
    <x v="0"/>
    <x v="0"/>
  </r>
  <r>
    <n v="8000"/>
    <n v="8730"/>
    <x v="3"/>
    <x v="0"/>
    <s v="USD"/>
    <n v="1489775641"/>
    <n v="1487360041"/>
    <b v="0"/>
    <n v="101"/>
    <b v="0"/>
    <s v="film &amp; video/television"/>
    <n v="91.638029782359681"/>
    <n v="86.43564356435644"/>
    <x v="0"/>
    <x v="0"/>
  </r>
  <r>
    <n v="350"/>
    <n v="360"/>
    <x v="3"/>
    <x v="0"/>
    <s v="USD"/>
    <n v="1490331623"/>
    <n v="1487743223"/>
    <b v="0"/>
    <n v="15"/>
    <b v="0"/>
    <s v="film &amp; video/television"/>
    <n v="97.222222222222214"/>
    <n v="24"/>
    <x v="0"/>
    <x v="0"/>
  </r>
  <r>
    <n v="5000"/>
    <n v="18"/>
    <x v="3"/>
    <x v="5"/>
    <s v="CAD"/>
    <n v="1493320519"/>
    <n v="1488140119"/>
    <b v="0"/>
    <n v="1"/>
    <b v="0"/>
    <s v="film &amp; video/television"/>
    <n v="27777.777777777777"/>
    <n v="18"/>
    <x v="0"/>
    <x v="0"/>
  </r>
  <r>
    <n v="10000"/>
    <n v="3125"/>
    <x v="3"/>
    <x v="0"/>
    <s v="USD"/>
    <n v="1491855300"/>
    <n v="1488935245"/>
    <b v="0"/>
    <n v="39"/>
    <b v="0"/>
    <s v="film &amp; video/television"/>
    <n v="320"/>
    <n v="80.128205128205124"/>
    <x v="0"/>
    <x v="0"/>
  </r>
  <r>
    <n v="4000"/>
    <n v="1772"/>
    <x v="3"/>
    <x v="0"/>
    <s v="USD"/>
    <n v="1491738594"/>
    <n v="1489150194"/>
    <b v="0"/>
    <n v="7"/>
    <b v="0"/>
    <s v="film &amp; video/television"/>
    <n v="225.73363431151245"/>
    <n v="253.14285714285714"/>
    <x v="0"/>
    <x v="0"/>
  </r>
  <r>
    <n v="2400"/>
    <n v="2400"/>
    <x v="3"/>
    <x v="0"/>
    <s v="USD"/>
    <n v="1489700230"/>
    <n v="1487111830"/>
    <b v="0"/>
    <n v="14"/>
    <b v="0"/>
    <s v="film &amp; video/television"/>
    <n v="100"/>
    <n v="171.42857142857142"/>
    <x v="0"/>
    <x v="0"/>
  </r>
  <r>
    <n v="2500"/>
    <n v="635"/>
    <x v="3"/>
    <x v="0"/>
    <s v="USD"/>
    <n v="1491470442"/>
    <n v="1488882042"/>
    <b v="0"/>
    <n v="11"/>
    <b v="0"/>
    <s v="film &amp; video/television"/>
    <n v="393.70078740157481"/>
    <n v="57.727272727272727"/>
    <x v="0"/>
    <x v="0"/>
  </r>
  <r>
    <n v="30000"/>
    <n v="10042"/>
    <x v="3"/>
    <x v="0"/>
    <s v="USD"/>
    <n v="1491181200"/>
    <n v="1488387008"/>
    <b v="0"/>
    <n v="38"/>
    <b v="0"/>
    <s v="film &amp; video/television"/>
    <n v="298.74526986656042"/>
    <n v="264.26315789473682"/>
    <x v="0"/>
    <x v="0"/>
  </r>
  <r>
    <n v="5000"/>
    <n v="2390"/>
    <x v="3"/>
    <x v="0"/>
    <s v="USD"/>
    <n v="1490572740"/>
    <n v="1487734667"/>
    <b v="0"/>
    <n v="15"/>
    <b v="0"/>
    <s v="film &amp; video/television"/>
    <n v="209.20502092050208"/>
    <n v="159.33333333333334"/>
    <x v="0"/>
    <x v="0"/>
  </r>
  <r>
    <n v="3000"/>
    <n v="280"/>
    <x v="3"/>
    <x v="1"/>
    <s v="GBP"/>
    <n v="1491768000"/>
    <n v="1489097112"/>
    <b v="0"/>
    <n v="8"/>
    <b v="0"/>
    <s v="film &amp; video/television"/>
    <n v="1071.4285714285713"/>
    <n v="35"/>
    <x v="0"/>
    <x v="0"/>
  </r>
  <r>
    <n v="10000"/>
    <n v="5"/>
    <x v="3"/>
    <x v="0"/>
    <s v="USD"/>
    <n v="1490589360"/>
    <n v="1488038674"/>
    <b v="0"/>
    <n v="1"/>
    <b v="0"/>
    <s v="film &amp; video/television"/>
    <n v="200000"/>
    <n v="5"/>
    <x v="0"/>
    <x v="0"/>
  </r>
  <r>
    <n v="12000"/>
    <n v="1405"/>
    <x v="3"/>
    <x v="0"/>
    <s v="USD"/>
    <n v="1491786000"/>
    <n v="1488847514"/>
    <b v="0"/>
    <n v="23"/>
    <b v="0"/>
    <s v="film &amp; video/television"/>
    <n v="854.09252669039142"/>
    <n v="61.086956521739133"/>
    <x v="0"/>
    <x v="0"/>
  </r>
  <r>
    <n v="300000"/>
    <n v="0"/>
    <x v="3"/>
    <x v="0"/>
    <s v="USD"/>
    <n v="1491007211"/>
    <n v="1488418811"/>
    <b v="0"/>
    <n v="0"/>
    <b v="0"/>
    <s v="film &amp; video/television"/>
    <e v="#DIV/0!"/>
    <e v="#DIV/0!"/>
    <x v="0"/>
    <x v="0"/>
  </r>
  <r>
    <n v="12500"/>
    <n v="2526"/>
    <x v="3"/>
    <x v="0"/>
    <s v="USD"/>
    <n v="1491781648"/>
    <n v="1489193248"/>
    <b v="0"/>
    <n v="22"/>
    <b v="0"/>
    <s v="film &amp; video/television"/>
    <n v="494.85352335708626"/>
    <n v="114.81818181818181"/>
    <x v="0"/>
    <x v="0"/>
  </r>
  <r>
    <n v="125000"/>
    <n v="0"/>
    <x v="3"/>
    <x v="0"/>
    <s v="USD"/>
    <n v="1490499180"/>
    <n v="1488430760"/>
    <b v="0"/>
    <n v="0"/>
    <b v="0"/>
    <s v="film &amp; video/television"/>
    <e v="#DIV/0!"/>
    <e v="#DIV/0!"/>
    <x v="0"/>
    <x v="0"/>
  </r>
  <r>
    <n v="5105"/>
    <n v="216"/>
    <x v="3"/>
    <x v="0"/>
    <s v="USD"/>
    <n v="1491943445"/>
    <n v="1489351445"/>
    <b v="0"/>
    <n v="4"/>
    <b v="0"/>
    <s v="film &amp; video/television"/>
    <n v="2363.4259259259261"/>
    <n v="54"/>
    <x v="0"/>
    <x v="0"/>
  </r>
  <r>
    <n v="20000"/>
    <n v="5212"/>
    <x v="3"/>
    <x v="0"/>
    <s v="USD"/>
    <n v="1491019200"/>
    <n v="1488418990"/>
    <b v="0"/>
    <n v="79"/>
    <b v="0"/>
    <s v="film &amp; video/television"/>
    <n v="383.7298541826554"/>
    <n v="65.974683544303801"/>
    <x v="0"/>
    <x v="0"/>
  </r>
  <r>
    <n v="5050"/>
    <n v="10"/>
    <x v="2"/>
    <x v="0"/>
    <s v="USD"/>
    <n v="1421337405"/>
    <n v="1418745405"/>
    <b v="0"/>
    <n v="2"/>
    <b v="0"/>
    <s v="film &amp; video/television"/>
    <n v="50500"/>
    <n v="5"/>
    <x v="0"/>
    <x v="0"/>
  </r>
  <r>
    <n v="16500"/>
    <n v="1"/>
    <x v="2"/>
    <x v="0"/>
    <s v="USD"/>
    <n v="1427745150"/>
    <n v="1425156750"/>
    <b v="0"/>
    <n v="1"/>
    <b v="0"/>
    <s v="film &amp; video/television"/>
    <n v="1650000"/>
    <n v="1"/>
    <x v="0"/>
    <x v="0"/>
  </r>
  <r>
    <n v="5000"/>
    <n v="51"/>
    <x v="2"/>
    <x v="0"/>
    <s v="USD"/>
    <n v="1441003537"/>
    <n v="1435819537"/>
    <b v="0"/>
    <n v="2"/>
    <b v="0"/>
    <s v="film &amp; video/television"/>
    <n v="9803.9215686274511"/>
    <n v="25.5"/>
    <x v="0"/>
    <x v="0"/>
  </r>
  <r>
    <n v="2000"/>
    <n v="1302"/>
    <x v="2"/>
    <x v="0"/>
    <s v="USD"/>
    <n v="1424056873"/>
    <n v="1421464873"/>
    <b v="0"/>
    <n v="11"/>
    <b v="0"/>
    <s v="film &amp; video/television"/>
    <n v="153.60983102918587"/>
    <n v="118.36363636363636"/>
    <x v="0"/>
    <x v="0"/>
  </r>
  <r>
    <n v="2000"/>
    <n v="0"/>
    <x v="2"/>
    <x v="0"/>
    <s v="USD"/>
    <n v="1441814400"/>
    <n v="1440807846"/>
    <b v="0"/>
    <n v="0"/>
    <b v="0"/>
    <s v="film &amp; video/television"/>
    <e v="#DIV/0!"/>
    <e v="#DIV/0!"/>
    <x v="0"/>
    <x v="0"/>
  </r>
  <r>
    <n v="5500"/>
    <n v="0"/>
    <x v="2"/>
    <x v="12"/>
    <s v="EUR"/>
    <n v="1440314472"/>
    <n v="1435130472"/>
    <b v="0"/>
    <n v="0"/>
    <b v="0"/>
    <s v="film &amp; video/television"/>
    <e v="#DIV/0!"/>
    <e v="#DIV/0!"/>
    <x v="0"/>
    <x v="0"/>
  </r>
  <r>
    <n v="5000"/>
    <n v="487"/>
    <x v="2"/>
    <x v="0"/>
    <s v="USD"/>
    <n v="1459181895"/>
    <n v="1456593495"/>
    <b v="0"/>
    <n v="9"/>
    <b v="0"/>
    <s v="film &amp; video/television"/>
    <n v="1026.6940451745381"/>
    <n v="54.111111111111114"/>
    <x v="0"/>
    <x v="0"/>
  </r>
  <r>
    <n v="7000"/>
    <n v="0"/>
    <x v="2"/>
    <x v="0"/>
    <s v="USD"/>
    <n v="1462135706"/>
    <n v="1458679706"/>
    <b v="0"/>
    <n v="0"/>
    <b v="0"/>
    <s v="film &amp; video/television"/>
    <e v="#DIV/0!"/>
    <e v="#DIV/0!"/>
    <x v="0"/>
    <x v="0"/>
  </r>
  <r>
    <n v="1750"/>
    <n v="85"/>
    <x v="2"/>
    <x v="0"/>
    <s v="USD"/>
    <n v="1409513940"/>
    <n v="1405949514"/>
    <b v="0"/>
    <n v="4"/>
    <b v="0"/>
    <s v="film &amp; video/television"/>
    <n v="2058.8235294117649"/>
    <n v="21.25"/>
    <x v="0"/>
    <x v="0"/>
  </r>
  <r>
    <n v="5000"/>
    <n v="34"/>
    <x v="2"/>
    <x v="12"/>
    <s v="EUR"/>
    <n v="1453122000"/>
    <n v="1449151888"/>
    <b v="0"/>
    <n v="1"/>
    <b v="0"/>
    <s v="film &amp; video/television"/>
    <n v="14705.882352941177"/>
    <n v="34"/>
    <x v="0"/>
    <x v="0"/>
  </r>
  <r>
    <n v="10000"/>
    <n v="1050"/>
    <x v="2"/>
    <x v="0"/>
    <s v="USD"/>
    <n v="1409585434"/>
    <n v="1406907034"/>
    <b v="0"/>
    <n v="2"/>
    <b v="0"/>
    <s v="film &amp; video/television"/>
    <n v="952.38095238095241"/>
    <n v="525"/>
    <x v="0"/>
    <x v="0"/>
  </r>
  <r>
    <n v="5000"/>
    <n v="0"/>
    <x v="2"/>
    <x v="0"/>
    <s v="USD"/>
    <n v="1435701353"/>
    <n v="1430517353"/>
    <b v="0"/>
    <n v="0"/>
    <b v="0"/>
    <s v="film &amp; video/television"/>
    <e v="#DIV/0!"/>
    <e v="#DIV/0!"/>
    <x v="0"/>
    <x v="0"/>
  </r>
  <r>
    <n v="3000"/>
    <n v="50"/>
    <x v="2"/>
    <x v="0"/>
    <s v="USD"/>
    <n v="1412536412"/>
    <n v="1409944412"/>
    <b v="0"/>
    <n v="1"/>
    <b v="0"/>
    <s v="film &amp; video/television"/>
    <n v="6000"/>
    <n v="50"/>
    <x v="0"/>
    <x v="0"/>
  </r>
  <r>
    <n v="25000"/>
    <n v="1967"/>
    <x v="2"/>
    <x v="0"/>
    <s v="USD"/>
    <n v="1430517761"/>
    <n v="1427925761"/>
    <b v="0"/>
    <n v="17"/>
    <b v="0"/>
    <s v="film &amp; video/television"/>
    <n v="1270.9710218607017"/>
    <n v="115.70588235294117"/>
    <x v="0"/>
    <x v="0"/>
  </r>
  <r>
    <n v="5000"/>
    <n v="11"/>
    <x v="2"/>
    <x v="0"/>
    <s v="USD"/>
    <n v="1427772120"/>
    <n v="1425186785"/>
    <b v="0"/>
    <n v="2"/>
    <b v="0"/>
    <s v="film &amp; video/television"/>
    <n v="45454.545454545456"/>
    <n v="5.5"/>
    <x v="0"/>
    <x v="0"/>
  </r>
  <r>
    <n v="2000"/>
    <n v="150"/>
    <x v="2"/>
    <x v="0"/>
    <s v="USD"/>
    <n v="1481295099"/>
    <n v="1477835499"/>
    <b v="0"/>
    <n v="3"/>
    <b v="0"/>
    <s v="film &amp; video/television"/>
    <n v="1333.3333333333335"/>
    <n v="50"/>
    <x v="0"/>
    <x v="0"/>
  </r>
  <r>
    <n v="3265"/>
    <n v="1395"/>
    <x v="2"/>
    <x v="0"/>
    <s v="USD"/>
    <n v="1461211200"/>
    <n v="1459467238"/>
    <b v="0"/>
    <n v="41"/>
    <b v="0"/>
    <s v="film &amp; video/television"/>
    <n v="234.05017921146953"/>
    <n v="34.024390243902438"/>
    <x v="0"/>
    <x v="0"/>
  </r>
  <r>
    <n v="35000"/>
    <n v="75"/>
    <x v="2"/>
    <x v="0"/>
    <s v="USD"/>
    <n v="1463201940"/>
    <n v="1459435149"/>
    <b v="0"/>
    <n v="2"/>
    <b v="0"/>
    <s v="film &amp; video/television"/>
    <n v="46666.666666666672"/>
    <n v="37.5"/>
    <x v="0"/>
    <x v="0"/>
  </r>
  <r>
    <n v="4000"/>
    <n v="35"/>
    <x v="2"/>
    <x v="0"/>
    <s v="USD"/>
    <n v="1410958191"/>
    <n v="1408366191"/>
    <b v="0"/>
    <n v="3"/>
    <b v="0"/>
    <s v="film &amp; video/television"/>
    <n v="11428.571428571429"/>
    <n v="11.666666666666666"/>
    <x v="0"/>
    <x v="0"/>
  </r>
  <r>
    <n v="4000"/>
    <n v="225"/>
    <x v="2"/>
    <x v="0"/>
    <s v="USD"/>
    <n v="1415562471"/>
    <n v="1412966871"/>
    <b v="0"/>
    <n v="8"/>
    <b v="0"/>
    <s v="film &amp; video/television"/>
    <n v="1777.7777777777778"/>
    <n v="28.125"/>
    <x v="0"/>
    <x v="0"/>
  </r>
  <r>
    <n v="5000"/>
    <n v="0"/>
    <x v="2"/>
    <x v="0"/>
    <s v="USD"/>
    <n v="1449831863"/>
    <n v="1447239863"/>
    <b v="0"/>
    <n v="0"/>
    <b v="0"/>
    <s v="film &amp; video/television"/>
    <e v="#DIV/0!"/>
    <e v="#DIV/0!"/>
    <x v="0"/>
    <x v="0"/>
  </r>
  <r>
    <n v="2880"/>
    <n v="1"/>
    <x v="2"/>
    <x v="0"/>
    <s v="USD"/>
    <n v="1459642200"/>
    <n v="1456441429"/>
    <b v="0"/>
    <n v="1"/>
    <b v="0"/>
    <s v="film &amp; video/television"/>
    <n v="288000"/>
    <n v="1"/>
    <x v="0"/>
    <x v="0"/>
  </r>
  <r>
    <n v="10000"/>
    <n v="650"/>
    <x v="2"/>
    <x v="0"/>
    <s v="USD"/>
    <n v="1435730400"/>
    <n v="1430855315"/>
    <b v="0"/>
    <n v="3"/>
    <b v="0"/>
    <s v="film &amp; video/television"/>
    <n v="1538.4615384615386"/>
    <n v="216.66666666666666"/>
    <x v="0"/>
    <x v="0"/>
  </r>
  <r>
    <n v="6000"/>
    <n v="35"/>
    <x v="2"/>
    <x v="0"/>
    <s v="USD"/>
    <n v="1414707762"/>
    <n v="1412115762"/>
    <b v="0"/>
    <n v="4"/>
    <b v="0"/>
    <s v="film &amp; video/television"/>
    <n v="17142.857142857141"/>
    <n v="8.75"/>
    <x v="0"/>
    <x v="0"/>
  </r>
  <r>
    <n v="5500"/>
    <n v="560"/>
    <x v="2"/>
    <x v="0"/>
    <s v="USD"/>
    <n v="1408922049"/>
    <n v="1406330049"/>
    <b v="0"/>
    <n v="9"/>
    <b v="0"/>
    <s v="film &amp; video/television"/>
    <n v="982.14285714285711"/>
    <n v="62.222222222222221"/>
    <x v="0"/>
    <x v="0"/>
  </r>
  <r>
    <n v="6500"/>
    <n v="2196"/>
    <x v="2"/>
    <x v="0"/>
    <s v="USD"/>
    <n v="1403906664"/>
    <n v="1401401064"/>
    <b v="0"/>
    <n v="16"/>
    <b v="0"/>
    <s v="film &amp; video/television"/>
    <n v="295.9927140255009"/>
    <n v="137.25"/>
    <x v="0"/>
    <x v="0"/>
  </r>
  <r>
    <n v="3000"/>
    <n v="1"/>
    <x v="2"/>
    <x v="1"/>
    <s v="GBP"/>
    <n v="1428231600"/>
    <n v="1423520177"/>
    <b v="0"/>
    <n v="1"/>
    <b v="0"/>
    <s v="film &amp; video/television"/>
    <n v="300000"/>
    <n v="1"/>
    <x v="0"/>
    <x v="0"/>
  </r>
  <r>
    <n v="1250"/>
    <n v="855"/>
    <x v="2"/>
    <x v="0"/>
    <s v="USD"/>
    <n v="1445439674"/>
    <n v="1442847674"/>
    <b v="0"/>
    <n v="7"/>
    <b v="0"/>
    <s v="film &amp; video/television"/>
    <n v="146.19883040935673"/>
    <n v="122.14285714285714"/>
    <x v="0"/>
    <x v="0"/>
  </r>
  <r>
    <n v="10000"/>
    <n v="0"/>
    <x v="2"/>
    <x v="0"/>
    <s v="USD"/>
    <n v="1465521306"/>
    <n v="1460337306"/>
    <b v="0"/>
    <n v="0"/>
    <b v="0"/>
    <s v="film &amp; video/television"/>
    <e v="#DIV/0!"/>
    <e v="#DIV/0!"/>
    <x v="0"/>
    <x v="0"/>
  </r>
  <r>
    <n v="3000"/>
    <n v="0"/>
    <x v="2"/>
    <x v="0"/>
    <s v="USD"/>
    <n v="1445738783"/>
    <n v="1443146783"/>
    <b v="0"/>
    <n v="0"/>
    <b v="0"/>
    <s v="film &amp; video/television"/>
    <e v="#DIV/0!"/>
    <e v="#DIV/0!"/>
    <x v="0"/>
    <x v="0"/>
  </r>
  <r>
    <n v="1000"/>
    <n v="0"/>
    <x v="2"/>
    <x v="0"/>
    <s v="USD"/>
    <n v="1434034800"/>
    <n v="1432849552"/>
    <b v="0"/>
    <n v="0"/>
    <b v="0"/>
    <s v="film &amp; video/television"/>
    <e v="#DIV/0!"/>
    <e v="#DIV/0!"/>
    <x v="0"/>
    <x v="0"/>
  </r>
  <r>
    <n v="4000"/>
    <n v="0"/>
    <x v="2"/>
    <x v="0"/>
    <s v="USD"/>
    <n v="1452920400"/>
    <n v="1447777481"/>
    <b v="0"/>
    <n v="0"/>
    <b v="0"/>
    <s v="film &amp; video/television"/>
    <e v="#DIV/0!"/>
    <e v="#DIV/0!"/>
    <x v="0"/>
    <x v="0"/>
  </r>
  <r>
    <n v="10000"/>
    <n v="0"/>
    <x v="2"/>
    <x v="0"/>
    <s v="USD"/>
    <n v="1473802200"/>
    <n v="1472746374"/>
    <b v="0"/>
    <n v="0"/>
    <b v="0"/>
    <s v="film &amp; video/television"/>
    <e v="#DIV/0!"/>
    <e v="#DIV/0!"/>
    <x v="0"/>
    <x v="0"/>
  </r>
  <r>
    <n v="4500"/>
    <n v="1"/>
    <x v="2"/>
    <x v="0"/>
    <s v="USD"/>
    <n v="1431046356"/>
    <n v="1428454356"/>
    <b v="0"/>
    <n v="1"/>
    <b v="0"/>
    <s v="film &amp; video/television"/>
    <n v="450000"/>
    <n v="1"/>
    <x v="0"/>
    <x v="0"/>
  </r>
  <r>
    <n v="1000"/>
    <n v="110"/>
    <x v="2"/>
    <x v="0"/>
    <s v="USD"/>
    <n v="1470598345"/>
    <n v="1468006345"/>
    <b v="0"/>
    <n v="2"/>
    <b v="0"/>
    <s v="film &amp; video/television"/>
    <n v="909.09090909090912"/>
    <n v="55"/>
    <x v="0"/>
    <x v="0"/>
  </r>
  <r>
    <n v="3000"/>
    <n v="22"/>
    <x v="2"/>
    <x v="0"/>
    <s v="USD"/>
    <n v="1447018833"/>
    <n v="1444423233"/>
    <b v="0"/>
    <n v="1"/>
    <b v="0"/>
    <s v="film &amp; video/television"/>
    <n v="13636.363636363638"/>
    <n v="22"/>
    <x v="0"/>
    <x v="0"/>
  </r>
  <r>
    <n v="4000"/>
    <n v="850"/>
    <x v="2"/>
    <x v="0"/>
    <s v="USD"/>
    <n v="1437432392"/>
    <n v="1434840392"/>
    <b v="0"/>
    <n v="15"/>
    <b v="0"/>
    <s v="film &amp; video/television"/>
    <n v="470.58823529411768"/>
    <n v="56.666666666666664"/>
    <x v="0"/>
    <x v="0"/>
  </r>
  <r>
    <n v="5000"/>
    <n v="20"/>
    <x v="2"/>
    <x v="0"/>
    <s v="USD"/>
    <n v="1412283542"/>
    <n v="1409691542"/>
    <b v="0"/>
    <n v="1"/>
    <b v="0"/>
    <s v="film &amp; video/television"/>
    <n v="25000"/>
    <n v="20"/>
    <x v="0"/>
    <x v="0"/>
  </r>
  <r>
    <n v="1000"/>
    <n v="1"/>
    <x v="2"/>
    <x v="0"/>
    <s v="USD"/>
    <n v="1462391932"/>
    <n v="1457297932"/>
    <b v="0"/>
    <n v="1"/>
    <b v="0"/>
    <s v="film &amp; video/television"/>
    <n v="100000"/>
    <n v="1"/>
    <x v="0"/>
    <x v="0"/>
  </r>
  <r>
    <n v="3000"/>
    <n v="0"/>
    <x v="2"/>
    <x v="0"/>
    <s v="USD"/>
    <n v="1437075422"/>
    <n v="1434483422"/>
    <b v="0"/>
    <n v="0"/>
    <b v="0"/>
    <s v="film &amp; video/television"/>
    <e v="#DIV/0!"/>
    <e v="#DIV/0!"/>
    <x v="0"/>
    <x v="0"/>
  </r>
  <r>
    <n v="1200"/>
    <n v="1330"/>
    <x v="0"/>
    <x v="1"/>
    <s v="GBP"/>
    <n v="1433948671"/>
    <n v="1430060671"/>
    <b v="0"/>
    <n v="52"/>
    <b v="1"/>
    <s v="film &amp; video/television"/>
    <n v="90.225563909774436"/>
    <n v="25.576923076923077"/>
    <x v="0"/>
    <x v="0"/>
  </r>
  <r>
    <n v="2000"/>
    <n v="2175"/>
    <x v="0"/>
    <x v="0"/>
    <s v="USD"/>
    <n v="1483822800"/>
    <n v="1481058170"/>
    <b v="0"/>
    <n v="34"/>
    <b v="1"/>
    <s v="film &amp; video/television"/>
    <n v="91.954022988505741"/>
    <n v="63.970588235294116"/>
    <x v="0"/>
    <x v="0"/>
  </r>
  <r>
    <n v="6000"/>
    <n v="6025"/>
    <x v="0"/>
    <x v="0"/>
    <s v="USD"/>
    <n v="1472270340"/>
    <n v="1470348775"/>
    <b v="0"/>
    <n v="67"/>
    <b v="1"/>
    <s v="film &amp; video/television"/>
    <n v="99.585062240663902"/>
    <n v="89.925373134328353"/>
    <x v="0"/>
    <x v="0"/>
  </r>
  <r>
    <n v="5500"/>
    <n v="6515"/>
    <x v="0"/>
    <x v="1"/>
    <s v="GBP"/>
    <n v="1425821477"/>
    <n v="1421937077"/>
    <b v="0"/>
    <n v="70"/>
    <b v="1"/>
    <s v="film &amp; video/television"/>
    <n v="84.420567920184183"/>
    <n v="93.071428571428569"/>
    <x v="0"/>
    <x v="0"/>
  </r>
  <r>
    <n v="7000"/>
    <n v="7981"/>
    <x v="0"/>
    <x v="0"/>
    <s v="USD"/>
    <n v="1482372000"/>
    <n v="1479276838"/>
    <b v="0"/>
    <n v="89"/>
    <b v="1"/>
    <s v="film &amp; video/television"/>
    <n v="87.708307229670467"/>
    <n v="89.674157303370791"/>
    <x v="0"/>
    <x v="0"/>
  </r>
  <r>
    <n v="15000"/>
    <n v="22215"/>
    <x v="0"/>
    <x v="0"/>
    <s v="USD"/>
    <n v="1479952800"/>
    <n v="1477368867"/>
    <b v="0"/>
    <n v="107"/>
    <b v="1"/>
    <s v="film &amp; video/television"/>
    <n v="67.5219446320054"/>
    <n v="207.61682242990653"/>
    <x v="0"/>
    <x v="0"/>
  </r>
  <r>
    <n v="9000"/>
    <n v="9446"/>
    <x v="0"/>
    <x v="1"/>
    <s v="GBP"/>
    <n v="1447426800"/>
    <n v="1444904830"/>
    <b v="0"/>
    <n v="159"/>
    <b v="1"/>
    <s v="film &amp; video/television"/>
    <n v="95.278424730044463"/>
    <n v="59.408805031446541"/>
    <x v="0"/>
    <x v="0"/>
  </r>
  <r>
    <n v="50000"/>
    <n v="64974"/>
    <x v="0"/>
    <x v="5"/>
    <s v="CAD"/>
    <n v="1441234143"/>
    <n v="1438642143"/>
    <b v="0"/>
    <n v="181"/>
    <b v="1"/>
    <s v="film &amp; video/television"/>
    <n v="76.953858466463515"/>
    <n v="358.97237569060775"/>
    <x v="0"/>
    <x v="0"/>
  </r>
  <r>
    <n v="10050"/>
    <n v="12410.5"/>
    <x v="0"/>
    <x v="19"/>
    <s v="EUR"/>
    <n v="1488394800"/>
    <n v="1485213921"/>
    <b v="0"/>
    <n v="131"/>
    <b v="1"/>
    <s v="film &amp; video/television"/>
    <n v="80.979815478828414"/>
    <n v="94.736641221374043"/>
    <x v="0"/>
    <x v="0"/>
  </r>
  <r>
    <n v="5000"/>
    <n v="10081"/>
    <x v="0"/>
    <x v="0"/>
    <s v="USD"/>
    <n v="1461096304"/>
    <n v="1458936304"/>
    <b v="0"/>
    <n v="125"/>
    <b v="1"/>
    <s v="film &amp; video/television"/>
    <n v="49.59825414145422"/>
    <n v="80.647999999999996"/>
    <x v="0"/>
    <x v="0"/>
  </r>
  <r>
    <n v="10000"/>
    <n v="10290"/>
    <x v="0"/>
    <x v="0"/>
    <s v="USD"/>
    <n v="1426787123"/>
    <n v="1424198723"/>
    <b v="0"/>
    <n v="61"/>
    <b v="1"/>
    <s v="film &amp; video/television"/>
    <n v="97.181729834791071"/>
    <n v="168.68852459016392"/>
    <x v="0"/>
    <x v="0"/>
  </r>
  <r>
    <n v="1200"/>
    <n v="3122"/>
    <x v="0"/>
    <x v="1"/>
    <s v="GBP"/>
    <n v="1476425082"/>
    <n v="1473833082"/>
    <b v="0"/>
    <n v="90"/>
    <b v="1"/>
    <s v="film &amp; video/television"/>
    <n v="38.436899423446505"/>
    <n v="34.68888888888889"/>
    <x v="0"/>
    <x v="0"/>
  </r>
  <r>
    <n v="15000"/>
    <n v="16200"/>
    <x v="0"/>
    <x v="8"/>
    <s v="DKK"/>
    <n v="1458579568"/>
    <n v="1455991168"/>
    <b v="0"/>
    <n v="35"/>
    <b v="1"/>
    <s v="film &amp; video/television"/>
    <n v="92.592592592592595"/>
    <n v="462.85714285714283"/>
    <x v="0"/>
    <x v="0"/>
  </r>
  <r>
    <n v="8500"/>
    <n v="9395"/>
    <x v="0"/>
    <x v="5"/>
    <s v="CAD"/>
    <n v="1428091353"/>
    <n v="1425502953"/>
    <b v="0"/>
    <n v="90"/>
    <b v="1"/>
    <s v="film &amp; video/television"/>
    <n v="90.473656200106447"/>
    <n v="104.38888888888889"/>
    <x v="0"/>
    <x v="0"/>
  </r>
  <r>
    <n v="25"/>
    <n v="30"/>
    <x v="0"/>
    <x v="0"/>
    <s v="USD"/>
    <n v="1444071361"/>
    <n v="1441479361"/>
    <b v="0"/>
    <n v="4"/>
    <b v="1"/>
    <s v="film &amp; video/television"/>
    <n v="83.333333333333343"/>
    <n v="7.5"/>
    <x v="0"/>
    <x v="0"/>
  </r>
  <r>
    <n v="5500"/>
    <n v="5655.6"/>
    <x v="0"/>
    <x v="0"/>
    <s v="USD"/>
    <n v="1472443269"/>
    <n v="1468987269"/>
    <b v="0"/>
    <n v="120"/>
    <b v="1"/>
    <s v="film &amp; video/television"/>
    <n v="97.248744607115071"/>
    <n v="47.13"/>
    <x v="0"/>
    <x v="0"/>
  </r>
  <r>
    <n v="5000"/>
    <n v="5800"/>
    <x v="0"/>
    <x v="0"/>
    <s v="USD"/>
    <n v="1485631740"/>
    <n v="1483041083"/>
    <b v="0"/>
    <n v="14"/>
    <b v="1"/>
    <s v="film &amp; video/television"/>
    <n v="86.206896551724128"/>
    <n v="414.28571428571428"/>
    <x v="0"/>
    <x v="0"/>
  </r>
  <r>
    <n v="1000"/>
    <n v="1147"/>
    <x v="0"/>
    <x v="0"/>
    <s v="USD"/>
    <n v="1468536992"/>
    <n v="1463352992"/>
    <b v="0"/>
    <n v="27"/>
    <b v="1"/>
    <s v="film &amp; video/television"/>
    <n v="87.183958151700097"/>
    <n v="42.481481481481481"/>
    <x v="0"/>
    <x v="0"/>
  </r>
  <r>
    <n v="5000"/>
    <n v="5330"/>
    <x v="0"/>
    <x v="0"/>
    <s v="USD"/>
    <n v="1427309629"/>
    <n v="1425585229"/>
    <b v="0"/>
    <n v="49"/>
    <b v="1"/>
    <s v="film &amp; video/television"/>
    <n v="93.808630393996253"/>
    <n v="108.77551020408163"/>
    <x v="0"/>
    <x v="0"/>
  </r>
  <r>
    <n v="5000"/>
    <n v="8272"/>
    <x v="0"/>
    <x v="0"/>
    <s v="USD"/>
    <n v="1456416513"/>
    <n v="1454688513"/>
    <b v="0"/>
    <n v="102"/>
    <b v="1"/>
    <s v="film &amp; video/television"/>
    <n v="60.444874274661508"/>
    <n v="81.098039215686271"/>
    <x v="0"/>
    <x v="0"/>
  </r>
  <r>
    <n v="100"/>
    <n v="155"/>
    <x v="0"/>
    <x v="1"/>
    <s v="GBP"/>
    <n v="1442065060"/>
    <n v="1437745060"/>
    <b v="0"/>
    <n v="3"/>
    <b v="1"/>
    <s v="film &amp; video/television"/>
    <n v="64.516129032258064"/>
    <n v="51.666666666666664"/>
    <x v="0"/>
    <x v="0"/>
  </r>
  <r>
    <n v="100"/>
    <n v="885"/>
    <x v="0"/>
    <x v="0"/>
    <s v="USD"/>
    <n v="1457739245"/>
    <n v="1455147245"/>
    <b v="0"/>
    <n v="25"/>
    <b v="1"/>
    <s v="film &amp; video/television"/>
    <n v="11.299435028248588"/>
    <n v="35.4"/>
    <x v="0"/>
    <x v="0"/>
  </r>
  <r>
    <n v="12000"/>
    <n v="12229"/>
    <x v="0"/>
    <x v="0"/>
    <s v="USD"/>
    <n v="1477255840"/>
    <n v="1474663840"/>
    <b v="0"/>
    <n v="118"/>
    <b v="1"/>
    <s v="film &amp; video/television"/>
    <n v="98.127402077030013"/>
    <n v="103.63559322033899"/>
    <x v="0"/>
    <x v="0"/>
  </r>
  <r>
    <n v="11000"/>
    <n v="2156"/>
    <x v="2"/>
    <x v="1"/>
    <s v="GBP"/>
    <n v="1407065979"/>
    <n v="1404560379"/>
    <b v="1"/>
    <n v="39"/>
    <b v="0"/>
    <s v="film &amp; video/television"/>
    <n v="510.20408163265307"/>
    <n v="55.282051282051285"/>
    <x v="0"/>
    <x v="0"/>
  </r>
  <r>
    <n v="12500"/>
    <n v="7433.48"/>
    <x v="2"/>
    <x v="0"/>
    <s v="USD"/>
    <n v="1407972712"/>
    <n v="1405380712"/>
    <b v="1"/>
    <n v="103"/>
    <b v="0"/>
    <s v="film &amp; video/television"/>
    <n v="168.15811705957373"/>
    <n v="72.16970873786407"/>
    <x v="0"/>
    <x v="0"/>
  </r>
  <r>
    <n v="1500"/>
    <n v="0"/>
    <x v="2"/>
    <x v="2"/>
    <s v="AUD"/>
    <n v="1408999088"/>
    <n v="1407184688"/>
    <b v="1"/>
    <n v="0"/>
    <b v="0"/>
    <s v="film &amp; video/television"/>
    <e v="#DIV/0!"/>
    <e v="#DIV/0!"/>
    <x v="0"/>
    <x v="0"/>
  </r>
  <r>
    <n v="5000"/>
    <n v="2286"/>
    <x v="2"/>
    <x v="0"/>
    <s v="USD"/>
    <n v="1407080884"/>
    <n v="1404488884"/>
    <b v="1"/>
    <n v="39"/>
    <b v="0"/>
    <s v="film &amp; video/television"/>
    <n v="218.72265966754156"/>
    <n v="58.615384615384613"/>
    <x v="0"/>
    <x v="0"/>
  </r>
  <r>
    <n v="5000"/>
    <n v="187"/>
    <x v="2"/>
    <x v="0"/>
    <s v="USD"/>
    <n v="1411824444"/>
    <n v="1406640444"/>
    <b v="1"/>
    <n v="15"/>
    <b v="0"/>
    <s v="film &amp; video/television"/>
    <n v="2673.7967914438505"/>
    <n v="12.466666666666667"/>
    <x v="0"/>
    <x v="0"/>
  </r>
  <r>
    <n v="40000"/>
    <n v="1081"/>
    <x v="2"/>
    <x v="0"/>
    <s v="USD"/>
    <n v="1421177959"/>
    <n v="1418585959"/>
    <b v="1"/>
    <n v="22"/>
    <b v="0"/>
    <s v="film &amp; video/television"/>
    <n v="3700.2775208140611"/>
    <n v="49.136363636363633"/>
    <x v="0"/>
    <x v="0"/>
  </r>
  <r>
    <n v="24500"/>
    <n v="13846"/>
    <x v="2"/>
    <x v="0"/>
    <s v="USD"/>
    <n v="1413312194"/>
    <n v="1410288194"/>
    <b v="1"/>
    <n v="92"/>
    <b v="0"/>
    <s v="film &amp; video/television"/>
    <n v="176.9464105156724"/>
    <n v="150.5"/>
    <x v="0"/>
    <x v="0"/>
  </r>
  <r>
    <n v="4200"/>
    <n v="895"/>
    <x v="2"/>
    <x v="1"/>
    <s v="GBP"/>
    <n v="1414107040"/>
    <n v="1411515040"/>
    <b v="1"/>
    <n v="25"/>
    <b v="0"/>
    <s v="film &amp; video/television"/>
    <n v="469.27374301675979"/>
    <n v="35.799999999999997"/>
    <x v="0"/>
    <x v="0"/>
  </r>
  <r>
    <n v="5500"/>
    <n v="858"/>
    <x v="2"/>
    <x v="1"/>
    <s v="GBP"/>
    <n v="1404666836"/>
    <n v="1399482836"/>
    <b v="1"/>
    <n v="19"/>
    <b v="0"/>
    <s v="film &amp; video/television"/>
    <n v="641.02564102564111"/>
    <n v="45.157894736842103"/>
    <x v="0"/>
    <x v="0"/>
  </r>
  <r>
    <n v="30000"/>
    <n v="1877"/>
    <x v="2"/>
    <x v="0"/>
    <s v="USD"/>
    <n v="1421691298"/>
    <n v="1417803298"/>
    <b v="1"/>
    <n v="19"/>
    <b v="0"/>
    <s v="film &amp; video/television"/>
    <n v="1598.2951518380394"/>
    <n v="98.78947368421052"/>
    <x v="0"/>
    <x v="0"/>
  </r>
  <r>
    <n v="2500"/>
    <n v="1148"/>
    <x v="2"/>
    <x v="0"/>
    <s v="USD"/>
    <n v="1417273140"/>
    <n v="1413609292"/>
    <b v="1"/>
    <n v="13"/>
    <b v="0"/>
    <s v="film &amp; video/television"/>
    <n v="217.77003484320559"/>
    <n v="88.307692307692307"/>
    <x v="0"/>
    <x v="0"/>
  </r>
  <r>
    <n v="32500"/>
    <n v="21158"/>
    <x v="2"/>
    <x v="0"/>
    <s v="USD"/>
    <n v="1414193160"/>
    <n v="1410305160"/>
    <b v="1"/>
    <n v="124"/>
    <b v="0"/>
    <s v="film &amp; video/television"/>
    <n v="153.60620096417429"/>
    <n v="170.62903225806451"/>
    <x v="0"/>
    <x v="0"/>
  </r>
  <r>
    <n v="5000"/>
    <n v="335"/>
    <x v="2"/>
    <x v="1"/>
    <s v="GBP"/>
    <n v="1414623471"/>
    <n v="1411513071"/>
    <b v="1"/>
    <n v="4"/>
    <b v="0"/>
    <s v="film &amp; video/television"/>
    <n v="1492.5373134328358"/>
    <n v="83.75"/>
    <x v="0"/>
    <x v="0"/>
  </r>
  <r>
    <n v="4800"/>
    <n v="651"/>
    <x v="2"/>
    <x v="9"/>
    <s v="EUR"/>
    <n v="1424421253"/>
    <n v="1421829253"/>
    <b v="1"/>
    <n v="10"/>
    <b v="0"/>
    <s v="film &amp; video/television"/>
    <n v="737.32718894009213"/>
    <n v="65.099999999999994"/>
    <x v="0"/>
    <x v="0"/>
  </r>
  <r>
    <n v="50000"/>
    <n v="995"/>
    <x v="2"/>
    <x v="0"/>
    <s v="USD"/>
    <n v="1427485395"/>
    <n v="1423600995"/>
    <b v="1"/>
    <n v="15"/>
    <b v="0"/>
    <s v="film &amp; video/television"/>
    <n v="5025.1256281407041"/>
    <n v="66.333333333333329"/>
    <x v="0"/>
    <x v="0"/>
  </r>
  <r>
    <n v="11000"/>
    <n v="3986"/>
    <x v="2"/>
    <x v="0"/>
    <s v="USD"/>
    <n v="1472834180"/>
    <n v="1470242180"/>
    <b v="1"/>
    <n v="38"/>
    <b v="0"/>
    <s v="film &amp; video/television"/>
    <n v="275.96588058203713"/>
    <n v="104.89473684210526"/>
    <x v="0"/>
    <x v="0"/>
  </r>
  <r>
    <n v="30000"/>
    <n v="11923"/>
    <x v="2"/>
    <x v="0"/>
    <s v="USD"/>
    <n v="1467469510"/>
    <n v="1462285510"/>
    <b v="1"/>
    <n v="152"/>
    <b v="0"/>
    <s v="film &amp; video/television"/>
    <n v="251.61452654533255"/>
    <n v="78.440789473684205"/>
    <x v="0"/>
    <x v="0"/>
  </r>
  <r>
    <n v="5500"/>
    <n v="1417"/>
    <x v="2"/>
    <x v="0"/>
    <s v="USD"/>
    <n v="1473950945"/>
    <n v="1471272545"/>
    <b v="1"/>
    <n v="24"/>
    <b v="0"/>
    <s v="film &amp; video/television"/>
    <n v="388.14396612561751"/>
    <n v="59.041666666666664"/>
    <x v="0"/>
    <x v="0"/>
  </r>
  <r>
    <n v="35000"/>
    <n v="5422"/>
    <x v="2"/>
    <x v="0"/>
    <s v="USD"/>
    <n v="1456062489"/>
    <n v="1453211289"/>
    <b v="1"/>
    <n v="76"/>
    <b v="0"/>
    <s v="film &amp; video/television"/>
    <n v="645.51825894503872"/>
    <n v="71.34210526315789"/>
    <x v="0"/>
    <x v="0"/>
  </r>
  <r>
    <n v="40000"/>
    <n v="9477"/>
    <x v="2"/>
    <x v="0"/>
    <s v="USD"/>
    <n v="1432248478"/>
    <n v="1429656478"/>
    <b v="1"/>
    <n v="185"/>
    <b v="0"/>
    <s v="film &amp; video/television"/>
    <n v="422.07449614857023"/>
    <n v="51.227027027027027"/>
    <x v="0"/>
    <x v="0"/>
  </r>
  <r>
    <n v="5000"/>
    <n v="1988"/>
    <x v="2"/>
    <x v="0"/>
    <s v="USD"/>
    <n v="1422674700"/>
    <n v="1419954240"/>
    <b v="1"/>
    <n v="33"/>
    <b v="0"/>
    <s v="film &amp; video/television"/>
    <n v="251.50905432595573"/>
    <n v="60.242424242424242"/>
    <x v="0"/>
    <x v="0"/>
  </r>
  <r>
    <n v="24000"/>
    <n v="4853"/>
    <x v="2"/>
    <x v="0"/>
    <s v="USD"/>
    <n v="1413417600"/>
    <n v="1410750855"/>
    <b v="1"/>
    <n v="108"/>
    <b v="0"/>
    <s v="film &amp; video/television"/>
    <n v="494.53946012775606"/>
    <n v="44.935185185185183"/>
    <x v="0"/>
    <x v="0"/>
  </r>
  <r>
    <n v="1900"/>
    <n v="905"/>
    <x v="2"/>
    <x v="9"/>
    <s v="EUR"/>
    <n v="1418649177"/>
    <n v="1416057177"/>
    <b v="1"/>
    <n v="29"/>
    <b v="0"/>
    <s v="film &amp; video/television"/>
    <n v="209.94475138121547"/>
    <n v="31.206896551724139"/>
    <x v="0"/>
    <x v="0"/>
  </r>
  <r>
    <n v="10000"/>
    <n v="1533"/>
    <x v="2"/>
    <x v="0"/>
    <s v="USD"/>
    <n v="1428158637"/>
    <n v="1425570237"/>
    <b v="1"/>
    <n v="24"/>
    <b v="0"/>
    <s v="film &amp; video/television"/>
    <n v="652.31572080887145"/>
    <n v="63.875"/>
    <x v="0"/>
    <x v="0"/>
  </r>
  <r>
    <n v="5500"/>
    <n v="76"/>
    <x v="2"/>
    <x v="1"/>
    <s v="GBP"/>
    <n v="1414795542"/>
    <n v="1412203542"/>
    <b v="1"/>
    <n v="4"/>
    <b v="0"/>
    <s v="film &amp; video/television"/>
    <n v="7236.8421052631575"/>
    <n v="19"/>
    <x v="0"/>
    <x v="0"/>
  </r>
  <r>
    <n v="8000"/>
    <n v="40"/>
    <x v="2"/>
    <x v="0"/>
    <s v="USD"/>
    <n v="1421042403"/>
    <n v="1415858403"/>
    <b v="1"/>
    <n v="4"/>
    <b v="0"/>
    <s v="film &amp; video/television"/>
    <n v="20000"/>
    <n v="10"/>
    <x v="0"/>
    <x v="0"/>
  </r>
  <r>
    <n v="33000"/>
    <n v="1636"/>
    <x v="2"/>
    <x v="0"/>
    <s v="USD"/>
    <n v="1423152678"/>
    <n v="1420560678"/>
    <b v="1"/>
    <n v="15"/>
    <b v="0"/>
    <s v="film &amp; video/television"/>
    <n v="2017.114914425428"/>
    <n v="109.06666666666666"/>
    <x v="0"/>
    <x v="0"/>
  </r>
  <r>
    <n v="3000"/>
    <n v="107"/>
    <x v="2"/>
    <x v="1"/>
    <s v="GBP"/>
    <n v="1422553565"/>
    <n v="1417369565"/>
    <b v="1"/>
    <n v="4"/>
    <b v="0"/>
    <s v="film &amp; video/television"/>
    <n v="2803.7383177570091"/>
    <n v="26.75"/>
    <x v="0"/>
    <x v="0"/>
  </r>
  <r>
    <n v="25000"/>
    <n v="15281"/>
    <x v="2"/>
    <x v="0"/>
    <s v="USD"/>
    <n v="1439189940"/>
    <n v="1435970682"/>
    <b v="1"/>
    <n v="139"/>
    <b v="0"/>
    <s v="film &amp; video/television"/>
    <n v="163.60185851711276"/>
    <n v="109.93525179856115"/>
    <x v="0"/>
    <x v="0"/>
  </r>
  <r>
    <n v="3000"/>
    <n v="40"/>
    <x v="2"/>
    <x v="2"/>
    <s v="AUD"/>
    <n v="1417127040"/>
    <n v="1414531440"/>
    <b v="1"/>
    <n v="2"/>
    <b v="0"/>
    <s v="film &amp; video/television"/>
    <n v="7500"/>
    <n v="20"/>
    <x v="0"/>
    <x v="0"/>
  </r>
  <r>
    <n v="9000"/>
    <n v="997"/>
    <x v="2"/>
    <x v="0"/>
    <s v="USD"/>
    <n v="1423660422"/>
    <n v="1420636422"/>
    <b v="1"/>
    <n v="18"/>
    <b v="0"/>
    <s v="film &amp; video/television"/>
    <n v="902.7081243731194"/>
    <n v="55.388888888888886"/>
    <x v="0"/>
    <x v="0"/>
  </r>
  <r>
    <n v="28000"/>
    <n v="10846"/>
    <x v="2"/>
    <x v="12"/>
    <s v="EUR"/>
    <n v="1476460800"/>
    <n v="1473922541"/>
    <b v="1"/>
    <n v="81"/>
    <b v="0"/>
    <s v="film &amp; video/television"/>
    <n v="258.15969020837173"/>
    <n v="133.90123456790124"/>
    <x v="0"/>
    <x v="0"/>
  </r>
  <r>
    <n v="19000"/>
    <n v="4190"/>
    <x v="2"/>
    <x v="1"/>
    <s v="GBP"/>
    <n v="1469356366"/>
    <n v="1464172366"/>
    <b v="1"/>
    <n v="86"/>
    <b v="0"/>
    <s v="film &amp; video/television"/>
    <n v="453.46062052505971"/>
    <n v="48.720930232558139"/>
    <x v="0"/>
    <x v="0"/>
  </r>
  <r>
    <n v="10000"/>
    <n v="6755"/>
    <x v="2"/>
    <x v="0"/>
    <s v="USD"/>
    <n v="1481809189"/>
    <n v="1479217189"/>
    <b v="1"/>
    <n v="140"/>
    <b v="0"/>
    <s v="film &amp; video/television"/>
    <n v="148.03849000740192"/>
    <n v="48.25"/>
    <x v="0"/>
    <x v="0"/>
  </r>
  <r>
    <n v="16000"/>
    <n v="2182"/>
    <x v="2"/>
    <x v="0"/>
    <s v="USD"/>
    <n v="1454572233"/>
    <n v="1449388233"/>
    <b v="1"/>
    <n v="37"/>
    <b v="0"/>
    <s v="film &amp; video/television"/>
    <n v="733.27222731439042"/>
    <n v="58.972972972972975"/>
    <x v="0"/>
    <x v="0"/>
  </r>
  <r>
    <n v="4000"/>
    <n v="69.83"/>
    <x v="2"/>
    <x v="1"/>
    <s v="GBP"/>
    <n v="1415740408"/>
    <n v="1414008808"/>
    <b v="1"/>
    <n v="6"/>
    <b v="0"/>
    <s v="film &amp; video/television"/>
    <n v="5728.1970499785193"/>
    <n v="11.638333333333334"/>
    <x v="0"/>
    <x v="0"/>
  </r>
  <r>
    <n v="46260"/>
    <n v="9460"/>
    <x v="2"/>
    <x v="1"/>
    <s v="GBP"/>
    <n v="1476109970"/>
    <n v="1473517970"/>
    <b v="1"/>
    <n v="113"/>
    <b v="0"/>
    <s v="film &amp; video/television"/>
    <n v="489.00634249471454"/>
    <n v="83.716814159292042"/>
    <x v="0"/>
    <x v="0"/>
  </r>
  <r>
    <n v="17000"/>
    <n v="2355"/>
    <x v="2"/>
    <x v="1"/>
    <s v="GBP"/>
    <n v="1450181400"/>
    <n v="1447429868"/>
    <b v="1"/>
    <n v="37"/>
    <b v="0"/>
    <s v="film &amp; video/television"/>
    <n v="721.86836518046709"/>
    <n v="63.648648648648646"/>
    <x v="0"/>
    <x v="0"/>
  </r>
  <r>
    <n v="3500"/>
    <n v="1697"/>
    <x v="2"/>
    <x v="12"/>
    <s v="EUR"/>
    <n v="1435442340"/>
    <n v="1433416830"/>
    <b v="1"/>
    <n v="18"/>
    <b v="0"/>
    <s v="film &amp; video/television"/>
    <n v="206.24631703005304"/>
    <n v="94.277777777777771"/>
    <x v="0"/>
    <x v="0"/>
  </r>
  <r>
    <n v="17500"/>
    <n v="5390"/>
    <x v="2"/>
    <x v="0"/>
    <s v="USD"/>
    <n v="1423878182"/>
    <n v="1421199782"/>
    <b v="1"/>
    <n v="75"/>
    <b v="0"/>
    <s v="film &amp; video/television"/>
    <n v="324.67532467532465"/>
    <n v="71.86666666666666"/>
    <x v="0"/>
    <x v="0"/>
  </r>
  <r>
    <n v="15500"/>
    <n v="5452"/>
    <x v="2"/>
    <x v="0"/>
    <s v="USD"/>
    <n v="1447521404"/>
    <n v="1444061804"/>
    <b v="1"/>
    <n v="52"/>
    <b v="0"/>
    <s v="film &amp; video/television"/>
    <n v="284.29933969185618"/>
    <n v="104.84615384615384"/>
    <x v="0"/>
    <x v="0"/>
  </r>
  <r>
    <n v="22500"/>
    <n v="8191"/>
    <x v="2"/>
    <x v="12"/>
    <s v="EUR"/>
    <n v="1443808800"/>
    <n v="1441048658"/>
    <b v="1"/>
    <n v="122"/>
    <b v="0"/>
    <s v="film &amp; video/television"/>
    <n v="274.69173483091197"/>
    <n v="67.139344262295083"/>
    <x v="0"/>
    <x v="0"/>
  </r>
  <r>
    <n v="20000"/>
    <n v="591"/>
    <x v="2"/>
    <x v="1"/>
    <s v="GBP"/>
    <n v="1412090349"/>
    <n v="1409066349"/>
    <b v="1"/>
    <n v="8"/>
    <b v="0"/>
    <s v="film &amp; video/television"/>
    <n v="3384.0947546531302"/>
    <n v="73.875"/>
    <x v="0"/>
    <x v="0"/>
  </r>
  <r>
    <n v="5000"/>
    <n v="553"/>
    <x v="2"/>
    <x v="0"/>
    <s v="USD"/>
    <n v="1411868313"/>
    <n v="1409276313"/>
    <b v="1"/>
    <n v="8"/>
    <b v="0"/>
    <s v="film &amp; video/television"/>
    <n v="904.15913200723332"/>
    <n v="69.125"/>
    <x v="0"/>
    <x v="0"/>
  </r>
  <r>
    <n v="28000"/>
    <n v="11594"/>
    <x v="2"/>
    <x v="0"/>
    <s v="USD"/>
    <n v="1486830030"/>
    <n v="1483806030"/>
    <b v="1"/>
    <n v="96"/>
    <b v="0"/>
    <s v="film &amp; video/television"/>
    <n v="241.50422632396067"/>
    <n v="120.77083333333333"/>
    <x v="0"/>
    <x v="0"/>
  </r>
  <r>
    <n v="3500"/>
    <n v="380"/>
    <x v="2"/>
    <x v="5"/>
    <s v="CAD"/>
    <n v="1425246439"/>
    <n v="1422222439"/>
    <b v="1"/>
    <n v="9"/>
    <b v="0"/>
    <s v="film &amp; video/television"/>
    <n v="921.0526315789474"/>
    <n v="42.222222222222221"/>
    <x v="0"/>
    <x v="0"/>
  </r>
  <r>
    <n v="450"/>
    <n v="15"/>
    <x v="2"/>
    <x v="0"/>
    <s v="USD"/>
    <n v="1408657826"/>
    <n v="1407621026"/>
    <b v="0"/>
    <n v="2"/>
    <b v="0"/>
    <s v="film &amp; video/television"/>
    <n v="3000"/>
    <n v="7.5"/>
    <x v="0"/>
    <x v="0"/>
  </r>
  <r>
    <n v="54000"/>
    <n v="40"/>
    <x v="2"/>
    <x v="0"/>
    <s v="USD"/>
    <n v="1414123200"/>
    <n v="1408962270"/>
    <b v="0"/>
    <n v="26"/>
    <b v="0"/>
    <s v="film &amp; video/television"/>
    <n v="135000"/>
    <n v="1.5384615384615385"/>
    <x v="0"/>
    <x v="0"/>
  </r>
  <r>
    <n v="6500"/>
    <n v="865"/>
    <x v="2"/>
    <x v="1"/>
    <s v="GBP"/>
    <n v="1467531536"/>
    <n v="1464939536"/>
    <b v="0"/>
    <n v="23"/>
    <b v="0"/>
    <s v="film &amp; video/television"/>
    <n v="751.44508670520236"/>
    <n v="37.608695652173914"/>
    <x v="0"/>
    <x v="0"/>
  </r>
  <r>
    <n v="8750"/>
    <n v="0"/>
    <x v="2"/>
    <x v="1"/>
    <s v="GBP"/>
    <n v="1407532812"/>
    <n v="1404940812"/>
    <b v="0"/>
    <n v="0"/>
    <b v="0"/>
    <s v="film &amp; video/television"/>
    <e v="#DIV/0!"/>
    <e v="#DIV/0!"/>
    <x v="0"/>
    <x v="0"/>
  </r>
  <r>
    <n v="12000"/>
    <n v="5902"/>
    <x v="2"/>
    <x v="1"/>
    <s v="GBP"/>
    <n v="1425108736"/>
    <n v="1422516736"/>
    <b v="0"/>
    <n v="140"/>
    <b v="0"/>
    <s v="film &amp; video/television"/>
    <n v="203.32090816672314"/>
    <n v="42.157142857142858"/>
    <x v="0"/>
    <x v="0"/>
  </r>
  <r>
    <n v="3000"/>
    <n v="0"/>
    <x v="2"/>
    <x v="0"/>
    <s v="USD"/>
    <n v="1435787137"/>
    <n v="1434577537"/>
    <b v="0"/>
    <n v="0"/>
    <b v="0"/>
    <s v="film &amp; video/television"/>
    <e v="#DIV/0!"/>
    <e v="#DIV/0!"/>
    <x v="0"/>
    <x v="0"/>
  </r>
  <r>
    <n v="25000"/>
    <n v="509"/>
    <x v="2"/>
    <x v="16"/>
    <s v="CHF"/>
    <n v="1469473200"/>
    <n v="1467061303"/>
    <b v="0"/>
    <n v="6"/>
    <b v="0"/>
    <s v="film &amp; video/television"/>
    <n v="4911.5913555992147"/>
    <n v="84.833333333333329"/>
    <x v="0"/>
    <x v="0"/>
  </r>
  <r>
    <n v="18000"/>
    <n v="9419"/>
    <x v="2"/>
    <x v="0"/>
    <s v="USD"/>
    <n v="1485759540"/>
    <n v="1480607607"/>
    <b v="0"/>
    <n v="100"/>
    <b v="0"/>
    <s v="film &amp; video/television"/>
    <n v="191.10308949994692"/>
    <n v="94.19"/>
    <x v="0"/>
    <x v="0"/>
  </r>
  <r>
    <n v="15000"/>
    <n v="0"/>
    <x v="2"/>
    <x v="0"/>
    <s v="USD"/>
    <n v="1428035850"/>
    <n v="1425447450"/>
    <b v="0"/>
    <n v="0"/>
    <b v="0"/>
    <s v="film &amp; video/television"/>
    <e v="#DIV/0!"/>
    <e v="#DIV/0!"/>
    <x v="0"/>
    <x v="0"/>
  </r>
  <r>
    <n v="1200"/>
    <n v="25"/>
    <x v="2"/>
    <x v="0"/>
    <s v="USD"/>
    <n v="1406743396"/>
    <n v="1404151396"/>
    <b v="0"/>
    <n v="4"/>
    <b v="0"/>
    <s v="film &amp; video/television"/>
    <n v="4800"/>
    <n v="6.25"/>
    <x v="0"/>
    <x v="0"/>
  </r>
  <r>
    <n v="26000"/>
    <n v="1707"/>
    <x v="2"/>
    <x v="0"/>
    <s v="USD"/>
    <n v="1427850090"/>
    <n v="1425261690"/>
    <b v="0"/>
    <n v="8"/>
    <b v="0"/>
    <s v="film &amp; video/television"/>
    <n v="1523.1400117164617"/>
    <n v="213.375"/>
    <x v="0"/>
    <x v="0"/>
  </r>
  <r>
    <n v="2500"/>
    <n v="3372.25"/>
    <x v="0"/>
    <x v="0"/>
    <s v="USD"/>
    <n v="1330760367"/>
    <n v="1326872367"/>
    <b v="0"/>
    <n v="57"/>
    <b v="1"/>
    <s v="film &amp; video/television"/>
    <n v="74.134479946623173"/>
    <n v="59.162280701754383"/>
    <x v="0"/>
    <x v="0"/>
  </r>
  <r>
    <n v="300"/>
    <n v="300"/>
    <x v="0"/>
    <x v="5"/>
    <s v="CAD"/>
    <n v="1391194860"/>
    <n v="1388084862"/>
    <b v="0"/>
    <n v="11"/>
    <b v="1"/>
    <s v="film &amp; video/television"/>
    <n v="100"/>
    <n v="27.272727272727273"/>
    <x v="0"/>
    <x v="0"/>
  </r>
  <r>
    <n v="700"/>
    <n v="811"/>
    <x v="0"/>
    <x v="0"/>
    <s v="USD"/>
    <n v="1351095976"/>
    <n v="1348503976"/>
    <b v="0"/>
    <n v="33"/>
    <b v="1"/>
    <s v="film &amp; video/television"/>
    <n v="86.313193588162761"/>
    <n v="24.575757575757574"/>
    <x v="0"/>
    <x v="0"/>
  </r>
  <r>
    <n v="3000"/>
    <n v="3002"/>
    <x v="0"/>
    <x v="0"/>
    <s v="USD"/>
    <n v="1389146880"/>
    <n v="1387403967"/>
    <b v="0"/>
    <n v="40"/>
    <b v="1"/>
    <s v="film &amp; video/television"/>
    <n v="99.933377748167885"/>
    <n v="75.05"/>
    <x v="0"/>
    <x v="0"/>
  </r>
  <r>
    <n v="2000"/>
    <n v="2101"/>
    <x v="0"/>
    <x v="0"/>
    <s v="USD"/>
    <n v="1373572903"/>
    <n v="1371585703"/>
    <b v="0"/>
    <n v="50"/>
    <b v="1"/>
    <s v="film &amp; video/television"/>
    <n v="95.192765349833408"/>
    <n v="42.02"/>
    <x v="0"/>
    <x v="0"/>
  </r>
  <r>
    <n v="2000"/>
    <n v="2020"/>
    <x v="0"/>
    <x v="0"/>
    <s v="USD"/>
    <n v="1392675017"/>
    <n v="1390083017"/>
    <b v="0"/>
    <n v="38"/>
    <b v="1"/>
    <s v="film &amp; video/television"/>
    <n v="99.009900990099013"/>
    <n v="53.157894736842103"/>
    <x v="0"/>
    <x v="0"/>
  </r>
  <r>
    <n v="8000"/>
    <n v="8053"/>
    <x v="0"/>
    <x v="0"/>
    <s v="USD"/>
    <n v="1299138561"/>
    <n v="1294818561"/>
    <b v="0"/>
    <n v="96"/>
    <b v="1"/>
    <s v="film &amp; video/television"/>
    <n v="99.341860176331792"/>
    <n v="83.885416666666671"/>
    <x v="0"/>
    <x v="0"/>
  </r>
  <r>
    <n v="20000"/>
    <n v="20032"/>
    <x v="0"/>
    <x v="0"/>
    <s v="USD"/>
    <n v="1399672800"/>
    <n v="1396906530"/>
    <b v="0"/>
    <n v="48"/>
    <b v="1"/>
    <s v="film &amp; video/television"/>
    <n v="99.840255591054316"/>
    <n v="417.33333333333331"/>
    <x v="0"/>
    <x v="0"/>
  </r>
  <r>
    <n v="1500"/>
    <n v="2500.25"/>
    <x v="0"/>
    <x v="0"/>
    <s v="USD"/>
    <n v="1295647200"/>
    <n v="1291428371"/>
    <b v="0"/>
    <n v="33"/>
    <b v="1"/>
    <s v="film &amp; video/television"/>
    <n v="59.994000599940001"/>
    <n v="75.765151515151516"/>
    <x v="0"/>
    <x v="0"/>
  </r>
  <r>
    <n v="15000"/>
    <n v="15230"/>
    <x v="0"/>
    <x v="0"/>
    <s v="USD"/>
    <n v="1393259107"/>
    <n v="1390667107"/>
    <b v="0"/>
    <n v="226"/>
    <b v="1"/>
    <s v="film &amp; video/television"/>
    <n v="98.489822718319104"/>
    <n v="67.389380530973455"/>
    <x v="0"/>
    <x v="0"/>
  </r>
  <r>
    <n v="1000"/>
    <n v="1030"/>
    <x v="0"/>
    <x v="0"/>
    <s v="USD"/>
    <n v="1336866863"/>
    <n v="1335570863"/>
    <b v="0"/>
    <n v="14"/>
    <b v="1"/>
    <s v="film &amp; video/television"/>
    <n v="97.087378640776706"/>
    <n v="73.571428571428569"/>
    <x v="0"/>
    <x v="0"/>
  </r>
  <r>
    <n v="350"/>
    <n v="500"/>
    <x v="0"/>
    <x v="0"/>
    <s v="USD"/>
    <n v="1299243427"/>
    <n v="1296651427"/>
    <b v="0"/>
    <n v="20"/>
    <b v="1"/>
    <s v="film &amp; video/television"/>
    <n v="70"/>
    <n v="25"/>
    <x v="0"/>
    <x v="0"/>
  </r>
  <r>
    <n v="400"/>
    <n v="1050"/>
    <x v="0"/>
    <x v="0"/>
    <s v="USD"/>
    <n v="1362211140"/>
    <n v="1359421403"/>
    <b v="0"/>
    <n v="25"/>
    <b v="1"/>
    <s v="film &amp; video/television"/>
    <n v="38.095238095238095"/>
    <n v="42"/>
    <x v="0"/>
    <x v="0"/>
  </r>
  <r>
    <n v="10000"/>
    <n v="11805"/>
    <x v="0"/>
    <x v="0"/>
    <s v="USD"/>
    <n v="1422140895"/>
    <n v="1418684895"/>
    <b v="0"/>
    <n v="90"/>
    <b v="1"/>
    <s v="film &amp; video/television"/>
    <n v="84.70986869970352"/>
    <n v="131.16666666666666"/>
    <x v="0"/>
    <x v="0"/>
  </r>
  <r>
    <n v="500"/>
    <n v="520"/>
    <x v="0"/>
    <x v="1"/>
    <s v="GBP"/>
    <n v="1459439471"/>
    <n v="1456851071"/>
    <b v="0"/>
    <n v="11"/>
    <b v="1"/>
    <s v="film &amp; video/television"/>
    <n v="96.15384615384616"/>
    <n v="47.272727272727273"/>
    <x v="0"/>
    <x v="0"/>
  </r>
  <r>
    <n v="5000"/>
    <n v="10017"/>
    <x v="0"/>
    <x v="0"/>
    <s v="USD"/>
    <n v="1361129129"/>
    <n v="1359660329"/>
    <b v="0"/>
    <n v="55"/>
    <b v="1"/>
    <s v="film &amp; video/television"/>
    <n v="49.915144254766894"/>
    <n v="182.12727272727273"/>
    <x v="0"/>
    <x v="0"/>
  </r>
  <r>
    <n v="600"/>
    <n v="1841"/>
    <x v="0"/>
    <x v="0"/>
    <s v="USD"/>
    <n v="1332029335"/>
    <n v="1326848935"/>
    <b v="0"/>
    <n v="30"/>
    <b v="1"/>
    <s v="film &amp; video/television"/>
    <n v="32.590983161325369"/>
    <n v="61.366666666666667"/>
    <x v="0"/>
    <x v="0"/>
  </r>
  <r>
    <n v="1000"/>
    <n v="1001.49"/>
    <x v="0"/>
    <x v="0"/>
    <s v="USD"/>
    <n v="1317438000"/>
    <n v="1314989557"/>
    <b v="0"/>
    <n v="28"/>
    <b v="1"/>
    <s v="film &amp; video/television"/>
    <n v="99.851221679697261"/>
    <n v="35.767499999999998"/>
    <x v="0"/>
    <x v="0"/>
  </r>
  <r>
    <n v="1000"/>
    <n v="2053"/>
    <x v="0"/>
    <x v="0"/>
    <s v="USD"/>
    <n v="1475342382"/>
    <n v="1472750382"/>
    <b v="0"/>
    <n v="45"/>
    <b v="1"/>
    <s v="film &amp; video/television"/>
    <n v="48.709206039941549"/>
    <n v="45.62222222222222"/>
    <x v="0"/>
    <x v="0"/>
  </r>
  <r>
    <n v="900"/>
    <n v="980"/>
    <x v="0"/>
    <x v="0"/>
    <s v="USD"/>
    <n v="1367902740"/>
    <n v="1366251510"/>
    <b v="0"/>
    <n v="13"/>
    <b v="1"/>
    <s v="film &amp; video/television"/>
    <n v="91.83673469387756"/>
    <n v="75.384615384615387"/>
    <x v="0"/>
    <x v="0"/>
  </r>
  <r>
    <n v="2000"/>
    <n v="2035"/>
    <x v="0"/>
    <x v="0"/>
    <s v="USD"/>
    <n v="1400561940"/>
    <n v="1397679445"/>
    <b v="0"/>
    <n v="40"/>
    <b v="1"/>
    <s v="film &amp; video/television"/>
    <n v="98.280098280098287"/>
    <n v="50.875"/>
    <x v="0"/>
    <x v="0"/>
  </r>
  <r>
    <n v="2000"/>
    <n v="2505"/>
    <x v="0"/>
    <x v="0"/>
    <s v="USD"/>
    <n v="1425275940"/>
    <n v="1422371381"/>
    <b v="0"/>
    <n v="21"/>
    <b v="1"/>
    <s v="film &amp; video/television"/>
    <n v="79.840319361277452"/>
    <n v="119.28571428571429"/>
    <x v="0"/>
    <x v="0"/>
  </r>
  <r>
    <n v="10000"/>
    <n v="12400.61"/>
    <x v="0"/>
    <x v="0"/>
    <s v="USD"/>
    <n v="1298245954"/>
    <n v="1295653954"/>
    <b v="0"/>
    <n v="134"/>
    <b v="1"/>
    <s v="film &amp; video/television"/>
    <n v="80.641194263830556"/>
    <n v="92.541865671641801"/>
    <x v="0"/>
    <x v="0"/>
  </r>
  <r>
    <n v="1500"/>
    <n v="1521"/>
    <x v="0"/>
    <x v="0"/>
    <s v="USD"/>
    <n v="1307761200"/>
    <n v="1304464914"/>
    <b v="0"/>
    <n v="20"/>
    <b v="1"/>
    <s v="film &amp; video/television"/>
    <n v="98.619329388560161"/>
    <n v="76.05"/>
    <x v="0"/>
    <x v="0"/>
  </r>
  <r>
    <n v="1000"/>
    <n v="1000"/>
    <x v="0"/>
    <x v="0"/>
    <s v="USD"/>
    <n v="1466139300"/>
    <n v="1464854398"/>
    <b v="0"/>
    <n v="19"/>
    <b v="1"/>
    <s v="film &amp; video/television"/>
    <n v="100"/>
    <n v="52.631578947368418"/>
    <x v="0"/>
    <x v="0"/>
  </r>
  <r>
    <n v="15000"/>
    <n v="20689"/>
    <x v="0"/>
    <x v="0"/>
    <s v="USD"/>
    <n v="1355585777"/>
    <n v="1352993777"/>
    <b v="0"/>
    <n v="209"/>
    <b v="1"/>
    <s v="film &amp; video/television"/>
    <n v="72.502295906037034"/>
    <n v="98.990430622009569"/>
    <x v="0"/>
    <x v="0"/>
  </r>
  <r>
    <n v="2500"/>
    <n v="3022"/>
    <x v="0"/>
    <x v="0"/>
    <s v="USD"/>
    <n v="1429594832"/>
    <n v="1427780432"/>
    <b v="0"/>
    <n v="38"/>
    <b v="1"/>
    <s v="film &amp; video/television"/>
    <n v="82.726671078755786"/>
    <n v="79.526315789473685"/>
    <x v="0"/>
    <x v="0"/>
  </r>
  <r>
    <n v="3000"/>
    <n v="3221"/>
    <x v="0"/>
    <x v="0"/>
    <s v="USD"/>
    <n v="1312095540"/>
    <n v="1306608888"/>
    <b v="0"/>
    <n v="24"/>
    <b v="1"/>
    <s v="film &amp; video/television"/>
    <n v="93.13877677739832"/>
    <n v="134.20833333333334"/>
    <x v="0"/>
    <x v="0"/>
  </r>
  <r>
    <n v="300"/>
    <n v="301"/>
    <x v="0"/>
    <x v="0"/>
    <s v="USD"/>
    <n v="1350505059"/>
    <n v="1347913059"/>
    <b v="0"/>
    <n v="8"/>
    <b v="1"/>
    <s v="film &amp; video/television"/>
    <n v="99.667774086378742"/>
    <n v="37.625"/>
    <x v="0"/>
    <x v="0"/>
  </r>
  <r>
    <n v="9000"/>
    <n v="9137"/>
    <x v="0"/>
    <x v="0"/>
    <s v="USD"/>
    <n v="1405033300"/>
    <n v="1402441300"/>
    <b v="0"/>
    <n v="179"/>
    <b v="1"/>
    <s v="film &amp; video/television"/>
    <n v="98.500601948123006"/>
    <n v="51.044692737430168"/>
    <x v="0"/>
    <x v="0"/>
  </r>
  <r>
    <n v="1300"/>
    <n v="1301"/>
    <x v="0"/>
    <x v="0"/>
    <s v="USD"/>
    <n v="1406509200"/>
    <n v="1404769538"/>
    <b v="0"/>
    <n v="26"/>
    <b v="1"/>
    <s v="film &amp; video/television"/>
    <n v="99.923136049192934"/>
    <n v="50.03846153846154"/>
    <x v="0"/>
    <x v="0"/>
  </r>
  <r>
    <n v="15000"/>
    <n v="17545"/>
    <x v="0"/>
    <x v="0"/>
    <s v="USD"/>
    <n v="1429920000"/>
    <n v="1426703452"/>
    <b v="0"/>
    <n v="131"/>
    <b v="1"/>
    <s v="film &amp; video/television"/>
    <n v="85.494442861214026"/>
    <n v="133.93129770992365"/>
    <x v="0"/>
    <x v="0"/>
  </r>
  <r>
    <n v="800"/>
    <n v="815"/>
    <x v="0"/>
    <x v="0"/>
    <s v="USD"/>
    <n v="1352860017"/>
    <n v="1348536417"/>
    <b v="0"/>
    <n v="14"/>
    <b v="1"/>
    <s v="film &amp; video/television"/>
    <n v="98.159509202453989"/>
    <n v="58.214285714285715"/>
    <x v="0"/>
    <x v="0"/>
  </r>
  <r>
    <n v="15000"/>
    <n v="15318.55"/>
    <x v="0"/>
    <x v="0"/>
    <s v="USD"/>
    <n v="1369355437"/>
    <n v="1366763437"/>
    <b v="0"/>
    <n v="174"/>
    <b v="1"/>
    <s v="film &amp; video/television"/>
    <n v="97.920495086023166"/>
    <n v="88.037643678160919"/>
    <x v="0"/>
    <x v="0"/>
  </r>
  <r>
    <n v="8750"/>
    <n v="13480.16"/>
    <x v="0"/>
    <x v="5"/>
    <s v="CAD"/>
    <n v="1389012940"/>
    <n v="1385124940"/>
    <b v="0"/>
    <n v="191"/>
    <b v="1"/>
    <s v="film &amp; video/television"/>
    <n v="64.910208780904682"/>
    <n v="70.576753926701571"/>
    <x v="0"/>
    <x v="0"/>
  </r>
  <r>
    <n v="2000"/>
    <n v="2025"/>
    <x v="0"/>
    <x v="0"/>
    <s v="USD"/>
    <n v="1405715472"/>
    <n v="1403901072"/>
    <b v="0"/>
    <n v="38"/>
    <b v="1"/>
    <s v="film &amp; video/television"/>
    <n v="98.76543209876543"/>
    <n v="53.289473684210527"/>
    <x v="0"/>
    <x v="0"/>
  </r>
  <r>
    <n v="3000"/>
    <n v="3000"/>
    <x v="0"/>
    <x v="0"/>
    <s v="USD"/>
    <n v="1410546413"/>
    <n v="1407954413"/>
    <b v="0"/>
    <n v="22"/>
    <b v="1"/>
    <s v="film &amp; video/television"/>
    <n v="100"/>
    <n v="136.36363636363637"/>
    <x v="0"/>
    <x v="0"/>
  </r>
  <r>
    <n v="5555.55"/>
    <n v="6041.55"/>
    <x v="0"/>
    <x v="0"/>
    <s v="USD"/>
    <n v="1324014521"/>
    <n v="1318826921"/>
    <b v="0"/>
    <n v="149"/>
    <b v="1"/>
    <s v="film &amp; video/television"/>
    <n v="91.955706730888593"/>
    <n v="40.547315436241611"/>
    <x v="0"/>
    <x v="0"/>
  </r>
  <r>
    <n v="3000"/>
    <n v="3955"/>
    <x v="0"/>
    <x v="0"/>
    <s v="USD"/>
    <n v="1316716129"/>
    <n v="1314124129"/>
    <b v="0"/>
    <n v="56"/>
    <b v="1"/>
    <s v="film &amp; video/television"/>
    <n v="75.853350189633375"/>
    <n v="70.625"/>
    <x v="0"/>
    <x v="0"/>
  </r>
  <r>
    <n v="750"/>
    <n v="1001"/>
    <x v="0"/>
    <x v="0"/>
    <s v="USD"/>
    <n v="1391706084"/>
    <n v="1389891684"/>
    <b v="0"/>
    <n v="19"/>
    <b v="1"/>
    <s v="film &amp; video/television"/>
    <n v="74.925074925074924"/>
    <n v="52.684210526315788"/>
    <x v="0"/>
    <x v="0"/>
  </r>
  <r>
    <n v="250000"/>
    <n v="0"/>
    <x v="2"/>
    <x v="1"/>
    <s v="GBP"/>
    <n v="1422256341"/>
    <n v="1419664341"/>
    <b v="0"/>
    <n v="0"/>
    <b v="0"/>
    <s v="film &amp; video/television"/>
    <e v="#DIV/0!"/>
    <e v="#DIV/0!"/>
    <x v="0"/>
    <x v="0"/>
  </r>
  <r>
    <n v="18000"/>
    <n v="1455"/>
    <x v="2"/>
    <x v="0"/>
    <s v="USD"/>
    <n v="1488958200"/>
    <n v="1484912974"/>
    <b v="0"/>
    <n v="16"/>
    <b v="0"/>
    <s v="film &amp; video/television"/>
    <n v="1237.1134020618558"/>
    <n v="90.9375"/>
    <x v="0"/>
    <x v="0"/>
  </r>
  <r>
    <n v="2500"/>
    <n v="10"/>
    <x v="2"/>
    <x v="0"/>
    <s v="USD"/>
    <n v="1402600085"/>
    <n v="1400008085"/>
    <b v="0"/>
    <n v="2"/>
    <b v="0"/>
    <s v="film &amp; video/television"/>
    <n v="25000"/>
    <n v="5"/>
    <x v="0"/>
    <x v="0"/>
  </r>
  <r>
    <n v="6500"/>
    <n v="2788"/>
    <x v="2"/>
    <x v="0"/>
    <s v="USD"/>
    <n v="1399223500"/>
    <n v="1396631500"/>
    <b v="0"/>
    <n v="48"/>
    <b v="0"/>
    <s v="film &amp; video/television"/>
    <n v="233.14203730272598"/>
    <n v="58.083333333333336"/>
    <x v="0"/>
    <x v="0"/>
  </r>
  <r>
    <n v="110000"/>
    <n v="4"/>
    <x v="2"/>
    <x v="1"/>
    <s v="GBP"/>
    <n v="1478425747"/>
    <n v="1475398147"/>
    <b v="0"/>
    <n v="2"/>
    <b v="0"/>
    <s v="film &amp; video/television"/>
    <n v="2750000"/>
    <n v="2"/>
    <x v="0"/>
    <x v="0"/>
  </r>
  <r>
    <n v="25000"/>
    <n v="125"/>
    <x v="2"/>
    <x v="0"/>
    <s v="USD"/>
    <n v="1488340800"/>
    <n v="1483768497"/>
    <b v="0"/>
    <n v="2"/>
    <b v="0"/>
    <s v="film &amp; video/television"/>
    <n v="20000"/>
    <n v="62.5"/>
    <x v="0"/>
    <x v="0"/>
  </r>
  <r>
    <n v="20000"/>
    <n v="10"/>
    <x v="2"/>
    <x v="0"/>
    <s v="USD"/>
    <n v="1478383912"/>
    <n v="1475791912"/>
    <b v="0"/>
    <n v="1"/>
    <b v="0"/>
    <s v="film &amp; video/television"/>
    <n v="200000"/>
    <n v="10"/>
    <x v="0"/>
    <x v="0"/>
  </r>
  <r>
    <n v="25000"/>
    <n v="1217"/>
    <x v="2"/>
    <x v="0"/>
    <s v="USD"/>
    <n v="1450166340"/>
    <n v="1448044925"/>
    <b v="0"/>
    <n v="17"/>
    <b v="0"/>
    <s v="film &amp; video/television"/>
    <n v="2054.2317173377155"/>
    <n v="71.588235294117652"/>
    <x v="0"/>
    <x v="0"/>
  </r>
  <r>
    <n v="10000"/>
    <n v="0"/>
    <x v="2"/>
    <x v="0"/>
    <s v="USD"/>
    <n v="1483488249"/>
    <n v="1480896249"/>
    <b v="0"/>
    <n v="0"/>
    <b v="0"/>
    <s v="film &amp; video/television"/>
    <e v="#DIV/0!"/>
    <e v="#DIV/0!"/>
    <x v="0"/>
    <x v="0"/>
  </r>
  <r>
    <n v="3500"/>
    <n v="361"/>
    <x v="2"/>
    <x v="0"/>
    <s v="USD"/>
    <n v="1454213820"/>
    <n v="1451723535"/>
    <b v="0"/>
    <n v="11"/>
    <b v="0"/>
    <s v="film &amp; video/television"/>
    <n v="969.52908587257627"/>
    <n v="32.81818181818182"/>
    <x v="0"/>
    <x v="0"/>
  </r>
  <r>
    <n v="6500"/>
    <n v="4666"/>
    <x v="2"/>
    <x v="0"/>
    <s v="USD"/>
    <n v="1416512901"/>
    <n v="1413053301"/>
    <b v="0"/>
    <n v="95"/>
    <b v="0"/>
    <s v="film &amp; video/television"/>
    <n v="139.30561508786968"/>
    <n v="49.11578947368421"/>
    <x v="0"/>
    <x v="0"/>
  </r>
  <r>
    <n v="20000"/>
    <n v="212"/>
    <x v="2"/>
    <x v="0"/>
    <s v="USD"/>
    <n v="1435633602"/>
    <n v="1433041602"/>
    <b v="0"/>
    <n v="13"/>
    <b v="0"/>
    <s v="film &amp; video/television"/>
    <n v="9433.9622641509432"/>
    <n v="16.307692307692307"/>
    <x v="0"/>
    <x v="0"/>
  </r>
  <r>
    <n v="8000"/>
    <n v="36"/>
    <x v="2"/>
    <x v="5"/>
    <s v="CAD"/>
    <n v="1436373900"/>
    <n v="1433861210"/>
    <b v="0"/>
    <n v="2"/>
    <b v="0"/>
    <s v="film &amp; video/television"/>
    <n v="22222.222222222223"/>
    <n v="18"/>
    <x v="0"/>
    <x v="0"/>
  </r>
  <r>
    <n v="160000"/>
    <n v="26"/>
    <x v="2"/>
    <x v="0"/>
    <s v="USD"/>
    <n v="1467155733"/>
    <n v="1465427733"/>
    <b v="0"/>
    <n v="2"/>
    <b v="0"/>
    <s v="film &amp; video/television"/>
    <n v="615384.61538461538"/>
    <n v="13"/>
    <x v="0"/>
    <x v="0"/>
  </r>
  <r>
    <n v="10000"/>
    <n v="51"/>
    <x v="2"/>
    <x v="0"/>
    <s v="USD"/>
    <n v="1470519308"/>
    <n v="1465335308"/>
    <b v="0"/>
    <n v="3"/>
    <b v="0"/>
    <s v="film &amp; video/television"/>
    <n v="19607.843137254902"/>
    <n v="17"/>
    <x v="0"/>
    <x v="0"/>
  </r>
  <r>
    <n v="280"/>
    <n v="0"/>
    <x v="2"/>
    <x v="2"/>
    <s v="AUD"/>
    <n v="1402901405"/>
    <n v="1400309405"/>
    <b v="0"/>
    <n v="0"/>
    <b v="0"/>
    <s v="film &amp; video/television"/>
    <e v="#DIV/0!"/>
    <e v="#DIV/0!"/>
    <x v="0"/>
    <x v="0"/>
  </r>
  <r>
    <n v="60"/>
    <n v="0"/>
    <x v="2"/>
    <x v="0"/>
    <s v="USD"/>
    <n v="1425170525"/>
    <n v="1422664925"/>
    <b v="0"/>
    <n v="0"/>
    <b v="0"/>
    <s v="film &amp; video/television"/>
    <e v="#DIV/0!"/>
    <e v="#DIV/0!"/>
    <x v="0"/>
    <x v="0"/>
  </r>
  <r>
    <n v="8000"/>
    <n v="0"/>
    <x v="2"/>
    <x v="2"/>
    <s v="AUD"/>
    <n v="1402618355"/>
    <n v="1400026355"/>
    <b v="0"/>
    <n v="0"/>
    <b v="0"/>
    <s v="film &amp; video/television"/>
    <e v="#DIV/0!"/>
    <e v="#DIV/0!"/>
    <x v="0"/>
    <x v="0"/>
  </r>
  <r>
    <n v="5000"/>
    <n v="6"/>
    <x v="2"/>
    <x v="3"/>
    <s v="EUR"/>
    <n v="1457966129"/>
    <n v="1455377729"/>
    <b v="0"/>
    <n v="2"/>
    <b v="0"/>
    <s v="film &amp; video/television"/>
    <n v="83333.333333333343"/>
    <n v="3"/>
    <x v="0"/>
    <x v="0"/>
  </r>
  <r>
    <n v="5000"/>
    <n v="1004"/>
    <x v="2"/>
    <x v="1"/>
    <s v="GBP"/>
    <n v="1459341380"/>
    <n v="1456839380"/>
    <b v="0"/>
    <n v="24"/>
    <b v="0"/>
    <s v="film &amp; video/television"/>
    <n v="498.00796812749002"/>
    <n v="41.833333333333336"/>
    <x v="0"/>
    <x v="0"/>
  </r>
  <r>
    <n v="2000"/>
    <n v="3453.69"/>
    <x v="0"/>
    <x v="0"/>
    <s v="USD"/>
    <n v="1425955189"/>
    <n v="1423366789"/>
    <b v="0"/>
    <n v="70"/>
    <b v="1"/>
    <s v="film &amp; video/television"/>
    <n v="57.909076958267825"/>
    <n v="49.338428571428572"/>
    <x v="0"/>
    <x v="0"/>
  </r>
  <r>
    <n v="3350"/>
    <n v="3380"/>
    <x v="0"/>
    <x v="0"/>
    <s v="USD"/>
    <n v="1341964080"/>
    <n v="1339109212"/>
    <b v="0"/>
    <n v="81"/>
    <b v="1"/>
    <s v="film &amp; video/television"/>
    <n v="99.112426035502949"/>
    <n v="41.728395061728392"/>
    <x v="0"/>
    <x v="0"/>
  </r>
  <r>
    <n v="999"/>
    <n v="1047"/>
    <x v="0"/>
    <x v="0"/>
    <s v="USD"/>
    <n v="1333921508"/>
    <n v="1331333108"/>
    <b v="0"/>
    <n v="32"/>
    <b v="1"/>
    <s v="film &amp; video/television"/>
    <n v="95.415472779369622"/>
    <n v="32.71875"/>
    <x v="0"/>
    <x v="0"/>
  </r>
  <r>
    <n v="1000"/>
    <n v="1351"/>
    <x v="0"/>
    <x v="0"/>
    <s v="USD"/>
    <n v="1354017600"/>
    <n v="1350967535"/>
    <b v="0"/>
    <n v="26"/>
    <b v="1"/>
    <s v="film &amp; video/television"/>
    <n v="74.019245003700959"/>
    <n v="51.96153846153846"/>
    <x v="0"/>
    <x v="0"/>
  </r>
  <r>
    <n v="4575"/>
    <n v="5322"/>
    <x v="0"/>
    <x v="0"/>
    <s v="USD"/>
    <n v="1344636000"/>
    <n v="1341800110"/>
    <b v="0"/>
    <n v="105"/>
    <b v="1"/>
    <s v="film &amp; video/television"/>
    <n v="85.963923337091316"/>
    <n v="50.685714285714283"/>
    <x v="0"/>
    <x v="0"/>
  </r>
  <r>
    <n v="1200"/>
    <n v="1225"/>
    <x v="0"/>
    <x v="0"/>
    <s v="USD"/>
    <n v="1415832338"/>
    <n v="1413236738"/>
    <b v="0"/>
    <n v="29"/>
    <b v="1"/>
    <s v="film &amp; video/television"/>
    <n v="97.959183673469383"/>
    <n v="42.241379310344826"/>
    <x v="0"/>
    <x v="0"/>
  </r>
  <r>
    <n v="3000"/>
    <n v="3335"/>
    <x v="0"/>
    <x v="3"/>
    <s v="EUR"/>
    <n v="1449178200"/>
    <n v="1447614732"/>
    <b v="0"/>
    <n v="8"/>
    <b v="1"/>
    <s v="film &amp; video/television"/>
    <n v="89.955022488755617"/>
    <n v="416.875"/>
    <x v="0"/>
    <x v="0"/>
  </r>
  <r>
    <n v="2500"/>
    <n v="4152"/>
    <x v="0"/>
    <x v="0"/>
    <s v="USD"/>
    <n v="1275368340"/>
    <n v="1272692732"/>
    <b v="0"/>
    <n v="89"/>
    <b v="1"/>
    <s v="film &amp; video/television"/>
    <n v="60.211946050096344"/>
    <n v="46.651685393258425"/>
    <x v="0"/>
    <x v="0"/>
  </r>
  <r>
    <n v="2000"/>
    <n v="2132"/>
    <x v="0"/>
    <x v="0"/>
    <s v="USD"/>
    <n v="1363024946"/>
    <n v="1359140546"/>
    <b v="0"/>
    <n v="44"/>
    <b v="1"/>
    <s v="film &amp; video/television"/>
    <n v="93.808630393996253"/>
    <n v="48.454545454545453"/>
    <x v="0"/>
    <x v="0"/>
  </r>
  <r>
    <n v="12000"/>
    <n v="17350.13"/>
    <x v="0"/>
    <x v="0"/>
    <s v="USD"/>
    <n v="1355597528"/>
    <n v="1353005528"/>
    <b v="0"/>
    <n v="246"/>
    <b v="1"/>
    <s v="film &amp; video/television"/>
    <n v="69.163746899879129"/>
    <n v="70.5289837398374"/>
    <x v="0"/>
    <x v="0"/>
  </r>
  <r>
    <n v="10000"/>
    <n v="10555"/>
    <x v="0"/>
    <x v="0"/>
    <s v="USD"/>
    <n v="1279778400"/>
    <n v="1275851354"/>
    <b v="0"/>
    <n v="120"/>
    <b v="1"/>
    <s v="film &amp; video/television"/>
    <n v="94.741828517290386"/>
    <n v="87.958333333333329"/>
    <x v="0"/>
    <x v="0"/>
  </r>
  <r>
    <n v="500"/>
    <n v="683"/>
    <x v="0"/>
    <x v="0"/>
    <s v="USD"/>
    <n v="1307459881"/>
    <n v="1304867881"/>
    <b v="0"/>
    <n v="26"/>
    <b v="1"/>
    <s v="film &amp; video/television"/>
    <n v="73.206442166910691"/>
    <n v="26.26923076923077"/>
    <x v="0"/>
    <x v="0"/>
  </r>
  <r>
    <n v="2500"/>
    <n v="2600"/>
    <x v="0"/>
    <x v="0"/>
    <s v="USD"/>
    <n v="1302926340"/>
    <n v="1301524585"/>
    <b v="0"/>
    <n v="45"/>
    <b v="1"/>
    <s v="film &amp; video/television"/>
    <n v="96.15384615384616"/>
    <n v="57.777777777777779"/>
    <x v="0"/>
    <x v="0"/>
  </r>
  <r>
    <n v="1000"/>
    <n v="1145"/>
    <x v="0"/>
    <x v="0"/>
    <s v="USD"/>
    <n v="1329082983"/>
    <n v="1326404583"/>
    <b v="0"/>
    <n v="20"/>
    <b v="1"/>
    <s v="film &amp; video/television"/>
    <n v="87.336244541484717"/>
    <n v="57.25"/>
    <x v="0"/>
    <x v="0"/>
  </r>
  <r>
    <n v="9072"/>
    <n v="9228"/>
    <x v="0"/>
    <x v="0"/>
    <s v="USD"/>
    <n v="1445363722"/>
    <n v="1442771722"/>
    <b v="0"/>
    <n v="47"/>
    <b v="1"/>
    <s v="film &amp; video/television"/>
    <n v="98.309492847854358"/>
    <n v="196.34042553191489"/>
    <x v="0"/>
    <x v="0"/>
  </r>
  <r>
    <n v="451"/>
    <n v="559"/>
    <x v="0"/>
    <x v="0"/>
    <s v="USD"/>
    <n v="1334250165"/>
    <n v="1331658165"/>
    <b v="0"/>
    <n v="13"/>
    <b v="1"/>
    <s v="film &amp; video/television"/>
    <n v="80.679785330948121"/>
    <n v="43"/>
    <x v="0"/>
    <x v="0"/>
  </r>
  <r>
    <n v="6350"/>
    <n v="6506"/>
    <x v="0"/>
    <x v="0"/>
    <s v="USD"/>
    <n v="1393966800"/>
    <n v="1392040806"/>
    <b v="0"/>
    <n v="183"/>
    <b v="1"/>
    <s v="film &amp; video/television"/>
    <n v="97.602213341530899"/>
    <n v="35.551912568306008"/>
    <x v="0"/>
    <x v="0"/>
  </r>
  <r>
    <n v="1000"/>
    <n v="1445"/>
    <x v="0"/>
    <x v="0"/>
    <s v="USD"/>
    <n v="1454349600"/>
    <n v="1451277473"/>
    <b v="0"/>
    <n v="21"/>
    <b v="1"/>
    <s v="film &amp; video/television"/>
    <n v="69.20415224913495"/>
    <n v="68.80952380952381"/>
    <x v="0"/>
    <x v="0"/>
  </r>
  <r>
    <n v="900"/>
    <n v="1200"/>
    <x v="0"/>
    <x v="0"/>
    <s v="USD"/>
    <n v="1427319366"/>
    <n v="1424730966"/>
    <b v="0"/>
    <n v="42"/>
    <b v="1"/>
    <s v="film &amp; video/television"/>
    <n v="75"/>
    <n v="28.571428571428573"/>
    <x v="0"/>
    <x v="0"/>
  </r>
  <r>
    <n v="2500"/>
    <n v="2734.11"/>
    <x v="0"/>
    <x v="0"/>
    <s v="USD"/>
    <n v="1349517540"/>
    <n v="1347137731"/>
    <b v="0"/>
    <n v="54"/>
    <b v="1"/>
    <s v="film &amp; video/television"/>
    <n v="91.437433022080299"/>
    <n v="50.631666666666668"/>
    <x v="0"/>
    <x v="0"/>
  </r>
  <r>
    <n v="99000"/>
    <n v="2670"/>
    <x v="2"/>
    <x v="1"/>
    <s v="GBP"/>
    <n v="1432299600"/>
    <n v="1429707729"/>
    <b v="0"/>
    <n v="25"/>
    <b v="0"/>
    <s v="film &amp; video/television"/>
    <n v="3707.8651685393261"/>
    <n v="106.8"/>
    <x v="0"/>
    <x v="0"/>
  </r>
  <r>
    <n v="1000"/>
    <n v="12"/>
    <x v="2"/>
    <x v="9"/>
    <s v="EUR"/>
    <n v="1425495447"/>
    <n v="1422903447"/>
    <b v="0"/>
    <n v="3"/>
    <b v="0"/>
    <s v="film &amp; video/television"/>
    <n v="8333.3333333333321"/>
    <n v="4"/>
    <x v="0"/>
    <x v="0"/>
  </r>
  <r>
    <n v="3000"/>
    <n v="1398"/>
    <x v="2"/>
    <x v="0"/>
    <s v="USD"/>
    <n v="1485541791"/>
    <n v="1480357791"/>
    <b v="0"/>
    <n v="41"/>
    <b v="0"/>
    <s v="film &amp; video/television"/>
    <n v="214.59227467811158"/>
    <n v="34.097560975609753"/>
    <x v="0"/>
    <x v="0"/>
  </r>
  <r>
    <n v="50000"/>
    <n v="50"/>
    <x v="2"/>
    <x v="0"/>
    <s v="USD"/>
    <n v="1451752021"/>
    <n v="1447864021"/>
    <b v="0"/>
    <n v="2"/>
    <b v="0"/>
    <s v="film &amp; video/television"/>
    <n v="100000"/>
    <n v="25"/>
    <x v="0"/>
    <x v="0"/>
  </r>
  <r>
    <n v="25000"/>
    <n v="42"/>
    <x v="2"/>
    <x v="0"/>
    <s v="USD"/>
    <n v="1410127994"/>
    <n v="1407535994"/>
    <b v="0"/>
    <n v="4"/>
    <b v="0"/>
    <s v="film &amp; video/television"/>
    <n v="59523.809523809519"/>
    <n v="10.5"/>
    <x v="0"/>
    <x v="0"/>
  </r>
  <r>
    <n v="50000"/>
    <n v="21380"/>
    <x v="2"/>
    <x v="0"/>
    <s v="USD"/>
    <n v="1466697983"/>
    <n v="1464105983"/>
    <b v="0"/>
    <n v="99"/>
    <b v="0"/>
    <s v="film &amp; video/television"/>
    <n v="233.86342376052386"/>
    <n v="215.95959595959596"/>
    <x v="0"/>
    <x v="0"/>
  </r>
  <r>
    <n v="30000"/>
    <n v="85"/>
    <x v="2"/>
    <x v="0"/>
    <s v="USD"/>
    <n v="1400853925"/>
    <n v="1399557925"/>
    <b v="0"/>
    <n v="4"/>
    <b v="0"/>
    <s v="film &amp; video/television"/>
    <n v="35294.117647058825"/>
    <n v="21.25"/>
    <x v="0"/>
    <x v="0"/>
  </r>
  <r>
    <n v="25000"/>
    <n v="433"/>
    <x v="2"/>
    <x v="0"/>
    <s v="USD"/>
    <n v="1483048900"/>
    <n v="1480456900"/>
    <b v="0"/>
    <n v="4"/>
    <b v="0"/>
    <s v="film &amp; video/television"/>
    <n v="5773.6720554272515"/>
    <n v="108.25"/>
    <x v="0"/>
    <x v="0"/>
  </r>
  <r>
    <n v="35000"/>
    <n v="4939"/>
    <x v="2"/>
    <x v="0"/>
    <s v="USD"/>
    <n v="1414059479"/>
    <n v="1411467479"/>
    <b v="0"/>
    <n v="38"/>
    <b v="0"/>
    <s v="film &amp; video/television"/>
    <n v="708.64547479246812"/>
    <n v="129.97368421052633"/>
    <x v="0"/>
    <x v="0"/>
  </r>
  <r>
    <n v="85000"/>
    <n v="33486"/>
    <x v="2"/>
    <x v="9"/>
    <s v="EUR"/>
    <n v="1446331500"/>
    <n v="1442531217"/>
    <b v="0"/>
    <n v="285"/>
    <b v="0"/>
    <s v="film &amp; video/television"/>
    <n v="253.83742459535327"/>
    <n v="117.49473684210527"/>
    <x v="0"/>
    <x v="0"/>
  </r>
  <r>
    <n v="42500"/>
    <n v="10"/>
    <x v="2"/>
    <x v="4"/>
    <s v="NZD"/>
    <n v="1407545334"/>
    <n v="1404953334"/>
    <b v="0"/>
    <n v="1"/>
    <b v="0"/>
    <s v="film &amp; video/television"/>
    <n v="425000"/>
    <n v="10"/>
    <x v="0"/>
    <x v="0"/>
  </r>
  <r>
    <n v="5000"/>
    <n v="2965"/>
    <x v="2"/>
    <x v="0"/>
    <s v="USD"/>
    <n v="1433395560"/>
    <n v="1430803560"/>
    <b v="0"/>
    <n v="42"/>
    <b v="0"/>
    <s v="film &amp; video/television"/>
    <n v="168.63406408094434"/>
    <n v="70.595238095238102"/>
    <x v="0"/>
    <x v="0"/>
  </r>
  <r>
    <n v="48000"/>
    <n v="637"/>
    <x v="2"/>
    <x v="1"/>
    <s v="GBP"/>
    <n v="1412770578"/>
    <n v="1410178578"/>
    <b v="0"/>
    <n v="26"/>
    <b v="0"/>
    <s v="film &amp; video/television"/>
    <n v="7535.3218210361065"/>
    <n v="24.5"/>
    <x v="0"/>
    <x v="0"/>
  </r>
  <r>
    <n v="666"/>
    <n v="60"/>
    <x v="2"/>
    <x v="0"/>
    <s v="USD"/>
    <n v="1414814340"/>
    <n v="1413519073"/>
    <b v="0"/>
    <n v="2"/>
    <b v="0"/>
    <s v="film &amp; video/television"/>
    <n v="1110"/>
    <n v="30"/>
    <x v="0"/>
    <x v="0"/>
  </r>
  <r>
    <n v="500"/>
    <n v="8"/>
    <x v="2"/>
    <x v="0"/>
    <s v="USD"/>
    <n v="1409620222"/>
    <n v="1407892222"/>
    <b v="0"/>
    <n v="4"/>
    <b v="0"/>
    <s v="film &amp; video/television"/>
    <n v="6250"/>
    <n v="2"/>
    <x v="0"/>
    <x v="0"/>
  </r>
  <r>
    <n v="20000"/>
    <n v="102"/>
    <x v="2"/>
    <x v="0"/>
    <s v="USD"/>
    <n v="1478542375"/>
    <n v="1476378775"/>
    <b v="0"/>
    <n v="6"/>
    <b v="0"/>
    <s v="film &amp; video/television"/>
    <n v="19607.843137254902"/>
    <n v="17"/>
    <x v="0"/>
    <x v="0"/>
  </r>
  <r>
    <n v="390000"/>
    <n v="205025"/>
    <x v="2"/>
    <x v="7"/>
    <s v="HKD"/>
    <n v="1486708133"/>
    <n v="1484116133"/>
    <b v="0"/>
    <n v="70"/>
    <b v="0"/>
    <s v="film &amp; video/television"/>
    <n v="190.2207047920985"/>
    <n v="2928.9285714285716"/>
    <x v="0"/>
    <x v="0"/>
  </r>
  <r>
    <n v="25000"/>
    <n v="260"/>
    <x v="2"/>
    <x v="0"/>
    <s v="USD"/>
    <n v="1407869851"/>
    <n v="1404845851"/>
    <b v="0"/>
    <n v="9"/>
    <b v="0"/>
    <s v="film &amp; video/television"/>
    <n v="9615.3846153846152"/>
    <n v="28.888888888888889"/>
    <x v="0"/>
    <x v="0"/>
  </r>
  <r>
    <n v="500"/>
    <n v="237"/>
    <x v="2"/>
    <x v="0"/>
    <s v="USD"/>
    <n v="1432069249"/>
    <n v="1429477249"/>
    <b v="0"/>
    <n v="8"/>
    <b v="0"/>
    <s v="film &amp; video/television"/>
    <n v="210.9704641350211"/>
    <n v="29.625"/>
    <x v="0"/>
    <x v="0"/>
  </r>
  <r>
    <n v="10000"/>
    <n v="4303"/>
    <x v="2"/>
    <x v="1"/>
    <s v="GBP"/>
    <n v="1445468400"/>
    <n v="1443042061"/>
    <b v="0"/>
    <n v="105"/>
    <b v="0"/>
    <s v="film &amp; video/television"/>
    <n v="232.39600278875204"/>
    <n v="40.980952380952381"/>
    <x v="0"/>
    <x v="0"/>
  </r>
  <r>
    <n v="1500"/>
    <n v="2052"/>
    <x v="0"/>
    <x v="0"/>
    <s v="USD"/>
    <n v="1342243143"/>
    <n v="1339651143"/>
    <b v="0"/>
    <n v="38"/>
    <b v="1"/>
    <s v="film &amp; video/television"/>
    <n v="73.099415204678365"/>
    <n v="54"/>
    <x v="0"/>
    <x v="0"/>
  </r>
  <r>
    <n v="2000"/>
    <n v="2311"/>
    <x v="0"/>
    <x v="0"/>
    <s v="USD"/>
    <n v="1386828507"/>
    <n v="1384236507"/>
    <b v="0"/>
    <n v="64"/>
    <b v="1"/>
    <s v="film &amp; video/television"/>
    <n v="86.542622241453913"/>
    <n v="36.109375"/>
    <x v="0"/>
    <x v="0"/>
  </r>
  <r>
    <n v="125"/>
    <n v="301"/>
    <x v="0"/>
    <x v="0"/>
    <s v="USD"/>
    <n v="1317099540"/>
    <n v="1313612532"/>
    <b v="0"/>
    <n v="13"/>
    <b v="1"/>
    <s v="film &amp; video/television"/>
    <n v="41.528239202657808"/>
    <n v="23.153846153846153"/>
    <x v="0"/>
    <x v="0"/>
  </r>
  <r>
    <n v="3000"/>
    <n v="3432"/>
    <x v="0"/>
    <x v="0"/>
    <s v="USD"/>
    <n v="1389814380"/>
    <n v="1387390555"/>
    <b v="0"/>
    <n v="33"/>
    <b v="1"/>
    <s v="film &amp; video/television"/>
    <n v="87.412587412587413"/>
    <n v="104"/>
    <x v="0"/>
    <x v="0"/>
  </r>
  <r>
    <n v="1500"/>
    <n v="1655"/>
    <x v="0"/>
    <x v="0"/>
    <s v="USD"/>
    <n v="1381449600"/>
    <n v="1379540288"/>
    <b v="0"/>
    <n v="52"/>
    <b v="1"/>
    <s v="film &amp; video/television"/>
    <n v="90.634441087613297"/>
    <n v="31.826923076923077"/>
    <x v="0"/>
    <x v="0"/>
  </r>
  <r>
    <n v="1500"/>
    <n v="2930.69"/>
    <x v="0"/>
    <x v="0"/>
    <s v="USD"/>
    <n v="1288657560"/>
    <n v="1286319256"/>
    <b v="0"/>
    <n v="107"/>
    <b v="1"/>
    <s v="film &amp; video/television"/>
    <n v="51.182486035711726"/>
    <n v="27.3896261682243"/>
    <x v="0"/>
    <x v="0"/>
  </r>
  <r>
    <n v="600"/>
    <n v="620"/>
    <x v="0"/>
    <x v="0"/>
    <s v="USD"/>
    <n v="1331182740"/>
    <n v="1329856839"/>
    <b v="0"/>
    <n v="11"/>
    <b v="1"/>
    <s v="film &amp; video/television"/>
    <n v="96.774193548387103"/>
    <n v="56.363636363636367"/>
    <x v="0"/>
    <x v="0"/>
  </r>
  <r>
    <n v="2550"/>
    <n v="2630"/>
    <x v="0"/>
    <x v="0"/>
    <s v="USD"/>
    <n v="1367940794"/>
    <n v="1365348794"/>
    <b v="0"/>
    <n v="34"/>
    <b v="1"/>
    <s v="film &amp; video/television"/>
    <n v="96.958174904942965"/>
    <n v="77.352941176470594"/>
    <x v="0"/>
    <x v="0"/>
  </r>
  <r>
    <n v="3200"/>
    <n v="3210"/>
    <x v="0"/>
    <x v="0"/>
    <s v="USD"/>
    <n v="1309825866"/>
    <n v="1306197066"/>
    <b v="0"/>
    <n v="75"/>
    <b v="1"/>
    <s v="film &amp; video/television"/>
    <n v="99.688473520249218"/>
    <n v="42.8"/>
    <x v="0"/>
    <x v="0"/>
  </r>
  <r>
    <n v="1000"/>
    <n v="1270"/>
    <x v="0"/>
    <x v="0"/>
    <s v="USD"/>
    <n v="1373203482"/>
    <n v="1368019482"/>
    <b v="0"/>
    <n v="26"/>
    <b v="1"/>
    <s v="film &amp; video/television"/>
    <n v="78.740157480314963"/>
    <n v="48.846153846153847"/>
    <x v="0"/>
    <x v="0"/>
  </r>
  <r>
    <n v="2000"/>
    <n v="2412.02"/>
    <x v="0"/>
    <x v="0"/>
    <s v="USD"/>
    <n v="1337657400"/>
    <n v="1336512309"/>
    <b v="0"/>
    <n v="50"/>
    <b v="1"/>
    <s v="film &amp; video/television"/>
    <n v="82.918052089120323"/>
    <n v="48.240400000000001"/>
    <x v="0"/>
    <x v="0"/>
  </r>
  <r>
    <n v="5250"/>
    <n v="5617"/>
    <x v="0"/>
    <x v="0"/>
    <s v="USD"/>
    <n v="1327433173"/>
    <n v="1325618773"/>
    <b v="0"/>
    <n v="80"/>
    <b v="1"/>
    <s v="film &amp; video/television"/>
    <n v="93.466263129784593"/>
    <n v="70.212500000000006"/>
    <x v="0"/>
    <x v="0"/>
  </r>
  <r>
    <n v="6000"/>
    <n v="10346"/>
    <x v="0"/>
    <x v="0"/>
    <s v="USD"/>
    <n v="1411787307"/>
    <n v="1409195307"/>
    <b v="0"/>
    <n v="110"/>
    <b v="1"/>
    <s v="film &amp; video/television"/>
    <n v="57.993427411560027"/>
    <n v="94.054545454545448"/>
    <x v="0"/>
    <x v="0"/>
  </r>
  <r>
    <n v="5000"/>
    <n v="6181"/>
    <x v="0"/>
    <x v="0"/>
    <s v="USD"/>
    <n v="1324789200"/>
    <n v="1321649321"/>
    <b v="0"/>
    <n v="77"/>
    <b v="1"/>
    <s v="film &amp; video/television"/>
    <n v="80.893059375505587"/>
    <n v="80.272727272727266"/>
    <x v="0"/>
    <x v="0"/>
  </r>
  <r>
    <n v="2500"/>
    <n v="2710"/>
    <x v="0"/>
    <x v="0"/>
    <s v="USD"/>
    <n v="1403326740"/>
    <n v="1400106171"/>
    <b v="0"/>
    <n v="50"/>
    <b v="1"/>
    <s v="film &amp; video/television"/>
    <n v="92.250922509225092"/>
    <n v="54.2"/>
    <x v="0"/>
    <x v="0"/>
  </r>
  <r>
    <n v="7500"/>
    <n v="8739.01"/>
    <x v="0"/>
    <x v="0"/>
    <s v="USD"/>
    <n v="1323151140"/>
    <n v="1320528070"/>
    <b v="0"/>
    <n v="145"/>
    <b v="1"/>
    <s v="film &amp; video/television"/>
    <n v="85.822078244560885"/>
    <n v="60.26903448275862"/>
    <x v="0"/>
    <x v="0"/>
  </r>
  <r>
    <n v="600"/>
    <n v="1123.47"/>
    <x v="0"/>
    <x v="0"/>
    <s v="USD"/>
    <n v="1339732740"/>
    <n v="1338346281"/>
    <b v="0"/>
    <n v="29"/>
    <b v="1"/>
    <s v="film &amp; video/television"/>
    <n v="53.405965446340353"/>
    <n v="38.740344827586206"/>
    <x v="0"/>
    <x v="0"/>
  </r>
  <r>
    <n v="15000"/>
    <n v="17390"/>
    <x v="0"/>
    <x v="0"/>
    <s v="USD"/>
    <n v="1372741200"/>
    <n v="1370067231"/>
    <b v="0"/>
    <n v="114"/>
    <b v="1"/>
    <s v="film &amp; video/television"/>
    <n v="86.25646923519264"/>
    <n v="152.54385964912279"/>
    <x v="0"/>
    <x v="0"/>
  </r>
  <r>
    <n v="10000"/>
    <n v="11070"/>
    <x v="0"/>
    <x v="0"/>
    <s v="USD"/>
    <n v="1362955108"/>
    <n v="1360366708"/>
    <b v="0"/>
    <n v="96"/>
    <b v="1"/>
    <s v="film &amp; video/television"/>
    <n v="90.334236675700083"/>
    <n v="115.3125"/>
    <x v="0"/>
    <x v="0"/>
  </r>
  <r>
    <n v="650"/>
    <n v="1111"/>
    <x v="0"/>
    <x v="0"/>
    <s v="USD"/>
    <n v="1308110340"/>
    <n v="1304770233"/>
    <b v="0"/>
    <n v="31"/>
    <b v="1"/>
    <s v="film &amp; video/television"/>
    <n v="58.505850585058504"/>
    <n v="35.838709677419352"/>
    <x v="0"/>
    <x v="0"/>
  </r>
  <r>
    <n v="250000"/>
    <n v="315295.89"/>
    <x v="0"/>
    <x v="0"/>
    <s v="USD"/>
    <n v="1400137131"/>
    <n v="1397545131"/>
    <b v="1"/>
    <n v="4883"/>
    <b v="1"/>
    <s v="film &amp; video/television"/>
    <n v="79.29059906236013"/>
    <n v="64.570118779438872"/>
    <x v="0"/>
    <x v="0"/>
  </r>
  <r>
    <n v="6000"/>
    <n v="8306.42"/>
    <x v="0"/>
    <x v="0"/>
    <s v="USD"/>
    <n v="1309809140"/>
    <n v="1302033140"/>
    <b v="1"/>
    <n v="95"/>
    <b v="1"/>
    <s v="film &amp; video/television"/>
    <n v="72.233284615995814"/>
    <n v="87.436000000000007"/>
    <x v="0"/>
    <x v="0"/>
  </r>
  <r>
    <n v="10000"/>
    <n v="170525"/>
    <x v="0"/>
    <x v="0"/>
    <s v="USD"/>
    <n v="1470896916"/>
    <n v="1467008916"/>
    <b v="1"/>
    <n v="2478"/>
    <b v="1"/>
    <s v="film &amp; video/television"/>
    <n v="5.8642427796510779"/>
    <n v="68.815577078288939"/>
    <x v="0"/>
    <x v="0"/>
  </r>
  <r>
    <n v="40000"/>
    <n v="315222.2"/>
    <x v="0"/>
    <x v="0"/>
    <s v="USD"/>
    <n v="1398952890"/>
    <n v="1396360890"/>
    <b v="1"/>
    <n v="1789"/>
    <b v="1"/>
    <s v="film &amp; video/television"/>
    <n v="12.689461592489362"/>
    <n v="176.200223588597"/>
    <x v="0"/>
    <x v="0"/>
  </r>
  <r>
    <n v="100000"/>
    <n v="348018"/>
    <x v="0"/>
    <x v="3"/>
    <s v="EUR"/>
    <n v="1436680958"/>
    <n v="1433224958"/>
    <b v="1"/>
    <n v="680"/>
    <b v="1"/>
    <s v="film &amp; video/television"/>
    <n v="28.734145934980376"/>
    <n v="511.79117647058825"/>
    <x v="0"/>
    <x v="0"/>
  </r>
  <r>
    <n v="7500"/>
    <n v="11231"/>
    <x v="0"/>
    <x v="0"/>
    <s v="USD"/>
    <n v="1397961361"/>
    <n v="1392780961"/>
    <b v="1"/>
    <n v="70"/>
    <b v="1"/>
    <s v="film &amp; video/television"/>
    <n v="66.779449737334161"/>
    <n v="160.44285714285715"/>
    <x v="0"/>
    <x v="0"/>
  </r>
  <r>
    <n v="800"/>
    <n v="805.07"/>
    <x v="0"/>
    <x v="0"/>
    <s v="USD"/>
    <n v="1258955940"/>
    <n v="1255730520"/>
    <b v="1"/>
    <n v="23"/>
    <b v="1"/>
    <s v="film &amp; video/television"/>
    <n v="99.370241097047455"/>
    <n v="35.003043478260871"/>
    <x v="0"/>
    <x v="0"/>
  </r>
  <r>
    <n v="100000"/>
    <n v="800211"/>
    <x v="0"/>
    <x v="0"/>
    <s v="USD"/>
    <n v="1465232520"/>
    <n v="1460557809"/>
    <b v="1"/>
    <n v="4245"/>
    <b v="1"/>
    <s v="film &amp; video/television"/>
    <n v="12.496703994321498"/>
    <n v="188.50671378091872"/>
    <x v="0"/>
    <x v="0"/>
  </r>
  <r>
    <n v="50000"/>
    <n v="53001.3"/>
    <x v="0"/>
    <x v="1"/>
    <s v="GBP"/>
    <n v="1404986951"/>
    <n v="1402394951"/>
    <b v="1"/>
    <n v="943"/>
    <b v="1"/>
    <s v="film &amp; video/television"/>
    <n v="94.337308707522254"/>
    <n v="56.204984093319197"/>
    <x v="0"/>
    <x v="0"/>
  </r>
  <r>
    <n v="48000"/>
    <n v="96248.960000000006"/>
    <x v="0"/>
    <x v="0"/>
    <s v="USD"/>
    <n v="1303446073"/>
    <n v="1300767673"/>
    <b v="1"/>
    <n v="1876"/>
    <b v="1"/>
    <s v="film &amp; video/television"/>
    <n v="49.870668732420583"/>
    <n v="51.3054157782516"/>
    <x v="0"/>
    <x v="0"/>
  </r>
  <r>
    <n v="50000"/>
    <n v="106222"/>
    <x v="0"/>
    <x v="0"/>
    <s v="USD"/>
    <n v="1478516737"/>
    <n v="1475921137"/>
    <b v="1"/>
    <n v="834"/>
    <b v="1"/>
    <s v="film &amp; video/television"/>
    <n v="47.071228182485733"/>
    <n v="127.36450839328538"/>
    <x v="0"/>
    <x v="0"/>
  </r>
  <r>
    <n v="35000"/>
    <n v="69465.33"/>
    <x v="0"/>
    <x v="5"/>
    <s v="CAD"/>
    <n v="1381934015"/>
    <n v="1378737215"/>
    <b v="1"/>
    <n v="682"/>
    <b v="1"/>
    <s v="film &amp; video/television"/>
    <n v="50.384846656598334"/>
    <n v="101.85532258064516"/>
    <x v="0"/>
    <x v="0"/>
  </r>
  <r>
    <n v="15000"/>
    <n v="33892"/>
    <x v="0"/>
    <x v="0"/>
    <s v="USD"/>
    <n v="1330657200"/>
    <n v="1328158065"/>
    <b v="1"/>
    <n v="147"/>
    <b v="1"/>
    <s v="film &amp; video/television"/>
    <n v="44.258232031157796"/>
    <n v="230.55782312925169"/>
    <x v="0"/>
    <x v="0"/>
  </r>
  <r>
    <n v="50000"/>
    <n v="349474"/>
    <x v="0"/>
    <x v="0"/>
    <s v="USD"/>
    <n v="1457758800"/>
    <n v="1453730176"/>
    <b v="1"/>
    <n v="415"/>
    <b v="1"/>
    <s v="film &amp; video/television"/>
    <n v="14.307215987455432"/>
    <n v="842.10602409638557"/>
    <x v="0"/>
    <x v="0"/>
  </r>
  <r>
    <n v="42000"/>
    <n v="167410.01999999999"/>
    <x v="0"/>
    <x v="0"/>
    <s v="USD"/>
    <n v="1337799600"/>
    <n v="1334989881"/>
    <b v="1"/>
    <n v="290"/>
    <b v="1"/>
    <s v="film &amp; video/television"/>
    <n v="25.088104045385101"/>
    <n v="577.27593103448271"/>
    <x v="0"/>
    <x v="0"/>
  </r>
  <r>
    <n v="60000"/>
    <n v="176420"/>
    <x v="0"/>
    <x v="0"/>
    <s v="USD"/>
    <n v="1429391405"/>
    <n v="1425507005"/>
    <b v="1"/>
    <n v="365"/>
    <b v="1"/>
    <s v="film &amp; video/television"/>
    <n v="34.0097494615123"/>
    <n v="483.34246575342468"/>
    <x v="0"/>
    <x v="0"/>
  </r>
  <r>
    <n v="30000"/>
    <n v="50251.41"/>
    <x v="0"/>
    <x v="0"/>
    <s v="USD"/>
    <n v="1351304513"/>
    <n v="1348712513"/>
    <b v="1"/>
    <n v="660"/>
    <b v="1"/>
    <s v="film &amp; video/television"/>
    <n v="59.699817378258636"/>
    <n v="76.138500000000008"/>
    <x v="0"/>
    <x v="0"/>
  </r>
  <r>
    <n v="7000"/>
    <n v="100490.02"/>
    <x v="0"/>
    <x v="0"/>
    <s v="USD"/>
    <n v="1364078561"/>
    <n v="1361490161"/>
    <b v="1"/>
    <n v="1356"/>
    <b v="1"/>
    <s v="film &amp; video/television"/>
    <n v="6.9658658640927724"/>
    <n v="74.107684365781708"/>
    <x v="0"/>
    <x v="0"/>
  </r>
  <r>
    <n v="10000"/>
    <n v="15673.44"/>
    <x v="0"/>
    <x v="0"/>
    <s v="USD"/>
    <n v="1412121600"/>
    <n v="1408565860"/>
    <b v="1"/>
    <n v="424"/>
    <b v="1"/>
    <s v="film &amp; video/television"/>
    <n v="63.80220296246388"/>
    <n v="36.965660377358489"/>
    <x v="0"/>
    <x v="0"/>
  </r>
  <r>
    <n v="70000"/>
    <n v="82532"/>
    <x v="0"/>
    <x v="11"/>
    <s v="SEK"/>
    <n v="1419151341"/>
    <n v="1416559341"/>
    <b v="1"/>
    <n v="33"/>
    <b v="1"/>
    <s v="film &amp; video/television"/>
    <n v="84.815586681529581"/>
    <n v="2500.969696969697"/>
    <x v="0"/>
    <x v="0"/>
  </r>
  <r>
    <n v="10000"/>
    <n v="110538.12"/>
    <x v="0"/>
    <x v="0"/>
    <s v="USD"/>
    <n v="1349495940"/>
    <n v="1346042417"/>
    <b v="1"/>
    <n v="1633"/>
    <b v="1"/>
    <s v="film &amp; video/television"/>
    <n v="9.0466528650930567"/>
    <n v="67.690214329454989"/>
    <x v="0"/>
    <x v="0"/>
  </r>
  <r>
    <n v="10000"/>
    <n v="19292.5"/>
    <x v="0"/>
    <x v="0"/>
    <s v="USD"/>
    <n v="1400006636"/>
    <n v="1397414636"/>
    <b v="1"/>
    <n v="306"/>
    <b v="1"/>
    <s v="film &amp; video/television"/>
    <n v="51.833614098743027"/>
    <n v="63.04738562091503"/>
    <x v="0"/>
    <x v="0"/>
  </r>
  <r>
    <n v="19000"/>
    <n v="24108"/>
    <x v="0"/>
    <x v="1"/>
    <s v="GBP"/>
    <n v="1410862734"/>
    <n v="1407838734"/>
    <b v="1"/>
    <n v="205"/>
    <b v="1"/>
    <s v="film &amp; video/television"/>
    <n v="78.812012609922022"/>
    <n v="117.6"/>
    <x v="0"/>
    <x v="0"/>
  </r>
  <r>
    <n v="89200"/>
    <n v="231543.12"/>
    <x v="0"/>
    <x v="13"/>
    <s v="EUR"/>
    <n v="1461306772"/>
    <n v="1458714772"/>
    <b v="1"/>
    <n v="1281"/>
    <b v="1"/>
    <s v="film &amp; video/television"/>
    <n v="38.52414185314597"/>
    <n v="180.75185011709601"/>
    <x v="0"/>
    <x v="0"/>
  </r>
  <r>
    <n v="5000"/>
    <n v="13114"/>
    <x v="0"/>
    <x v="0"/>
    <s v="USD"/>
    <n v="1326330000"/>
    <n v="1324433310"/>
    <b v="1"/>
    <n v="103"/>
    <b v="1"/>
    <s v="film &amp; video/television"/>
    <n v="38.127192313558027"/>
    <n v="127.32038834951456"/>
    <x v="0"/>
    <x v="0"/>
  </r>
  <r>
    <n v="100000"/>
    <n v="206743.09"/>
    <x v="0"/>
    <x v="0"/>
    <s v="USD"/>
    <n v="1408021098"/>
    <n v="1405429098"/>
    <b v="1"/>
    <n v="1513"/>
    <b v="1"/>
    <s v="film &amp; video/television"/>
    <n v="48.36921030831067"/>
    <n v="136.6444745538665"/>
    <x v="0"/>
    <x v="0"/>
  </r>
  <r>
    <n v="20000"/>
    <n v="74026"/>
    <x v="0"/>
    <x v="0"/>
    <s v="USD"/>
    <n v="1398959729"/>
    <n v="1396367729"/>
    <b v="1"/>
    <n v="405"/>
    <b v="1"/>
    <s v="film &amp; video/television"/>
    <n v="27.017534379812496"/>
    <n v="182.78024691358024"/>
    <x v="0"/>
    <x v="0"/>
  </r>
  <r>
    <n v="50000"/>
    <n v="142483"/>
    <x v="0"/>
    <x v="0"/>
    <s v="USD"/>
    <n v="1480777515"/>
    <n v="1478095515"/>
    <b v="1"/>
    <n v="510"/>
    <b v="1"/>
    <s v="film &amp; video/television"/>
    <n v="35.091905701031003"/>
    <n v="279.37843137254902"/>
    <x v="0"/>
    <x v="0"/>
  </r>
  <r>
    <n v="20000"/>
    <n v="115816"/>
    <x v="0"/>
    <x v="1"/>
    <s v="GBP"/>
    <n v="1470423668"/>
    <n v="1467831668"/>
    <b v="1"/>
    <n v="1887"/>
    <b v="1"/>
    <s v="film &amp; video/television"/>
    <n v="17.268771154244664"/>
    <n v="61.375728669846318"/>
    <x v="0"/>
    <x v="0"/>
  </r>
  <r>
    <n v="5000"/>
    <n v="56590"/>
    <x v="0"/>
    <x v="0"/>
    <s v="USD"/>
    <n v="1366429101"/>
    <n v="1361248701"/>
    <b v="1"/>
    <n v="701"/>
    <b v="1"/>
    <s v="film &amp; video/television"/>
    <n v="8.835483300936561"/>
    <n v="80.727532097004286"/>
    <x v="0"/>
    <x v="0"/>
  </r>
  <r>
    <n v="400000"/>
    <n v="1052110.8700000001"/>
    <x v="0"/>
    <x v="0"/>
    <s v="USD"/>
    <n v="1384488000"/>
    <n v="1381752061"/>
    <b v="1"/>
    <n v="3863"/>
    <b v="1"/>
    <s v="film &amp; video/television"/>
    <n v="38.018806896273198"/>
    <n v="272.35590732591254"/>
    <x v="0"/>
    <x v="0"/>
  </r>
  <r>
    <n v="2500"/>
    <n v="16862"/>
    <x v="0"/>
    <x v="0"/>
    <s v="USD"/>
    <n v="1353201444"/>
    <n v="1350605844"/>
    <b v="1"/>
    <n v="238"/>
    <b v="1"/>
    <s v="film &amp; video/television"/>
    <n v="14.826236508124776"/>
    <n v="70.848739495798313"/>
    <x v="0"/>
    <x v="0"/>
  </r>
  <r>
    <n v="198000"/>
    <n v="508525.01"/>
    <x v="0"/>
    <x v="0"/>
    <s v="USD"/>
    <n v="1470466800"/>
    <n v="1467134464"/>
    <b v="1"/>
    <n v="2051"/>
    <b v="1"/>
    <s v="film &amp; video/television"/>
    <n v="38.936138067230949"/>
    <n v="247.94003412969283"/>
    <x v="0"/>
    <x v="0"/>
  </r>
  <r>
    <n v="20000"/>
    <n v="75099.199999999997"/>
    <x v="0"/>
    <x v="1"/>
    <s v="GBP"/>
    <n v="1376899269"/>
    <n v="1371715269"/>
    <b v="1"/>
    <n v="402"/>
    <b v="1"/>
    <s v="film &amp; video/television"/>
    <n v="26.631442145855083"/>
    <n v="186.81393034825871"/>
    <x v="0"/>
    <x v="0"/>
  </r>
  <r>
    <n v="16000"/>
    <n v="33393.339999999997"/>
    <x v="0"/>
    <x v="0"/>
    <s v="USD"/>
    <n v="1362938851"/>
    <n v="1360346851"/>
    <b v="1"/>
    <n v="253"/>
    <b v="1"/>
    <s v="film &amp; video/television"/>
    <n v="47.913745675035806"/>
    <n v="131.98948616600788"/>
    <x v="0"/>
    <x v="0"/>
  </r>
  <r>
    <n v="4000"/>
    <n v="13864"/>
    <x v="0"/>
    <x v="1"/>
    <s v="GBP"/>
    <n v="1373751325"/>
    <n v="1371159325"/>
    <b v="1"/>
    <n v="473"/>
    <b v="1"/>
    <s v="film &amp; video/television"/>
    <n v="28.851702250432776"/>
    <n v="29.310782241014799"/>
    <x v="0"/>
    <x v="0"/>
  </r>
  <r>
    <n v="50000"/>
    <n v="201165"/>
    <x v="0"/>
    <x v="0"/>
    <s v="USD"/>
    <n v="1450511940"/>
    <n v="1446527540"/>
    <b v="1"/>
    <n v="821"/>
    <b v="1"/>
    <s v="film &amp; video/television"/>
    <n v="24.855218353093232"/>
    <n v="245.02436053593178"/>
    <x v="0"/>
    <x v="0"/>
  </r>
  <r>
    <n v="50000"/>
    <n v="513422.57"/>
    <x v="0"/>
    <x v="0"/>
    <s v="USD"/>
    <n v="1339484400"/>
    <n v="1336627492"/>
    <b v="1"/>
    <n v="388"/>
    <b v="1"/>
    <s v="film &amp; video/television"/>
    <n v="9.7385668105708714"/>
    <n v="1323.2540463917526"/>
    <x v="0"/>
    <x v="0"/>
  </r>
  <r>
    <n v="200000"/>
    <n v="229802.31"/>
    <x v="0"/>
    <x v="0"/>
    <s v="USD"/>
    <n v="1447909140"/>
    <n v="1444734146"/>
    <b v="1"/>
    <n v="813"/>
    <b v="1"/>
    <s v="film &amp; video/television"/>
    <n v="87.031327056721054"/>
    <n v="282.65966789667897"/>
    <x v="0"/>
    <x v="0"/>
  </r>
  <r>
    <n v="50000"/>
    <n v="177412.01"/>
    <x v="0"/>
    <x v="12"/>
    <s v="EUR"/>
    <n v="1459684862"/>
    <n v="1456232462"/>
    <b v="1"/>
    <n v="1945"/>
    <b v="1"/>
    <s v="film &amp; video/television"/>
    <n v="28.182984906151503"/>
    <n v="91.214401028277635"/>
    <x v="0"/>
    <x v="0"/>
  </r>
  <r>
    <n v="7500"/>
    <n v="381"/>
    <x v="2"/>
    <x v="5"/>
    <s v="CAD"/>
    <n v="1404926665"/>
    <n v="1402334665"/>
    <b v="0"/>
    <n v="12"/>
    <b v="0"/>
    <s v="film &amp; video/television"/>
    <n v="1968.5039370078741"/>
    <n v="31.75"/>
    <x v="0"/>
    <x v="0"/>
  </r>
  <r>
    <n v="180000"/>
    <n v="0"/>
    <x v="2"/>
    <x v="7"/>
    <s v="HKD"/>
    <n v="1480863887"/>
    <n v="1478268287"/>
    <b v="0"/>
    <n v="0"/>
    <b v="0"/>
    <s v="film &amp; video/television"/>
    <e v="#DIV/0!"/>
    <e v="#DIV/0!"/>
    <x v="0"/>
    <x v="0"/>
  </r>
  <r>
    <n v="33000"/>
    <n v="1419"/>
    <x v="2"/>
    <x v="0"/>
    <s v="USD"/>
    <n v="1472799600"/>
    <n v="1470874618"/>
    <b v="0"/>
    <n v="16"/>
    <b v="0"/>
    <s v="film &amp; video/television"/>
    <n v="2325.5813953488368"/>
    <n v="88.6875"/>
    <x v="0"/>
    <x v="0"/>
  </r>
  <r>
    <n v="15000"/>
    <n v="3172"/>
    <x v="2"/>
    <x v="0"/>
    <s v="USD"/>
    <n v="1417377481"/>
    <n v="1412189881"/>
    <b v="0"/>
    <n v="7"/>
    <b v="0"/>
    <s v="film &amp; video/television"/>
    <n v="472.88776796973514"/>
    <n v="453.14285714285717"/>
    <x v="0"/>
    <x v="0"/>
  </r>
  <r>
    <n v="1600"/>
    <n v="51"/>
    <x v="2"/>
    <x v="1"/>
    <s v="GBP"/>
    <n v="1470178800"/>
    <n v="1467650771"/>
    <b v="0"/>
    <n v="4"/>
    <b v="0"/>
    <s v="film &amp; video/television"/>
    <n v="3137.2549019607841"/>
    <n v="12.75"/>
    <x v="0"/>
    <x v="0"/>
  </r>
  <r>
    <n v="2000"/>
    <n v="1"/>
    <x v="2"/>
    <x v="1"/>
    <s v="GBP"/>
    <n v="1457947483"/>
    <n v="1455359083"/>
    <b v="0"/>
    <n v="1"/>
    <b v="0"/>
    <s v="film &amp; video/television"/>
    <n v="200000"/>
    <n v="1"/>
    <x v="0"/>
    <x v="0"/>
  </r>
  <r>
    <n v="5500"/>
    <n v="2336"/>
    <x v="2"/>
    <x v="1"/>
    <s v="GBP"/>
    <n v="1425223276"/>
    <n v="1422631276"/>
    <b v="0"/>
    <n v="28"/>
    <b v="0"/>
    <s v="film &amp; video/television"/>
    <n v="235.44520547945206"/>
    <n v="83.428571428571431"/>
    <x v="0"/>
    <x v="0"/>
  </r>
  <r>
    <n v="6000"/>
    <n v="25"/>
    <x v="2"/>
    <x v="0"/>
    <s v="USD"/>
    <n v="1440094742"/>
    <n v="1437502742"/>
    <b v="0"/>
    <n v="1"/>
    <b v="0"/>
    <s v="film &amp; video/television"/>
    <n v="24000"/>
    <n v="25"/>
    <x v="0"/>
    <x v="0"/>
  </r>
  <r>
    <n v="5000"/>
    <n v="50"/>
    <x v="2"/>
    <x v="0"/>
    <s v="USD"/>
    <n v="1481473208"/>
    <n v="1478881208"/>
    <b v="0"/>
    <n v="1"/>
    <b v="0"/>
    <s v="film &amp; video/television"/>
    <n v="10000"/>
    <n v="50"/>
    <x v="0"/>
    <x v="0"/>
  </r>
  <r>
    <n v="3000"/>
    <n v="509"/>
    <x v="2"/>
    <x v="0"/>
    <s v="USD"/>
    <n v="1455338532"/>
    <n v="1454042532"/>
    <b v="0"/>
    <n v="5"/>
    <b v="0"/>
    <s v="film &amp; video/television"/>
    <n v="589.39096267190564"/>
    <n v="101.8"/>
    <x v="0"/>
    <x v="0"/>
  </r>
  <r>
    <n v="2000"/>
    <n v="140"/>
    <x v="2"/>
    <x v="0"/>
    <s v="USD"/>
    <n v="1435958786"/>
    <n v="1434144386"/>
    <b v="0"/>
    <n v="3"/>
    <b v="0"/>
    <s v="film &amp; video/television"/>
    <n v="1428.5714285714287"/>
    <n v="46.666666666666664"/>
    <x v="0"/>
    <x v="0"/>
  </r>
  <r>
    <n v="1500"/>
    <n v="2"/>
    <x v="2"/>
    <x v="0"/>
    <s v="USD"/>
    <n v="1424229991"/>
    <n v="1421637991"/>
    <b v="0"/>
    <n v="2"/>
    <b v="0"/>
    <s v="film &amp; video/television"/>
    <n v="75000"/>
    <n v="1"/>
    <x v="0"/>
    <x v="0"/>
  </r>
  <r>
    <n v="2000"/>
    <n v="0"/>
    <x v="2"/>
    <x v="1"/>
    <s v="GBP"/>
    <n v="1450706837"/>
    <n v="1448114837"/>
    <b v="0"/>
    <n v="0"/>
    <b v="0"/>
    <s v="film &amp; video/television"/>
    <e v="#DIV/0!"/>
    <e v="#DIV/0!"/>
    <x v="0"/>
    <x v="0"/>
  </r>
  <r>
    <n v="3200"/>
    <n v="0"/>
    <x v="2"/>
    <x v="0"/>
    <s v="USD"/>
    <n v="1481072942"/>
    <n v="1475885342"/>
    <b v="0"/>
    <n v="0"/>
    <b v="0"/>
    <s v="film &amp; video/television"/>
    <e v="#DIV/0!"/>
    <e v="#DIV/0!"/>
    <x v="0"/>
    <x v="0"/>
  </r>
  <r>
    <n v="1000"/>
    <n v="78"/>
    <x v="2"/>
    <x v="5"/>
    <s v="CAD"/>
    <n v="1437082736"/>
    <n v="1435354736"/>
    <b v="0"/>
    <n v="3"/>
    <b v="0"/>
    <s v="film &amp; video/television"/>
    <n v="1282.0512820512822"/>
    <n v="26"/>
    <x v="0"/>
    <x v="0"/>
  </r>
  <r>
    <n v="133800"/>
    <n v="0"/>
    <x v="2"/>
    <x v="0"/>
    <s v="USD"/>
    <n v="1405021211"/>
    <n v="1402429211"/>
    <b v="0"/>
    <n v="0"/>
    <b v="0"/>
    <s v="film &amp; video/television"/>
    <e v="#DIV/0!"/>
    <e v="#DIV/0!"/>
    <x v="0"/>
    <x v="0"/>
  </r>
  <r>
    <n v="6500"/>
    <n v="0"/>
    <x v="2"/>
    <x v="0"/>
    <s v="USD"/>
    <n v="1409091612"/>
    <n v="1406499612"/>
    <b v="0"/>
    <n v="0"/>
    <b v="0"/>
    <s v="film &amp; video/television"/>
    <e v="#DIV/0!"/>
    <e v="#DIV/0!"/>
    <x v="0"/>
    <x v="0"/>
  </r>
  <r>
    <n v="2500"/>
    <n v="655"/>
    <x v="2"/>
    <x v="0"/>
    <s v="USD"/>
    <n v="1406861438"/>
    <n v="1402973438"/>
    <b v="0"/>
    <n v="3"/>
    <b v="0"/>
    <s v="film &amp; video/television"/>
    <n v="381.67938931297709"/>
    <n v="218.33333333333334"/>
    <x v="0"/>
    <x v="0"/>
  </r>
  <r>
    <n v="31000"/>
    <n v="236"/>
    <x v="2"/>
    <x v="1"/>
    <s v="GBP"/>
    <n v="1415882108"/>
    <n v="1413286508"/>
    <b v="0"/>
    <n v="7"/>
    <b v="0"/>
    <s v="film &amp; video/television"/>
    <n v="13135.593220338984"/>
    <n v="33.714285714285715"/>
    <x v="0"/>
    <x v="0"/>
  </r>
  <r>
    <n v="5000"/>
    <n v="625"/>
    <x v="2"/>
    <x v="5"/>
    <s v="CAD"/>
    <n v="1452120613"/>
    <n v="1449528613"/>
    <b v="0"/>
    <n v="25"/>
    <b v="0"/>
    <s v="film &amp; video/television"/>
    <n v="800"/>
    <n v="25"/>
    <x v="0"/>
    <x v="0"/>
  </r>
  <r>
    <n v="55000"/>
    <n v="210171"/>
    <x v="0"/>
    <x v="12"/>
    <s v="EUR"/>
    <n v="1434139200"/>
    <n v="1431406916"/>
    <b v="1"/>
    <n v="1637"/>
    <b v="1"/>
    <s v="film &amp; video/television"/>
    <n v="26.169167011623866"/>
    <n v="128.38790470372632"/>
    <x v="0"/>
    <x v="0"/>
  </r>
  <r>
    <n v="50000"/>
    <n v="108397.11"/>
    <x v="0"/>
    <x v="0"/>
    <s v="USD"/>
    <n v="1485191143"/>
    <n v="1482599143"/>
    <b v="1"/>
    <n v="1375"/>
    <b v="1"/>
    <s v="film &amp; video/television"/>
    <n v="46.126691016024317"/>
    <n v="78.834261818181815"/>
    <x v="0"/>
    <x v="0"/>
  </r>
  <r>
    <n v="500"/>
    <n v="1560"/>
    <x v="0"/>
    <x v="0"/>
    <s v="USD"/>
    <n v="1278111600"/>
    <n v="1276830052"/>
    <b v="1"/>
    <n v="17"/>
    <b v="1"/>
    <s v="film &amp; video/television"/>
    <n v="32.051282051282051"/>
    <n v="91.764705882352942"/>
    <x v="0"/>
    <x v="0"/>
  </r>
  <r>
    <n v="50000"/>
    <n v="117210.24000000001"/>
    <x v="0"/>
    <x v="0"/>
    <s v="USD"/>
    <n v="1405002663"/>
    <n v="1402410663"/>
    <b v="1"/>
    <n v="354"/>
    <b v="1"/>
    <s v="film &amp; video/television"/>
    <n v="42.658388891619026"/>
    <n v="331.10237288135596"/>
    <x v="0"/>
    <x v="0"/>
  </r>
  <r>
    <n v="30000"/>
    <n v="37104.03"/>
    <x v="0"/>
    <x v="0"/>
    <s v="USD"/>
    <n v="1381895940"/>
    <n v="1379532618"/>
    <b v="1"/>
    <n v="191"/>
    <b v="1"/>
    <s v="film &amp; video/television"/>
    <n v="80.853750926786134"/>
    <n v="194.26193717277485"/>
    <x v="0"/>
    <x v="0"/>
  </r>
  <r>
    <n v="50000"/>
    <n v="123920"/>
    <x v="0"/>
    <x v="0"/>
    <s v="USD"/>
    <n v="1417611645"/>
    <n v="1414584045"/>
    <b v="1"/>
    <n v="303"/>
    <b v="1"/>
    <s v="film &amp; video/television"/>
    <n v="40.348612007746929"/>
    <n v="408.97689768976898"/>
    <x v="0"/>
    <x v="0"/>
  </r>
  <r>
    <n v="10000"/>
    <n v="11570.92"/>
    <x v="0"/>
    <x v="0"/>
    <s v="USD"/>
    <n v="1282622400"/>
    <n v="1276891586"/>
    <b v="1"/>
    <n v="137"/>
    <b v="1"/>
    <s v="film &amp; video/television"/>
    <n v="86.423551454854064"/>
    <n v="84.459270072992695"/>
    <x v="0"/>
    <x v="0"/>
  </r>
  <r>
    <n v="1570.79"/>
    <n v="1839"/>
    <x v="0"/>
    <x v="0"/>
    <s v="USD"/>
    <n v="1316442622"/>
    <n v="1312641022"/>
    <b v="1"/>
    <n v="41"/>
    <b v="1"/>
    <s v="film &amp; video/television"/>
    <n v="85.415443175638927"/>
    <n v="44.853658536585364"/>
    <x v="0"/>
    <x v="0"/>
  </r>
  <r>
    <n v="50000"/>
    <n v="152579"/>
    <x v="0"/>
    <x v="12"/>
    <s v="EUR"/>
    <n v="1479890743"/>
    <n v="1476776743"/>
    <b v="1"/>
    <n v="398"/>
    <b v="1"/>
    <s v="film &amp; video/television"/>
    <n v="32.769909358430716"/>
    <n v="383.3643216080402"/>
    <x v="0"/>
    <x v="0"/>
  </r>
  <r>
    <n v="30000"/>
    <n v="96015.9"/>
    <x v="0"/>
    <x v="0"/>
    <s v="USD"/>
    <n v="1471564491"/>
    <n v="1468972491"/>
    <b v="1"/>
    <n v="1737"/>
    <b v="1"/>
    <s v="film &amp; video/television"/>
    <n v="31.244825075846816"/>
    <n v="55.276856649395505"/>
    <x v="0"/>
    <x v="0"/>
  </r>
  <r>
    <n v="50000"/>
    <n v="409782"/>
    <x v="0"/>
    <x v="15"/>
    <s v="EUR"/>
    <n v="1452553200"/>
    <n v="1449650173"/>
    <b v="1"/>
    <n v="971"/>
    <b v="1"/>
    <s v="film &amp; video/television"/>
    <n v="12.201609636343226"/>
    <n v="422.02059732234807"/>
    <x v="0"/>
    <x v="0"/>
  </r>
  <r>
    <n v="5000"/>
    <n v="11745"/>
    <x v="0"/>
    <x v="0"/>
    <s v="USD"/>
    <n v="1423165441"/>
    <n v="1420573441"/>
    <b v="1"/>
    <n v="183"/>
    <b v="1"/>
    <s v="film &amp; video/television"/>
    <n v="42.571306939123033"/>
    <n v="64.180327868852459"/>
    <x v="0"/>
    <x v="0"/>
  </r>
  <r>
    <n v="160000"/>
    <n v="791862"/>
    <x v="0"/>
    <x v="0"/>
    <s v="USD"/>
    <n v="1468019014"/>
    <n v="1462835014"/>
    <b v="1"/>
    <n v="4562"/>
    <b v="1"/>
    <s v="film &amp; video/television"/>
    <n v="20.205540864443552"/>
    <n v="173.57781674704077"/>
    <x v="0"/>
    <x v="0"/>
  </r>
  <r>
    <n v="30000"/>
    <n v="2344134.67"/>
    <x v="0"/>
    <x v="0"/>
    <s v="USD"/>
    <n v="1364184539"/>
    <n v="1361250539"/>
    <b v="1"/>
    <n v="26457"/>
    <b v="1"/>
    <s v="film &amp; video/television"/>
    <n v="1.2797899533647528"/>
    <n v="88.601680840609291"/>
    <x v="0"/>
    <x v="0"/>
  </r>
  <r>
    <n v="7200"/>
    <n v="8136.01"/>
    <x v="0"/>
    <x v="0"/>
    <s v="USD"/>
    <n v="1315602163"/>
    <n v="1313010163"/>
    <b v="1"/>
    <n v="162"/>
    <b v="1"/>
    <s v="film &amp; video/television"/>
    <n v="88.495466450999942"/>
    <n v="50.222283950617282"/>
    <x v="0"/>
    <x v="0"/>
  </r>
  <r>
    <n v="10000"/>
    <n v="92154.22"/>
    <x v="0"/>
    <x v="0"/>
    <s v="USD"/>
    <n v="1362863299"/>
    <n v="1360271299"/>
    <b v="1"/>
    <n v="479"/>
    <b v="1"/>
    <s v="film &amp; video/television"/>
    <n v="10.851375010281677"/>
    <n v="192.38876826722338"/>
    <x v="0"/>
    <x v="0"/>
  </r>
  <r>
    <n v="25000"/>
    <n v="31275.599999999999"/>
    <x v="0"/>
    <x v="0"/>
    <s v="USD"/>
    <n v="1332561600"/>
    <n v="1329873755"/>
    <b v="1"/>
    <n v="426"/>
    <b v="1"/>
    <s v="film &amp; video/television"/>
    <n v="79.934517643146734"/>
    <n v="73.416901408450698"/>
    <x v="0"/>
    <x v="0"/>
  </r>
  <r>
    <n v="65000"/>
    <n v="66458.23"/>
    <x v="0"/>
    <x v="17"/>
    <s v="EUR"/>
    <n v="1439455609"/>
    <n v="1436863609"/>
    <b v="1"/>
    <n v="450"/>
    <b v="1"/>
    <s v="film &amp; video/television"/>
    <n v="97.805794707442558"/>
    <n v="147.68495555555555"/>
    <x v="0"/>
    <x v="0"/>
  </r>
  <r>
    <n v="40000"/>
    <n v="193963.9"/>
    <x v="0"/>
    <x v="0"/>
    <s v="USD"/>
    <n v="1474563621"/>
    <n v="1471971621"/>
    <b v="1"/>
    <n v="1780"/>
    <b v="1"/>
    <s v="film &amp; video/television"/>
    <n v="20.622394167162035"/>
    <n v="108.96848314606741"/>
    <x v="0"/>
    <x v="0"/>
  </r>
  <r>
    <n v="1500"/>
    <n v="2885"/>
    <x v="0"/>
    <x v="0"/>
    <s v="USD"/>
    <n v="1400108640"/>
    <n v="1396923624"/>
    <b v="1"/>
    <n v="122"/>
    <b v="1"/>
    <s v="film &amp; video/television"/>
    <n v="51.993067590987877"/>
    <n v="23.647540983606557"/>
    <x v="0"/>
    <x v="0"/>
  </r>
  <r>
    <n v="5000"/>
    <n v="14055"/>
    <x v="0"/>
    <x v="0"/>
    <s v="USD"/>
    <n v="1411522897"/>
    <n v="1407634897"/>
    <b v="1"/>
    <n v="95"/>
    <b v="1"/>
    <s v="film &amp; video/television"/>
    <n v="35.574528637495547"/>
    <n v="147.94736842105263"/>
    <x v="0"/>
    <x v="0"/>
  </r>
  <r>
    <n v="100000"/>
    <n v="125137"/>
    <x v="0"/>
    <x v="0"/>
    <s v="USD"/>
    <n v="1465652372"/>
    <n v="1463060372"/>
    <b v="1"/>
    <n v="325"/>
    <b v="1"/>
    <s v="film &amp; video/television"/>
    <n v="79.912415992072681"/>
    <n v="385.03692307692307"/>
    <x v="0"/>
    <x v="0"/>
  </r>
  <r>
    <n v="100000"/>
    <n v="161459"/>
    <x v="0"/>
    <x v="0"/>
    <s v="USD"/>
    <n v="1434017153"/>
    <n v="1431425153"/>
    <b v="1"/>
    <n v="353"/>
    <b v="1"/>
    <s v="film &amp; video/television"/>
    <n v="61.935228138412846"/>
    <n v="457.39093484419266"/>
    <x v="0"/>
    <x v="0"/>
  </r>
  <r>
    <n v="4000"/>
    <n v="23414"/>
    <x v="0"/>
    <x v="0"/>
    <s v="USD"/>
    <n v="1344826800"/>
    <n v="1341875544"/>
    <b v="1"/>
    <n v="105"/>
    <b v="1"/>
    <s v="film &amp; video/television"/>
    <n v="17.083796019475528"/>
    <n v="222.99047619047619"/>
    <x v="0"/>
    <x v="0"/>
  </r>
  <r>
    <n v="80000"/>
    <n v="160920"/>
    <x v="0"/>
    <x v="12"/>
    <s v="EUR"/>
    <n v="1433996746"/>
    <n v="1431404746"/>
    <b v="1"/>
    <n v="729"/>
    <b v="1"/>
    <s v="film &amp; video/television"/>
    <n v="49.714143673875213"/>
    <n v="220.74074074074073"/>
    <x v="0"/>
    <x v="0"/>
  </r>
  <r>
    <n v="25000"/>
    <n v="33370.769999999997"/>
    <x v="0"/>
    <x v="0"/>
    <s v="USD"/>
    <n v="1398052740"/>
    <n v="1394127585"/>
    <b v="1"/>
    <n v="454"/>
    <b v="1"/>
    <s v="film &amp; video/television"/>
    <n v="74.915861995392987"/>
    <n v="73.503898678414089"/>
    <x v="0"/>
    <x v="0"/>
  </r>
  <r>
    <n v="100000"/>
    <n v="120249"/>
    <x v="0"/>
    <x v="0"/>
    <s v="USD"/>
    <n v="1427740319"/>
    <n v="1423855919"/>
    <b v="1"/>
    <n v="539"/>
    <b v="1"/>
    <s v="film &amp; video/television"/>
    <n v="83.160774725777344"/>
    <n v="223.09647495361781"/>
    <x v="0"/>
    <x v="0"/>
  </r>
  <r>
    <n v="3000"/>
    <n v="3785"/>
    <x v="0"/>
    <x v="0"/>
    <s v="USD"/>
    <n v="1268690100"/>
    <n v="1265493806"/>
    <b v="1"/>
    <n v="79"/>
    <b v="1"/>
    <s v="film &amp; video/television"/>
    <n v="79.260237780713339"/>
    <n v="47.911392405063289"/>
    <x v="0"/>
    <x v="0"/>
  </r>
  <r>
    <n v="2500"/>
    <n v="9030"/>
    <x v="0"/>
    <x v="0"/>
    <s v="USD"/>
    <n v="1409099481"/>
    <n v="1406507481"/>
    <b v="1"/>
    <n v="94"/>
    <b v="1"/>
    <s v="film &amp; video/television"/>
    <n v="27.685492801771872"/>
    <n v="96.063829787234042"/>
    <x v="0"/>
    <x v="0"/>
  </r>
  <r>
    <n v="32768"/>
    <n v="74134"/>
    <x v="0"/>
    <x v="1"/>
    <s v="GBP"/>
    <n v="1354233296"/>
    <n v="1351641296"/>
    <b v="1"/>
    <n v="625"/>
    <b v="1"/>
    <s v="film &amp; video/television"/>
    <n v="44.201041357541747"/>
    <n v="118.6144"/>
    <x v="0"/>
    <x v="0"/>
  </r>
  <r>
    <n v="50000"/>
    <n v="60175"/>
    <x v="0"/>
    <x v="9"/>
    <s v="EUR"/>
    <n v="1420765200"/>
    <n v="1417506853"/>
    <b v="1"/>
    <n v="508"/>
    <b v="1"/>
    <s v="film &amp; video/television"/>
    <n v="83.090984628167845"/>
    <n v="118.45472440944881"/>
    <x v="0"/>
    <x v="0"/>
  </r>
  <r>
    <n v="25000"/>
    <n v="76047"/>
    <x v="0"/>
    <x v="0"/>
    <s v="USD"/>
    <n v="1481778000"/>
    <n v="1479216874"/>
    <b v="1"/>
    <n v="531"/>
    <b v="1"/>
    <s v="film &amp; video/television"/>
    <n v="32.874406616960563"/>
    <n v="143.21468926553672"/>
    <x v="0"/>
    <x v="0"/>
  </r>
  <r>
    <n v="25000"/>
    <n v="44669"/>
    <x v="0"/>
    <x v="0"/>
    <s v="USD"/>
    <n v="1398477518"/>
    <n v="1395885518"/>
    <b v="1"/>
    <n v="158"/>
    <b v="1"/>
    <s v="film &amp; video/television"/>
    <n v="55.967225592692913"/>
    <n v="282.71518987341773"/>
    <x v="0"/>
    <x v="0"/>
  </r>
  <r>
    <n v="78000"/>
    <n v="301719.59000000003"/>
    <x v="0"/>
    <x v="0"/>
    <s v="USD"/>
    <n v="1430981880"/>
    <n v="1426216033"/>
    <b v="1"/>
    <n v="508"/>
    <b v="1"/>
    <s v="film &amp; video/television"/>
    <n v="25.851818239578012"/>
    <n v="593.93620078740162"/>
    <x v="0"/>
    <x v="0"/>
  </r>
  <r>
    <n v="80000"/>
    <n v="168829.14"/>
    <x v="0"/>
    <x v="0"/>
    <s v="USD"/>
    <n v="1450486800"/>
    <n v="1446562807"/>
    <b v="1"/>
    <n v="644"/>
    <b v="1"/>
    <s v="film &amp; video/television"/>
    <n v="47.385184808736213"/>
    <n v="262.15704968944101"/>
    <x v="0"/>
    <x v="0"/>
  </r>
  <r>
    <n v="30000"/>
    <n v="39500.5"/>
    <x v="0"/>
    <x v="0"/>
    <s v="USD"/>
    <n v="1399668319"/>
    <n v="1397076319"/>
    <b v="1"/>
    <n v="848"/>
    <b v="1"/>
    <s v="film &amp; video/television"/>
    <n v="75.948405716383334"/>
    <n v="46.580778301886795"/>
    <x v="0"/>
    <x v="0"/>
  </r>
  <r>
    <n v="10000"/>
    <n v="30047.64"/>
    <x v="0"/>
    <x v="0"/>
    <s v="USD"/>
    <n v="1388383353"/>
    <n v="1383195753"/>
    <b v="1"/>
    <n v="429"/>
    <b v="1"/>
    <s v="film &amp; video/television"/>
    <n v="33.280483924860654"/>
    <n v="70.041118881118877"/>
    <x v="0"/>
    <x v="0"/>
  </r>
  <r>
    <n v="8000"/>
    <n v="33641"/>
    <x v="0"/>
    <x v="1"/>
    <s v="GBP"/>
    <n v="1372701600"/>
    <n v="1369895421"/>
    <b v="1"/>
    <n v="204"/>
    <b v="1"/>
    <s v="film &amp; video/television"/>
    <n v="23.780505930263665"/>
    <n v="164.90686274509804"/>
    <x v="0"/>
    <x v="0"/>
  </r>
  <r>
    <n v="125000"/>
    <n v="170271"/>
    <x v="0"/>
    <x v="0"/>
    <s v="USD"/>
    <n v="1480568340"/>
    <n v="1477996325"/>
    <b v="1"/>
    <n v="379"/>
    <b v="1"/>
    <s v="film &amp; video/television"/>
    <n v="73.412383788196465"/>
    <n v="449.26385224274406"/>
    <x v="0"/>
    <x v="0"/>
  </r>
  <r>
    <n v="3000"/>
    <n v="7445.14"/>
    <x v="0"/>
    <x v="0"/>
    <s v="USD"/>
    <n v="1384557303"/>
    <n v="1383257703"/>
    <b v="1"/>
    <n v="271"/>
    <b v="1"/>
    <s v="film &amp; video/television"/>
    <n v="40.294742610615778"/>
    <n v="27.472841328413285"/>
    <x v="0"/>
    <x v="0"/>
  </r>
  <r>
    <n v="9500"/>
    <n v="17277"/>
    <x v="0"/>
    <x v="0"/>
    <s v="USD"/>
    <n v="1478785027"/>
    <n v="1476189427"/>
    <b v="0"/>
    <n v="120"/>
    <b v="1"/>
    <s v="film &amp; video/television"/>
    <n v="54.986398101522262"/>
    <n v="143.97499999999999"/>
    <x v="0"/>
    <x v="0"/>
  </r>
  <r>
    <n v="10000"/>
    <n v="12353"/>
    <x v="0"/>
    <x v="0"/>
    <s v="USD"/>
    <n v="1453481974"/>
    <n v="1448297974"/>
    <b v="0"/>
    <n v="140"/>
    <b v="1"/>
    <s v="film &amp; video/television"/>
    <n v="80.95199546668826"/>
    <n v="88.23571428571428"/>
    <x v="0"/>
    <x v="0"/>
  </r>
  <r>
    <n v="1385"/>
    <n v="7011"/>
    <x v="0"/>
    <x v="0"/>
    <s v="USD"/>
    <n v="1481432340"/>
    <n v="1476764077"/>
    <b v="0"/>
    <n v="193"/>
    <b v="1"/>
    <s v="film &amp; video/television"/>
    <n v="19.754671230922835"/>
    <n v="36.326424870466319"/>
    <x v="0"/>
    <x v="0"/>
  </r>
  <r>
    <n v="15000"/>
    <n v="16232"/>
    <x v="0"/>
    <x v="0"/>
    <s v="USD"/>
    <n v="1434212714"/>
    <n v="1431620714"/>
    <b v="0"/>
    <n v="180"/>
    <b v="1"/>
    <s v="film &amp; video/television"/>
    <n v="92.410054213898476"/>
    <n v="90.177777777777777"/>
    <x v="0"/>
    <x v="0"/>
  </r>
  <r>
    <n v="4900"/>
    <n v="40140.01"/>
    <x v="0"/>
    <x v="0"/>
    <s v="USD"/>
    <n v="1341799647"/>
    <n v="1339207647"/>
    <b v="0"/>
    <n v="263"/>
    <b v="1"/>
    <s v="film &amp; video/television"/>
    <n v="12.207271497939336"/>
    <n v="152.62361216730039"/>
    <x v="0"/>
    <x v="0"/>
  </r>
  <r>
    <n v="10000"/>
    <n v="12110"/>
    <x v="0"/>
    <x v="0"/>
    <s v="USD"/>
    <n v="1369282044"/>
    <n v="1366690044"/>
    <b v="0"/>
    <n v="217"/>
    <b v="1"/>
    <s v="film &amp; video/television"/>
    <n v="82.576383154417826"/>
    <n v="55.806451612903224"/>
    <x v="0"/>
    <x v="0"/>
  </r>
  <r>
    <n v="98000"/>
    <n v="100939"/>
    <x v="0"/>
    <x v="2"/>
    <s v="AUD"/>
    <n v="1429228800"/>
    <n v="1426714870"/>
    <b v="0"/>
    <n v="443"/>
    <b v="1"/>
    <s v="film &amp; video/television"/>
    <n v="97.088340482865888"/>
    <n v="227.85327313769753"/>
    <x v="0"/>
    <x v="0"/>
  </r>
  <r>
    <n v="85000"/>
    <n v="126082.45"/>
    <x v="0"/>
    <x v="0"/>
    <s v="USD"/>
    <n v="1369323491"/>
    <n v="1366731491"/>
    <b v="0"/>
    <n v="1373"/>
    <b v="1"/>
    <s v="film &amp; video/television"/>
    <n v="67.416202651518915"/>
    <n v="91.82989803350327"/>
    <x v="0"/>
    <x v="0"/>
  </r>
  <r>
    <n v="50000"/>
    <n v="60095.35"/>
    <x v="0"/>
    <x v="1"/>
    <s v="GBP"/>
    <n v="1386025140"/>
    <n v="1382963963"/>
    <b v="0"/>
    <n v="742"/>
    <b v="1"/>
    <s v="film &amp; video/television"/>
    <n v="83.201112898086123"/>
    <n v="80.991037735849048"/>
    <x v="0"/>
    <x v="0"/>
  </r>
  <r>
    <n v="10000"/>
    <n v="47327"/>
    <x v="0"/>
    <x v="0"/>
    <s v="USD"/>
    <n v="1433036578"/>
    <n v="1429580578"/>
    <b v="0"/>
    <n v="170"/>
    <b v="1"/>
    <s v="film &amp; video/television"/>
    <n v="21.129587761742769"/>
    <n v="278.39411764705881"/>
    <x v="0"/>
    <x v="0"/>
  </r>
  <r>
    <n v="8000"/>
    <n v="10429"/>
    <x v="0"/>
    <x v="0"/>
    <s v="USD"/>
    <n v="1388017937"/>
    <n v="1385425937"/>
    <b v="0"/>
    <n v="242"/>
    <b v="1"/>
    <s v="film &amp; video/television"/>
    <n v="76.709176335219098"/>
    <n v="43.095041322314053"/>
    <x v="0"/>
    <x v="0"/>
  </r>
  <r>
    <n v="50000"/>
    <n v="176524"/>
    <x v="0"/>
    <x v="0"/>
    <s v="USD"/>
    <n v="1455933653"/>
    <n v="1452045653"/>
    <b v="0"/>
    <n v="541"/>
    <b v="1"/>
    <s v="film &amp; video/television"/>
    <n v="28.324760372527248"/>
    <n v="326.29205175600737"/>
    <x v="0"/>
    <x v="0"/>
  </r>
  <r>
    <n v="5000"/>
    <n v="5051"/>
    <x v="0"/>
    <x v="0"/>
    <s v="USD"/>
    <n v="1448466551"/>
    <n v="1445870951"/>
    <b v="0"/>
    <n v="121"/>
    <b v="1"/>
    <s v="film &amp; video/television"/>
    <n v="98.990298950702822"/>
    <n v="41.743801652892564"/>
    <x v="0"/>
    <x v="0"/>
  </r>
  <r>
    <n v="35000"/>
    <n v="39757"/>
    <x v="0"/>
    <x v="1"/>
    <s v="GBP"/>
    <n v="1399033810"/>
    <n v="1396441810"/>
    <b v="0"/>
    <n v="621"/>
    <b v="1"/>
    <s v="film &amp; video/television"/>
    <n v="88.034811479739417"/>
    <n v="64.020933977455712"/>
    <x v="0"/>
    <x v="0"/>
  </r>
  <r>
    <n v="6000"/>
    <n v="10045"/>
    <x v="0"/>
    <x v="0"/>
    <s v="USD"/>
    <n v="1417579200"/>
    <n v="1415031043"/>
    <b v="0"/>
    <n v="101"/>
    <b v="1"/>
    <s v="film &amp; video/television"/>
    <n v="59.731209556993527"/>
    <n v="99.455445544554451"/>
    <x v="0"/>
    <x v="0"/>
  </r>
  <r>
    <n v="50000"/>
    <n v="76726"/>
    <x v="0"/>
    <x v="0"/>
    <s v="USD"/>
    <n v="1366222542"/>
    <n v="1363630542"/>
    <b v="0"/>
    <n v="554"/>
    <b v="1"/>
    <s v="film &amp; video/television"/>
    <n v="65.166957745744597"/>
    <n v="138.49458483754512"/>
    <x v="0"/>
    <x v="0"/>
  </r>
  <r>
    <n v="15000"/>
    <n v="30334.83"/>
    <x v="0"/>
    <x v="1"/>
    <s v="GBP"/>
    <n v="1456487532"/>
    <n v="1453895532"/>
    <b v="0"/>
    <n v="666"/>
    <b v="1"/>
    <s v="film &amp; video/television"/>
    <n v="49.448109648216253"/>
    <n v="45.547792792792798"/>
    <x v="0"/>
    <x v="0"/>
  </r>
  <r>
    <n v="2560"/>
    <n v="4308"/>
    <x v="0"/>
    <x v="1"/>
    <s v="GBP"/>
    <n v="1425326400"/>
    <n v="1421916830"/>
    <b v="0"/>
    <n v="410"/>
    <b v="1"/>
    <s v="film &amp; video/television"/>
    <n v="59.424326833797579"/>
    <n v="10.507317073170732"/>
    <x v="0"/>
    <x v="0"/>
  </r>
  <r>
    <n v="30000"/>
    <n v="43037"/>
    <x v="0"/>
    <x v="0"/>
    <s v="USD"/>
    <n v="1454277540"/>
    <n v="1450880854"/>
    <b v="0"/>
    <n v="375"/>
    <b v="1"/>
    <s v="film &amp; video/television"/>
    <n v="69.707461021911371"/>
    <n v="114.76533333333333"/>
    <x v="0"/>
    <x v="0"/>
  </r>
  <r>
    <n v="25000"/>
    <n v="49100"/>
    <x v="0"/>
    <x v="0"/>
    <s v="USD"/>
    <n v="1406129150"/>
    <n v="1400945150"/>
    <b v="0"/>
    <n v="1364"/>
    <b v="1"/>
    <s v="film &amp; video/television"/>
    <n v="50.916496945010181"/>
    <n v="35.997067448680355"/>
    <x v="0"/>
    <x v="0"/>
  </r>
  <r>
    <n v="5000"/>
    <n v="5396"/>
    <x v="0"/>
    <x v="0"/>
    <s v="USD"/>
    <n v="1483208454"/>
    <n v="1480616454"/>
    <b v="0"/>
    <n v="35"/>
    <b v="1"/>
    <s v="film &amp; video/television"/>
    <n v="92.661230541141578"/>
    <n v="154.17142857142858"/>
    <x v="0"/>
    <x v="0"/>
  </r>
  <r>
    <n v="100000"/>
    <n v="114977"/>
    <x v="0"/>
    <x v="8"/>
    <s v="DKK"/>
    <n v="1458807098"/>
    <n v="1456218698"/>
    <b v="0"/>
    <n v="203"/>
    <b v="1"/>
    <s v="film &amp; video/television"/>
    <n v="86.973916522434919"/>
    <n v="566.38916256157631"/>
    <x v="0"/>
    <x v="0"/>
  </r>
  <r>
    <n v="4000"/>
    <n v="5922"/>
    <x v="0"/>
    <x v="12"/>
    <s v="EUR"/>
    <n v="1463333701"/>
    <n v="1460482501"/>
    <b v="0"/>
    <n v="49"/>
    <b v="1"/>
    <s v="film &amp; video/television"/>
    <n v="67.544748395812221"/>
    <n v="120.85714285714286"/>
    <x v="0"/>
    <x v="0"/>
  </r>
  <r>
    <n v="261962"/>
    <n v="500784.27"/>
    <x v="0"/>
    <x v="0"/>
    <s v="USD"/>
    <n v="1370001600"/>
    <n v="1366879523"/>
    <b v="0"/>
    <n v="5812"/>
    <b v="1"/>
    <s v="film &amp; video/television"/>
    <n v="52.310349124983503"/>
    <n v="86.163845492085343"/>
    <x v="0"/>
    <x v="0"/>
  </r>
  <r>
    <n v="40000"/>
    <n v="79686.05"/>
    <x v="0"/>
    <x v="1"/>
    <s v="GBP"/>
    <n v="1387958429"/>
    <n v="1385366429"/>
    <b v="0"/>
    <n v="1556"/>
    <b v="1"/>
    <s v="film &amp; video/television"/>
    <n v="50.19699181977272"/>
    <n v="51.212114395886893"/>
    <x v="0"/>
    <x v="0"/>
  </r>
  <r>
    <n v="2000"/>
    <n v="4372"/>
    <x v="0"/>
    <x v="0"/>
    <s v="USD"/>
    <n v="1408818683"/>
    <n v="1406226683"/>
    <b v="0"/>
    <n v="65"/>
    <b v="1"/>
    <s v="film &amp; video/television"/>
    <n v="45.745654162854528"/>
    <n v="67.261538461538464"/>
    <x v="0"/>
    <x v="0"/>
  </r>
  <r>
    <n v="495"/>
    <n v="628"/>
    <x v="0"/>
    <x v="1"/>
    <s v="GBP"/>
    <n v="1432499376"/>
    <n v="1429648176"/>
    <b v="0"/>
    <n v="10"/>
    <b v="1"/>
    <s v="film &amp; video/television"/>
    <n v="78.821656050955411"/>
    <n v="62.8"/>
    <x v="0"/>
    <x v="0"/>
  </r>
  <r>
    <n v="25000"/>
    <n v="26305.97"/>
    <x v="0"/>
    <x v="0"/>
    <s v="USD"/>
    <n v="1476994315"/>
    <n v="1474402315"/>
    <b v="0"/>
    <n v="76"/>
    <b v="1"/>
    <s v="film &amp; video/television"/>
    <n v="95.035461532116088"/>
    <n v="346.13118421052633"/>
    <x v="0"/>
    <x v="0"/>
  </r>
  <r>
    <n v="50000"/>
    <n v="64203.33"/>
    <x v="0"/>
    <x v="0"/>
    <s v="USD"/>
    <n v="1451776791"/>
    <n v="1449098391"/>
    <b v="0"/>
    <n v="263"/>
    <b v="1"/>
    <s v="film &amp; video/television"/>
    <n v="77.877580493099032"/>
    <n v="244.11912547528519"/>
    <x v="0"/>
    <x v="0"/>
  </r>
  <r>
    <n v="125000"/>
    <n v="396659"/>
    <x v="0"/>
    <x v="12"/>
    <s v="EUR"/>
    <n v="1467128723"/>
    <n v="1464536723"/>
    <b v="0"/>
    <n v="1530"/>
    <b v="1"/>
    <s v="film &amp; video/television"/>
    <n v="31.513214120945193"/>
    <n v="259.25424836601309"/>
    <x v="0"/>
    <x v="0"/>
  </r>
  <r>
    <n v="20000"/>
    <n v="56146"/>
    <x v="0"/>
    <x v="0"/>
    <s v="USD"/>
    <n v="1475390484"/>
    <n v="1471502484"/>
    <b v="0"/>
    <n v="278"/>
    <b v="1"/>
    <s v="film &amp; video/television"/>
    <n v="35.621415595055751"/>
    <n v="201.96402877697841"/>
    <x v="0"/>
    <x v="0"/>
  </r>
  <r>
    <n v="71500"/>
    <n v="79173"/>
    <x v="0"/>
    <x v="0"/>
    <s v="USD"/>
    <n v="1462629432"/>
    <n v="1460037432"/>
    <b v="0"/>
    <n v="350"/>
    <b v="1"/>
    <s v="film &amp; video/television"/>
    <n v="90.30856478850113"/>
    <n v="226.20857142857142"/>
    <x v="0"/>
    <x v="0"/>
  </r>
  <r>
    <n v="100000"/>
    <n v="152604.29999999999"/>
    <x v="0"/>
    <x v="0"/>
    <s v="USD"/>
    <n v="1431100918"/>
    <n v="1427212918"/>
    <b v="0"/>
    <n v="470"/>
    <b v="1"/>
    <s v="film &amp; video/television"/>
    <n v="65.528952984942094"/>
    <n v="324.69"/>
    <x v="0"/>
    <x v="0"/>
  </r>
  <r>
    <n v="600"/>
    <n v="615"/>
    <x v="0"/>
    <x v="0"/>
    <s v="USD"/>
    <n v="1462564182"/>
    <n v="1459972182"/>
    <b v="0"/>
    <n v="3"/>
    <b v="1"/>
    <s v="film &amp; video/television"/>
    <n v="97.560975609756099"/>
    <n v="205"/>
    <x v="0"/>
    <x v="0"/>
  </r>
  <r>
    <n v="9999"/>
    <n v="167820.6"/>
    <x v="0"/>
    <x v="0"/>
    <s v="USD"/>
    <n v="1374769288"/>
    <n v="1372177288"/>
    <b v="0"/>
    <n v="8200"/>
    <b v="1"/>
    <s v="film &amp; video/television"/>
    <n v="5.9581481653622976"/>
    <n v="20.465926829268295"/>
    <x v="0"/>
    <x v="0"/>
  </r>
  <r>
    <n v="179000"/>
    <n v="972594.99"/>
    <x v="0"/>
    <x v="1"/>
    <s v="GBP"/>
    <n v="1406149689"/>
    <n v="1402693689"/>
    <b v="0"/>
    <n v="8359"/>
    <b v="1"/>
    <s v="film &amp; video/television"/>
    <n v="18.404371998667195"/>
    <n v="116.35303146309367"/>
    <x v="0"/>
    <x v="0"/>
  </r>
  <r>
    <n v="50000"/>
    <n v="57754"/>
    <x v="0"/>
    <x v="0"/>
    <s v="USD"/>
    <n v="1433538000"/>
    <n v="1428541276"/>
    <b v="0"/>
    <n v="188"/>
    <b v="1"/>
    <s v="film &amp; video/television"/>
    <n v="86.57409010631298"/>
    <n v="307.20212765957444"/>
    <x v="0"/>
    <x v="0"/>
  </r>
  <r>
    <n v="20000"/>
    <n v="26241"/>
    <x v="0"/>
    <x v="3"/>
    <s v="EUR"/>
    <n v="1482085857"/>
    <n v="1479493857"/>
    <b v="0"/>
    <n v="48"/>
    <b v="1"/>
    <s v="film &amp; video/television"/>
    <n v="76.216607598795775"/>
    <n v="546.6875"/>
    <x v="0"/>
    <x v="0"/>
  </r>
  <r>
    <n v="10000"/>
    <n v="28817"/>
    <x v="0"/>
    <x v="1"/>
    <s v="GBP"/>
    <n v="1435258800"/>
    <n v="1432659793"/>
    <b v="0"/>
    <n v="607"/>
    <b v="1"/>
    <s v="film &amp; video/television"/>
    <n v="34.701738557101713"/>
    <n v="47.474464579901152"/>
    <x v="0"/>
    <x v="0"/>
  </r>
  <r>
    <n v="1000"/>
    <n v="5078"/>
    <x v="0"/>
    <x v="0"/>
    <s v="USD"/>
    <n v="1447286300"/>
    <n v="1444690700"/>
    <b v="0"/>
    <n v="50"/>
    <b v="1"/>
    <s v="film &amp; video/television"/>
    <n v="19.692792437967704"/>
    <n v="101.56"/>
    <x v="0"/>
    <x v="0"/>
  </r>
  <r>
    <n v="3500"/>
    <n v="4010"/>
    <x v="0"/>
    <x v="0"/>
    <s v="USD"/>
    <n v="1337144340"/>
    <n v="1333597555"/>
    <b v="0"/>
    <n v="55"/>
    <b v="1"/>
    <s v="film &amp; video/television"/>
    <n v="87.281795511221944"/>
    <n v="72.909090909090907"/>
    <x v="0"/>
    <x v="0"/>
  </r>
  <r>
    <n v="1500"/>
    <n v="1661"/>
    <x v="0"/>
    <x v="0"/>
    <s v="USD"/>
    <n v="1322106796"/>
    <n v="1316919196"/>
    <b v="0"/>
    <n v="38"/>
    <b v="1"/>
    <s v="film &amp; video/television"/>
    <n v="90.307043949428049"/>
    <n v="43.710526315789473"/>
    <x v="0"/>
    <x v="0"/>
  </r>
  <r>
    <n v="750"/>
    <n v="850"/>
    <x v="0"/>
    <x v="0"/>
    <s v="USD"/>
    <n v="1338830395"/>
    <n v="1336238395"/>
    <b v="0"/>
    <n v="25"/>
    <b v="1"/>
    <s v="film &amp; video/television"/>
    <n v="88.235294117647058"/>
    <n v="34"/>
    <x v="0"/>
    <x v="0"/>
  </r>
  <r>
    <n v="3000"/>
    <n v="3250"/>
    <x v="0"/>
    <x v="0"/>
    <s v="USD"/>
    <n v="1399186740"/>
    <n v="1396468782"/>
    <b v="0"/>
    <n v="46"/>
    <b v="1"/>
    <s v="film &amp; video/television"/>
    <n v="92.307692307692307"/>
    <n v="70.652173913043484"/>
    <x v="0"/>
    <x v="0"/>
  </r>
  <r>
    <n v="6000"/>
    <n v="7412"/>
    <x v="0"/>
    <x v="0"/>
    <s v="USD"/>
    <n v="1342382587"/>
    <n v="1339790587"/>
    <b v="0"/>
    <n v="83"/>
    <b v="1"/>
    <s v="film &amp; video/television"/>
    <n v="80.949811117107402"/>
    <n v="89.301204819277103"/>
    <x v="0"/>
    <x v="0"/>
  </r>
  <r>
    <n v="4000"/>
    <n v="4028"/>
    <x v="0"/>
    <x v="0"/>
    <s v="USD"/>
    <n v="1323838740"/>
    <n v="1321200332"/>
    <b v="0"/>
    <n v="35"/>
    <b v="1"/>
    <s v="film &amp; video/television"/>
    <n v="99.304865938430993"/>
    <n v="115.08571428571429"/>
    <x v="0"/>
    <x v="0"/>
  </r>
  <r>
    <n v="1500"/>
    <n v="1553"/>
    <x v="0"/>
    <x v="0"/>
    <s v="USD"/>
    <n v="1315457658"/>
    <n v="1312865658"/>
    <b v="0"/>
    <n v="25"/>
    <b v="1"/>
    <s v="film &amp; video/television"/>
    <n v="96.587250482936255"/>
    <n v="62.12"/>
    <x v="0"/>
    <x v="0"/>
  </r>
  <r>
    <n v="3000"/>
    <n v="3465.32"/>
    <x v="0"/>
    <x v="0"/>
    <s v="USD"/>
    <n v="1284177540"/>
    <n v="1281028152"/>
    <b v="0"/>
    <n v="75"/>
    <b v="1"/>
    <s v="film &amp; video/television"/>
    <n v="86.572091466300378"/>
    <n v="46.204266666666669"/>
    <x v="0"/>
    <x v="0"/>
  </r>
  <r>
    <n v="2500"/>
    <n v="3010.01"/>
    <x v="0"/>
    <x v="0"/>
    <s v="USD"/>
    <n v="1375408194"/>
    <n v="1372384194"/>
    <b v="0"/>
    <n v="62"/>
    <b v="1"/>
    <s v="film &amp; video/television"/>
    <n v="83.056202471088127"/>
    <n v="48.54854838709678"/>
    <x v="0"/>
    <x v="0"/>
  </r>
  <r>
    <n v="8000"/>
    <n v="9203.23"/>
    <x v="0"/>
    <x v="0"/>
    <s v="USD"/>
    <n v="1361696955"/>
    <n v="1359104955"/>
    <b v="0"/>
    <n v="160"/>
    <b v="1"/>
    <s v="film &amp; video/television"/>
    <n v="86.926003153240771"/>
    <n v="57.520187499999999"/>
    <x v="0"/>
    <x v="0"/>
  </r>
  <r>
    <n v="18000"/>
    <n v="21684.2"/>
    <x v="0"/>
    <x v="0"/>
    <s v="USD"/>
    <n v="1299009600"/>
    <n v="1294818278"/>
    <b v="0"/>
    <n v="246"/>
    <b v="1"/>
    <s v="film &amp; video/television"/>
    <n v="83.009749033858753"/>
    <n v="88.147154471544724"/>
    <x v="0"/>
    <x v="0"/>
  </r>
  <r>
    <n v="6000"/>
    <n v="6077"/>
    <x v="0"/>
    <x v="0"/>
    <s v="USD"/>
    <n v="1318006732"/>
    <n v="1312822732"/>
    <b v="0"/>
    <n v="55"/>
    <b v="1"/>
    <s v="film &amp; video/television"/>
    <n v="98.732927431298336"/>
    <n v="110.49090909090908"/>
    <x v="0"/>
    <x v="0"/>
  </r>
  <r>
    <n v="1500"/>
    <n v="1537"/>
    <x v="0"/>
    <x v="0"/>
    <s v="USD"/>
    <n v="1356211832"/>
    <n v="1351024232"/>
    <b v="0"/>
    <n v="23"/>
    <b v="1"/>
    <s v="film &amp; video/television"/>
    <n v="97.592713077423554"/>
    <n v="66.826086956521735"/>
    <x v="0"/>
    <x v="0"/>
  </r>
  <r>
    <n v="3500"/>
    <n v="4219"/>
    <x v="0"/>
    <x v="0"/>
    <s v="USD"/>
    <n v="1330916400"/>
    <n v="1327969730"/>
    <b v="0"/>
    <n v="72"/>
    <b v="1"/>
    <s v="film &amp; video/television"/>
    <n v="82.958046930552271"/>
    <n v="58.597222222222221"/>
    <x v="0"/>
    <x v="0"/>
  </r>
  <r>
    <n v="2500"/>
    <n v="2500"/>
    <x v="0"/>
    <x v="0"/>
    <s v="USD"/>
    <n v="1317576973"/>
    <n v="1312392973"/>
    <b v="0"/>
    <n v="22"/>
    <b v="1"/>
    <s v="film &amp; video/television"/>
    <n v="100"/>
    <n v="113.63636363636364"/>
    <x v="0"/>
    <x v="0"/>
  </r>
  <r>
    <n v="600"/>
    <n v="610"/>
    <x v="0"/>
    <x v="0"/>
    <s v="USD"/>
    <n v="1351223940"/>
    <n v="1349892735"/>
    <b v="0"/>
    <n v="14"/>
    <b v="1"/>
    <s v="film &amp; video/television"/>
    <n v="98.360655737704917"/>
    <n v="43.571428571428569"/>
    <x v="0"/>
    <x v="0"/>
  </r>
  <r>
    <n v="3000"/>
    <n v="3000"/>
    <x v="0"/>
    <x v="0"/>
    <s v="USD"/>
    <n v="1322751735"/>
    <n v="1317564135"/>
    <b v="0"/>
    <n v="38"/>
    <b v="1"/>
    <s v="film &amp; video/television"/>
    <n v="100"/>
    <n v="78.94736842105263"/>
    <x v="0"/>
    <x v="0"/>
  </r>
  <r>
    <n v="6000"/>
    <n v="6020"/>
    <x v="0"/>
    <x v="0"/>
    <s v="USD"/>
    <n v="1331174635"/>
    <n v="1328582635"/>
    <b v="0"/>
    <n v="32"/>
    <b v="1"/>
    <s v="film &amp; video/television"/>
    <n v="99.667774086378742"/>
    <n v="188.125"/>
    <x v="0"/>
    <x v="0"/>
  </r>
  <r>
    <n v="3000"/>
    <n v="3971"/>
    <x v="0"/>
    <x v="0"/>
    <s v="USD"/>
    <n v="1435808400"/>
    <n v="1434650084"/>
    <b v="0"/>
    <n v="63"/>
    <b v="1"/>
    <s v="film &amp; video/television"/>
    <n v="75.547720977083856"/>
    <n v="63.031746031746032"/>
    <x v="0"/>
    <x v="0"/>
  </r>
  <r>
    <n v="600"/>
    <n v="820"/>
    <x v="0"/>
    <x v="0"/>
    <s v="USD"/>
    <n v="1341028740"/>
    <n v="1339704141"/>
    <b v="0"/>
    <n v="27"/>
    <b v="1"/>
    <s v="film &amp; video/television"/>
    <n v="73.170731707317074"/>
    <n v="30.37037037037037"/>
    <x v="0"/>
    <x v="0"/>
  </r>
  <r>
    <n v="2000"/>
    <n v="2265"/>
    <x v="0"/>
    <x v="0"/>
    <s v="USD"/>
    <n v="1329104114"/>
    <n v="1323920114"/>
    <b v="0"/>
    <n v="44"/>
    <b v="1"/>
    <s v="film &amp; video/television"/>
    <n v="88.300220750551873"/>
    <n v="51.477272727272727"/>
    <x v="0"/>
    <x v="0"/>
  </r>
  <r>
    <n v="1000"/>
    <n v="1360"/>
    <x v="0"/>
    <x v="0"/>
    <s v="USD"/>
    <n v="1304628648"/>
    <n v="1302036648"/>
    <b v="0"/>
    <n v="38"/>
    <b v="1"/>
    <s v="film &amp; video/television"/>
    <n v="73.529411764705884"/>
    <n v="35.789473684210527"/>
    <x v="0"/>
    <x v="0"/>
  </r>
  <r>
    <n v="7777"/>
    <n v="11364"/>
    <x v="0"/>
    <x v="0"/>
    <s v="USD"/>
    <n v="1352488027"/>
    <n v="1349892427"/>
    <b v="0"/>
    <n v="115"/>
    <b v="1"/>
    <s v="film &amp; video/television"/>
    <n v="68.43541006687785"/>
    <n v="98.817391304347822"/>
    <x v="0"/>
    <x v="0"/>
  </r>
  <r>
    <n v="800"/>
    <n v="1036"/>
    <x v="0"/>
    <x v="0"/>
    <s v="USD"/>
    <n v="1369958400"/>
    <n v="1367286434"/>
    <b v="0"/>
    <n v="37"/>
    <b v="1"/>
    <s v="film &amp; video/television"/>
    <n v="77.220077220077215"/>
    <n v="28"/>
    <x v="0"/>
    <x v="0"/>
  </r>
  <r>
    <n v="2000"/>
    <n v="5080"/>
    <x v="0"/>
    <x v="0"/>
    <s v="USD"/>
    <n v="1416542400"/>
    <n v="1415472953"/>
    <b v="0"/>
    <n v="99"/>
    <b v="1"/>
    <s v="film &amp; video/television"/>
    <n v="39.370078740157481"/>
    <n v="51.313131313131315"/>
    <x v="0"/>
    <x v="0"/>
  </r>
  <r>
    <n v="2200"/>
    <n v="2355"/>
    <x v="0"/>
    <x v="0"/>
    <s v="USD"/>
    <n v="1359176974"/>
    <n v="1356584974"/>
    <b v="0"/>
    <n v="44"/>
    <b v="1"/>
    <s v="film &amp; video/television"/>
    <n v="93.418259023354565"/>
    <n v="53.522727272727273"/>
    <x v="0"/>
    <x v="0"/>
  </r>
  <r>
    <n v="2000"/>
    <n v="2154.66"/>
    <x v="0"/>
    <x v="0"/>
    <s v="USD"/>
    <n v="1415815393"/>
    <n v="1413997393"/>
    <b v="0"/>
    <n v="58"/>
    <b v="1"/>
    <s v="film &amp; video/television"/>
    <n v="92.822069375214653"/>
    <n v="37.149310344827583"/>
    <x v="0"/>
    <x v="0"/>
  </r>
  <r>
    <n v="16000"/>
    <n v="17170"/>
    <x v="0"/>
    <x v="0"/>
    <s v="USD"/>
    <n v="1347249300"/>
    <n v="1344917580"/>
    <b v="0"/>
    <n v="191"/>
    <b v="1"/>
    <s v="film &amp; video/television"/>
    <n v="93.185789167152009"/>
    <n v="89.895287958115176"/>
    <x v="0"/>
    <x v="0"/>
  </r>
  <r>
    <n v="4000"/>
    <n v="4261"/>
    <x v="0"/>
    <x v="0"/>
    <s v="USD"/>
    <n v="1436115617"/>
    <n v="1433523617"/>
    <b v="0"/>
    <n v="40"/>
    <b v="1"/>
    <s v="film &amp; video/television"/>
    <n v="93.874677305796766"/>
    <n v="106.52500000000001"/>
    <x v="0"/>
    <x v="0"/>
  </r>
  <r>
    <n v="2000"/>
    <n v="2007"/>
    <x v="0"/>
    <x v="0"/>
    <s v="USD"/>
    <n v="1401253140"/>
    <n v="1398873969"/>
    <b v="0"/>
    <n v="38"/>
    <b v="1"/>
    <s v="film &amp; video/television"/>
    <n v="99.651220727453918"/>
    <n v="52.815789473684212"/>
    <x v="0"/>
    <x v="0"/>
  </r>
  <r>
    <n v="2000"/>
    <n v="2130"/>
    <x v="0"/>
    <x v="0"/>
    <s v="USD"/>
    <n v="1313370000"/>
    <n v="1307594625"/>
    <b v="0"/>
    <n v="39"/>
    <b v="1"/>
    <s v="film &amp; video/television"/>
    <n v="93.896713615023472"/>
    <n v="54.615384615384613"/>
    <x v="0"/>
    <x v="0"/>
  </r>
  <r>
    <n v="300"/>
    <n v="300"/>
    <x v="0"/>
    <x v="0"/>
    <s v="USD"/>
    <n v="1366064193"/>
    <n v="1364854593"/>
    <b v="0"/>
    <n v="11"/>
    <b v="1"/>
    <s v="film &amp; video/television"/>
    <n v="100"/>
    <n v="27.272727272727273"/>
    <x v="0"/>
    <x v="0"/>
  </r>
  <r>
    <n v="7000"/>
    <n v="7340"/>
    <x v="0"/>
    <x v="0"/>
    <s v="USD"/>
    <n v="1411505176"/>
    <n v="1408481176"/>
    <b v="0"/>
    <n v="107"/>
    <b v="1"/>
    <s v="film &amp; video/television"/>
    <n v="95.367847411444146"/>
    <n v="68.598130841121488"/>
    <x v="0"/>
    <x v="0"/>
  </r>
  <r>
    <n v="5000"/>
    <n v="5235"/>
    <x v="0"/>
    <x v="0"/>
    <s v="USD"/>
    <n v="1291870740"/>
    <n v="1286480070"/>
    <b v="0"/>
    <n v="147"/>
    <b v="1"/>
    <s v="film &amp; video/television"/>
    <n v="95.510983763132757"/>
    <n v="35.612244897959187"/>
    <x v="0"/>
    <x v="0"/>
  </r>
  <r>
    <n v="1500"/>
    <n v="3385"/>
    <x v="0"/>
    <x v="0"/>
    <s v="USD"/>
    <n v="1298167001"/>
    <n v="1295575001"/>
    <b v="0"/>
    <n v="36"/>
    <b v="1"/>
    <s v="film &amp; video/television"/>
    <n v="44.313146233382575"/>
    <n v="94.027777777777771"/>
    <x v="0"/>
    <x v="0"/>
  </r>
  <r>
    <n v="48000"/>
    <n v="48434"/>
    <x v="0"/>
    <x v="0"/>
    <s v="USD"/>
    <n v="1349203203"/>
    <n v="1345056003"/>
    <b v="0"/>
    <n v="92"/>
    <b v="1"/>
    <s v="film &amp; video/television"/>
    <n v="99.103935252095638"/>
    <n v="526.45652173913038"/>
    <x v="0"/>
    <x v="0"/>
  </r>
  <r>
    <n v="1200"/>
    <n v="1773"/>
    <x v="0"/>
    <x v="0"/>
    <s v="USD"/>
    <n v="1445921940"/>
    <n v="1444699549"/>
    <b v="0"/>
    <n v="35"/>
    <b v="1"/>
    <s v="film &amp; video/television"/>
    <n v="67.681895093062607"/>
    <n v="50.657142857142858"/>
    <x v="0"/>
    <x v="0"/>
  </r>
  <r>
    <n v="1000"/>
    <n v="1346.11"/>
    <x v="0"/>
    <x v="0"/>
    <s v="USD"/>
    <n v="1311538136"/>
    <n v="1308946136"/>
    <b v="0"/>
    <n v="17"/>
    <b v="1"/>
    <s v="film &amp; video/television"/>
    <n v="74.288133956363154"/>
    <n v="79.182941176470578"/>
    <x v="0"/>
    <x v="0"/>
  </r>
  <r>
    <n v="2000"/>
    <n v="2015"/>
    <x v="0"/>
    <x v="0"/>
    <s v="USD"/>
    <n v="1345086445"/>
    <n v="1342494445"/>
    <b v="0"/>
    <n v="22"/>
    <b v="1"/>
    <s v="film &amp; video/television"/>
    <n v="99.255583126550874"/>
    <n v="91.590909090909093"/>
    <x v="0"/>
    <x v="0"/>
  </r>
  <r>
    <n v="8000"/>
    <n v="8070.43"/>
    <x v="0"/>
    <x v="0"/>
    <s v="USD"/>
    <n v="1388617736"/>
    <n v="1384384136"/>
    <b v="0"/>
    <n v="69"/>
    <b v="1"/>
    <s v="film &amp; video/television"/>
    <n v="99.12730796252491"/>
    <n v="116.96275362318841"/>
    <x v="0"/>
    <x v="0"/>
  </r>
  <r>
    <n v="50000"/>
    <n v="284"/>
    <x v="2"/>
    <x v="16"/>
    <s v="CHF"/>
    <n v="1484156948"/>
    <n v="1481564948"/>
    <b v="0"/>
    <n v="10"/>
    <b v="0"/>
    <s v="film &amp; video/television"/>
    <n v="17605.633802816901"/>
    <n v="28.4"/>
    <x v="0"/>
    <x v="0"/>
  </r>
  <r>
    <n v="80000"/>
    <n v="310"/>
    <x v="2"/>
    <x v="14"/>
    <s v="MXN"/>
    <n v="1483773169"/>
    <n v="1481181169"/>
    <b v="0"/>
    <n v="3"/>
    <b v="0"/>
    <s v="film &amp; video/television"/>
    <n v="25806.451612903227"/>
    <n v="103.33333333333333"/>
    <x v="0"/>
    <x v="0"/>
  </r>
  <r>
    <n v="500"/>
    <n v="50"/>
    <x v="2"/>
    <x v="0"/>
    <s v="USD"/>
    <n v="1268636340"/>
    <n v="1263982307"/>
    <b v="0"/>
    <n v="5"/>
    <b v="0"/>
    <s v="film &amp; video/television"/>
    <n v="1000"/>
    <n v="10"/>
    <x v="0"/>
    <x v="0"/>
  </r>
  <r>
    <n v="1100"/>
    <n v="115"/>
    <x v="2"/>
    <x v="0"/>
    <s v="USD"/>
    <n v="1291093200"/>
    <n v="1286930435"/>
    <b v="0"/>
    <n v="5"/>
    <b v="0"/>
    <s v="film &amp; video/television"/>
    <n v="956.52173913043475"/>
    <n v="23"/>
    <x v="0"/>
    <x v="0"/>
  </r>
  <r>
    <n v="60000"/>
    <n v="852"/>
    <x v="2"/>
    <x v="0"/>
    <s v="USD"/>
    <n v="1438734833"/>
    <n v="1436142833"/>
    <b v="0"/>
    <n v="27"/>
    <b v="0"/>
    <s v="film &amp; video/television"/>
    <n v="7042.2535211267605"/>
    <n v="31.555555555555557"/>
    <x v="0"/>
    <x v="0"/>
  </r>
  <r>
    <n v="20000"/>
    <n v="10"/>
    <x v="2"/>
    <x v="0"/>
    <s v="USD"/>
    <n v="1418080887"/>
    <n v="1415488887"/>
    <b v="0"/>
    <n v="2"/>
    <b v="0"/>
    <s v="film &amp; video/television"/>
    <n v="200000"/>
    <n v="5"/>
    <x v="0"/>
    <x v="0"/>
  </r>
  <r>
    <n v="28000"/>
    <n v="8076"/>
    <x v="2"/>
    <x v="1"/>
    <s v="GBP"/>
    <n v="1426158463"/>
    <n v="1423570063"/>
    <b v="0"/>
    <n v="236"/>
    <b v="0"/>
    <s v="film &amp; video/television"/>
    <n v="346.70629024269442"/>
    <n v="34.220338983050844"/>
    <x v="0"/>
    <x v="0"/>
  </r>
  <r>
    <n v="15000"/>
    <n v="25"/>
    <x v="2"/>
    <x v="5"/>
    <s v="CAD"/>
    <n v="1411324369"/>
    <n v="1406140369"/>
    <b v="0"/>
    <n v="1"/>
    <b v="0"/>
    <s v="film &amp; video/television"/>
    <n v="60000"/>
    <n v="25"/>
    <x v="0"/>
    <x v="0"/>
  </r>
  <r>
    <n v="2000"/>
    <n v="236"/>
    <x v="2"/>
    <x v="0"/>
    <s v="USD"/>
    <n v="1457570100"/>
    <n v="1454978100"/>
    <b v="0"/>
    <n v="12"/>
    <b v="0"/>
    <s v="film &amp; video/television"/>
    <n v="847.45762711864415"/>
    <n v="19.666666666666668"/>
    <x v="0"/>
    <x v="0"/>
  </r>
  <r>
    <n v="42000"/>
    <n v="85"/>
    <x v="2"/>
    <x v="0"/>
    <s v="USD"/>
    <n v="1408154663"/>
    <n v="1405130663"/>
    <b v="0"/>
    <n v="4"/>
    <b v="0"/>
    <s v="film &amp; video/television"/>
    <n v="49411.764705882357"/>
    <n v="21.25"/>
    <x v="0"/>
    <x v="0"/>
  </r>
  <r>
    <n v="500"/>
    <n v="25"/>
    <x v="2"/>
    <x v="0"/>
    <s v="USD"/>
    <n v="1436677091"/>
    <n v="1434085091"/>
    <b v="0"/>
    <n v="3"/>
    <b v="0"/>
    <s v="film &amp; video/television"/>
    <n v="2000"/>
    <n v="8.3333333333333339"/>
    <x v="0"/>
    <x v="0"/>
  </r>
  <r>
    <n v="100000"/>
    <n v="2112.9899999999998"/>
    <x v="2"/>
    <x v="0"/>
    <s v="USD"/>
    <n v="1391427692"/>
    <n v="1388835692"/>
    <b v="0"/>
    <n v="99"/>
    <b v="0"/>
    <s v="film &amp; video/television"/>
    <n v="4732.6300645057481"/>
    <n v="21.34333333333333"/>
    <x v="0"/>
    <x v="0"/>
  </r>
  <r>
    <n v="1000"/>
    <n v="16"/>
    <x v="2"/>
    <x v="0"/>
    <s v="USD"/>
    <n v="1303628340"/>
    <n v="1300328399"/>
    <b v="0"/>
    <n v="3"/>
    <b v="0"/>
    <s v="film &amp; video/television"/>
    <n v="6250"/>
    <n v="5.333333333333333"/>
    <x v="0"/>
    <x v="0"/>
  </r>
  <r>
    <n v="6000"/>
    <n v="104"/>
    <x v="2"/>
    <x v="0"/>
    <s v="USD"/>
    <n v="1367097391"/>
    <n v="1364505391"/>
    <b v="0"/>
    <n v="3"/>
    <b v="0"/>
    <s v="film &amp; video/television"/>
    <n v="5769.2307692307695"/>
    <n v="34.666666666666664"/>
    <x v="0"/>
    <x v="0"/>
  </r>
  <r>
    <n v="5000"/>
    <n v="478"/>
    <x v="2"/>
    <x v="0"/>
    <s v="USD"/>
    <n v="1349392033"/>
    <n v="1346800033"/>
    <b v="0"/>
    <n v="22"/>
    <b v="0"/>
    <s v="film &amp; video/television"/>
    <n v="1046.0251046025105"/>
    <n v="21.727272727272727"/>
    <x v="0"/>
    <x v="0"/>
  </r>
  <r>
    <n v="80000"/>
    <n v="47.69"/>
    <x v="2"/>
    <x v="0"/>
    <s v="USD"/>
    <n v="1382184786"/>
    <n v="1379592786"/>
    <b v="0"/>
    <n v="4"/>
    <b v="0"/>
    <s v="film &amp; video/television"/>
    <n v="167750.05242189139"/>
    <n v="11.922499999999999"/>
    <x v="0"/>
    <x v="0"/>
  </r>
  <r>
    <n v="50000"/>
    <n v="14203"/>
    <x v="2"/>
    <x v="5"/>
    <s v="CAD"/>
    <n v="1417804229"/>
    <n v="1415212229"/>
    <b v="0"/>
    <n v="534"/>
    <b v="0"/>
    <s v="film &amp; video/television"/>
    <n v="352.03830176723227"/>
    <n v="26.59737827715356"/>
    <x v="0"/>
    <x v="0"/>
  </r>
  <r>
    <n v="1000"/>
    <n v="128"/>
    <x v="2"/>
    <x v="1"/>
    <s v="GBP"/>
    <n v="1383959939"/>
    <n v="1381364339"/>
    <b v="0"/>
    <n v="12"/>
    <b v="0"/>
    <s v="film &amp; video/television"/>
    <n v="781.25"/>
    <n v="10.666666666666666"/>
    <x v="0"/>
    <x v="0"/>
  </r>
  <r>
    <n v="30000"/>
    <n v="1626"/>
    <x v="2"/>
    <x v="0"/>
    <s v="USD"/>
    <n v="1478196008"/>
    <n v="1475604008"/>
    <b v="0"/>
    <n v="56"/>
    <b v="0"/>
    <s v="film &amp; video/television"/>
    <n v="1845.0184501845019"/>
    <n v="29.035714285714285"/>
    <x v="0"/>
    <x v="0"/>
  </r>
  <r>
    <n v="500000"/>
    <n v="560"/>
    <x v="2"/>
    <x v="0"/>
    <s v="USD"/>
    <n v="1357934424"/>
    <n v="1355342424"/>
    <b v="0"/>
    <n v="11"/>
    <b v="0"/>
    <s v="film &amp; video/television"/>
    <n v="89285.71428571429"/>
    <n v="50.909090909090907"/>
    <x v="0"/>
    <x v="0"/>
  </r>
  <r>
    <n v="15000"/>
    <n v="0"/>
    <x v="2"/>
    <x v="0"/>
    <s v="USD"/>
    <n v="1415947159"/>
    <n v="1413351559"/>
    <b v="0"/>
    <n v="0"/>
    <b v="0"/>
    <s v="film &amp; video/television"/>
    <e v="#DIV/0!"/>
    <e v="#DIV/0!"/>
    <x v="0"/>
    <x v="0"/>
  </r>
  <r>
    <n v="10500"/>
    <n v="601"/>
    <x v="2"/>
    <x v="12"/>
    <s v="EUR"/>
    <n v="1451494210"/>
    <n v="1449075010"/>
    <b v="0"/>
    <n v="12"/>
    <b v="0"/>
    <s v="film &amp; video/television"/>
    <n v="1747.088186356073"/>
    <n v="50.083333333333336"/>
    <x v="0"/>
    <x v="0"/>
  </r>
  <r>
    <n v="2000"/>
    <n v="225"/>
    <x v="2"/>
    <x v="0"/>
    <s v="USD"/>
    <n v="1279738800"/>
    <n v="1275599812"/>
    <b v="0"/>
    <n v="5"/>
    <b v="0"/>
    <s v="film &amp; video/television"/>
    <n v="888.88888888888891"/>
    <n v="45"/>
    <x v="0"/>
    <x v="0"/>
  </r>
  <r>
    <n v="35500"/>
    <n v="607"/>
    <x v="2"/>
    <x v="0"/>
    <s v="USD"/>
    <n v="1379164040"/>
    <n v="1376399240"/>
    <b v="0"/>
    <n v="24"/>
    <b v="0"/>
    <s v="film &amp; video/television"/>
    <n v="5848.4349258649099"/>
    <n v="25.291666666666668"/>
    <x v="0"/>
    <x v="0"/>
  </r>
  <r>
    <n v="15000"/>
    <n v="4565"/>
    <x v="2"/>
    <x v="0"/>
    <s v="USD"/>
    <n v="1385534514"/>
    <n v="1382938914"/>
    <b v="0"/>
    <n v="89"/>
    <b v="0"/>
    <s v="film &amp; video/television"/>
    <n v="328.58707557502737"/>
    <n v="51.292134831460672"/>
    <x v="0"/>
    <x v="0"/>
  </r>
  <r>
    <n v="5000"/>
    <n v="1"/>
    <x v="2"/>
    <x v="0"/>
    <s v="USD"/>
    <n v="1455207510"/>
    <n v="1453997910"/>
    <b v="0"/>
    <n v="1"/>
    <b v="0"/>
    <s v="film &amp; video/television"/>
    <n v="500000"/>
    <n v="1"/>
    <x v="0"/>
    <x v="0"/>
  </r>
  <r>
    <n v="390000"/>
    <n v="2716"/>
    <x v="2"/>
    <x v="0"/>
    <s v="USD"/>
    <n v="1416125148"/>
    <n v="1413356748"/>
    <b v="0"/>
    <n v="55"/>
    <b v="0"/>
    <s v="film &amp; video/television"/>
    <n v="14359.351988217966"/>
    <n v="49.381818181818183"/>
    <x v="0"/>
    <x v="0"/>
  </r>
  <r>
    <n v="100"/>
    <n v="2"/>
    <x v="2"/>
    <x v="1"/>
    <s v="GBP"/>
    <n v="1427992582"/>
    <n v="1425404182"/>
    <b v="0"/>
    <n v="2"/>
    <b v="0"/>
    <s v="film &amp; video/television"/>
    <n v="5000"/>
    <n v="1"/>
    <x v="0"/>
    <x v="0"/>
  </r>
  <r>
    <n v="2000"/>
    <n v="0"/>
    <x v="2"/>
    <x v="0"/>
    <s v="USD"/>
    <n v="1280534400"/>
    <n v="1277512556"/>
    <b v="0"/>
    <n v="0"/>
    <b v="0"/>
    <s v="film &amp; video/television"/>
    <e v="#DIV/0!"/>
    <e v="#DIV/0!"/>
    <x v="0"/>
    <x v="0"/>
  </r>
  <r>
    <n v="50000"/>
    <n v="405"/>
    <x v="2"/>
    <x v="10"/>
    <s v="NOK"/>
    <n v="1468392599"/>
    <n v="1465800599"/>
    <b v="0"/>
    <n v="4"/>
    <b v="0"/>
    <s v="film &amp; video/television"/>
    <n v="12345.679012345678"/>
    <n v="101.25"/>
    <x v="0"/>
    <x v="0"/>
  </r>
  <r>
    <n v="45000"/>
    <n v="118"/>
    <x v="2"/>
    <x v="0"/>
    <s v="USD"/>
    <n v="1467231614"/>
    <n v="1464639614"/>
    <b v="0"/>
    <n v="6"/>
    <b v="0"/>
    <s v="film &amp; video/television"/>
    <n v="38135.593220338982"/>
    <n v="19.666666666666668"/>
    <x v="0"/>
    <x v="0"/>
  </r>
  <r>
    <n v="30000"/>
    <n v="50"/>
    <x v="2"/>
    <x v="0"/>
    <s v="USD"/>
    <n v="1394909909"/>
    <n v="1392321509"/>
    <b v="0"/>
    <n v="4"/>
    <b v="0"/>
    <s v="film &amp; video/television"/>
    <n v="60000"/>
    <n v="12.5"/>
    <x v="0"/>
    <x v="0"/>
  </r>
  <r>
    <n v="372625"/>
    <n v="34"/>
    <x v="2"/>
    <x v="0"/>
    <s v="USD"/>
    <n v="1420876740"/>
    <n v="1417470718"/>
    <b v="0"/>
    <n v="4"/>
    <b v="0"/>
    <s v="film &amp; video/television"/>
    <n v="1095955.8823529412"/>
    <n v="8.5"/>
    <x v="0"/>
    <x v="0"/>
  </r>
  <r>
    <n v="250"/>
    <n v="2"/>
    <x v="2"/>
    <x v="0"/>
    <s v="USD"/>
    <n v="1390921827"/>
    <n v="1389193827"/>
    <b v="0"/>
    <n v="2"/>
    <b v="0"/>
    <s v="film &amp; video/television"/>
    <n v="12500"/>
    <n v="1"/>
    <x v="0"/>
    <x v="0"/>
  </r>
  <r>
    <n v="5000"/>
    <n v="115"/>
    <x v="2"/>
    <x v="1"/>
    <s v="GBP"/>
    <n v="1459443385"/>
    <n v="1456854985"/>
    <b v="0"/>
    <n v="5"/>
    <b v="0"/>
    <s v="film &amp; video/television"/>
    <n v="4347.826086956522"/>
    <n v="23"/>
    <x v="0"/>
    <x v="0"/>
  </r>
  <r>
    <n v="56000"/>
    <n v="1493"/>
    <x v="2"/>
    <x v="0"/>
    <s v="USD"/>
    <n v="1379363406"/>
    <n v="1375475406"/>
    <b v="0"/>
    <n v="83"/>
    <b v="0"/>
    <s v="film &amp; video/television"/>
    <n v="3750.8372404554584"/>
    <n v="17.987951807228917"/>
    <x v="0"/>
    <x v="0"/>
  </r>
  <r>
    <n v="75000"/>
    <n v="21144"/>
    <x v="2"/>
    <x v="0"/>
    <s v="USD"/>
    <n v="1482479940"/>
    <n v="1479684783"/>
    <b v="0"/>
    <n v="57"/>
    <b v="0"/>
    <s v="film &amp; video/television"/>
    <n v="354.71055618615208"/>
    <n v="370.94736842105266"/>
    <x v="0"/>
    <x v="0"/>
  </r>
  <r>
    <n v="300000"/>
    <n v="19770.11"/>
    <x v="2"/>
    <x v="0"/>
    <s v="USD"/>
    <n v="1360009774"/>
    <n v="1356121774"/>
    <b v="0"/>
    <n v="311"/>
    <b v="0"/>
    <s v="film &amp; video/television"/>
    <n v="1517.4422398256763"/>
    <n v="63.569485530546629"/>
    <x v="0"/>
    <x v="0"/>
  </r>
  <r>
    <n v="3600"/>
    <n v="26"/>
    <x v="2"/>
    <x v="0"/>
    <s v="USD"/>
    <n v="1310837574"/>
    <n v="1308245574"/>
    <b v="0"/>
    <n v="2"/>
    <b v="0"/>
    <s v="film &amp; video/television"/>
    <n v="13846.153846153846"/>
    <n v="13"/>
    <x v="0"/>
    <x v="0"/>
  </r>
  <r>
    <n v="10000"/>
    <n v="85"/>
    <x v="2"/>
    <x v="0"/>
    <s v="USD"/>
    <n v="1337447105"/>
    <n v="1334855105"/>
    <b v="0"/>
    <n v="16"/>
    <b v="0"/>
    <s v="film &amp; video/television"/>
    <n v="11764.705882352941"/>
    <n v="5.3125"/>
    <x v="0"/>
    <x v="0"/>
  </r>
  <r>
    <n v="400"/>
    <n v="463"/>
    <x v="0"/>
    <x v="0"/>
    <s v="USD"/>
    <n v="1443040059"/>
    <n v="1440448059"/>
    <b v="0"/>
    <n v="13"/>
    <b v="1"/>
    <s v="film &amp; video/television"/>
    <n v="86.393088552915771"/>
    <n v="35.615384615384613"/>
    <x v="0"/>
    <x v="0"/>
  </r>
  <r>
    <n v="4500"/>
    <n v="5052"/>
    <x v="0"/>
    <x v="0"/>
    <s v="USD"/>
    <n v="1406226191"/>
    <n v="1403547791"/>
    <b v="0"/>
    <n v="58"/>
    <b v="1"/>
    <s v="film &amp; video/television"/>
    <n v="89.073634204275535"/>
    <n v="87.103448275862064"/>
    <x v="0"/>
    <x v="0"/>
  </r>
  <r>
    <n v="2500"/>
    <n v="3305"/>
    <x v="0"/>
    <x v="0"/>
    <s v="USD"/>
    <n v="1433735400"/>
    <n v="1429306520"/>
    <b v="0"/>
    <n v="44"/>
    <b v="1"/>
    <s v="film &amp; video/television"/>
    <n v="75.642965204236006"/>
    <n v="75.11363636363636"/>
    <x v="0"/>
    <x v="0"/>
  </r>
  <r>
    <n v="5500"/>
    <n v="5645"/>
    <x v="0"/>
    <x v="0"/>
    <s v="USD"/>
    <n v="1466827140"/>
    <n v="1464196414"/>
    <b v="0"/>
    <n v="83"/>
    <b v="1"/>
    <s v="film &amp; video/television"/>
    <n v="97.43135518157662"/>
    <n v="68.01204819277109"/>
    <x v="0"/>
    <x v="0"/>
  </r>
  <r>
    <n v="2500"/>
    <n v="3466"/>
    <x v="0"/>
    <x v="6"/>
    <s v="EUR"/>
    <n v="1460127635"/>
    <n v="1457539235"/>
    <b v="0"/>
    <n v="117"/>
    <b v="1"/>
    <s v="film &amp; video/television"/>
    <n v="72.129255626081928"/>
    <n v="29.623931623931625"/>
    <x v="0"/>
    <x v="0"/>
  </r>
  <r>
    <n v="2000"/>
    <n v="2932"/>
    <x v="0"/>
    <x v="0"/>
    <s v="USD"/>
    <n v="1417813618"/>
    <n v="1413922018"/>
    <b v="0"/>
    <n v="32"/>
    <b v="1"/>
    <s v="film &amp; video/television"/>
    <n v="68.212824010914048"/>
    <n v="91.625"/>
    <x v="0"/>
    <x v="0"/>
  </r>
  <r>
    <n v="150"/>
    <n v="180"/>
    <x v="0"/>
    <x v="0"/>
    <s v="USD"/>
    <n v="1347672937"/>
    <n v="1346463337"/>
    <b v="0"/>
    <n v="8"/>
    <b v="1"/>
    <s v="film &amp; video/television"/>
    <n v="83.333333333333343"/>
    <n v="22.5"/>
    <x v="0"/>
    <x v="0"/>
  </r>
  <r>
    <n v="18000"/>
    <n v="21884.69"/>
    <x v="0"/>
    <x v="0"/>
    <s v="USD"/>
    <n v="1486702800"/>
    <n v="1484058261"/>
    <b v="0"/>
    <n v="340"/>
    <b v="1"/>
    <s v="film &amp; video/television"/>
    <n v="82.249280204563107"/>
    <n v="64.366735294117646"/>
    <x v="0"/>
    <x v="0"/>
  </r>
  <r>
    <n v="153"/>
    <n v="153"/>
    <x v="0"/>
    <x v="0"/>
    <s v="USD"/>
    <n v="1488473351"/>
    <n v="1488214151"/>
    <b v="0"/>
    <n v="7"/>
    <b v="1"/>
    <s v="film &amp; video/television"/>
    <n v="100"/>
    <n v="21.857142857142858"/>
    <x v="0"/>
    <x v="0"/>
  </r>
  <r>
    <n v="350"/>
    <n v="633"/>
    <x v="0"/>
    <x v="0"/>
    <s v="USD"/>
    <n v="1440266422"/>
    <n v="1436810422"/>
    <b v="0"/>
    <n v="19"/>
    <b v="1"/>
    <s v="film &amp; video/television"/>
    <n v="55.292259083728283"/>
    <n v="33.315789473684212"/>
    <x v="0"/>
    <x v="0"/>
  </r>
  <r>
    <n v="4000"/>
    <n v="4243"/>
    <x v="0"/>
    <x v="0"/>
    <s v="USD"/>
    <n v="1434949200"/>
    <n v="1431903495"/>
    <b v="0"/>
    <n v="47"/>
    <b v="1"/>
    <s v="film &amp; video/television"/>
    <n v="94.272920103700216"/>
    <n v="90.276595744680847"/>
    <x v="0"/>
    <x v="0"/>
  </r>
  <r>
    <n v="1000"/>
    <n v="1000"/>
    <x v="0"/>
    <x v="0"/>
    <s v="USD"/>
    <n v="1429365320"/>
    <n v="1426773320"/>
    <b v="0"/>
    <n v="13"/>
    <b v="1"/>
    <s v="film &amp; video/television"/>
    <n v="100"/>
    <n v="76.92307692307692"/>
    <x v="0"/>
    <x v="0"/>
  </r>
  <r>
    <n v="4200"/>
    <n v="5331"/>
    <x v="0"/>
    <x v="0"/>
    <s v="USD"/>
    <n v="1378785540"/>
    <n v="1376066243"/>
    <b v="0"/>
    <n v="90"/>
    <b v="1"/>
    <s v="film &amp; video/television"/>
    <n v="78.784468204839612"/>
    <n v="59.233333333333334"/>
    <x v="0"/>
    <x v="0"/>
  </r>
  <r>
    <n v="4000"/>
    <n v="4119"/>
    <x v="0"/>
    <x v="1"/>
    <s v="GBP"/>
    <n v="1462453307"/>
    <n v="1459861307"/>
    <b v="0"/>
    <n v="63"/>
    <b v="1"/>
    <s v="film &amp; video/television"/>
    <n v="97.110949259529008"/>
    <n v="65.38095238095238"/>
    <x v="0"/>
    <x v="0"/>
  </r>
  <r>
    <n v="700"/>
    <n v="1750"/>
    <x v="0"/>
    <x v="0"/>
    <s v="USD"/>
    <n v="1469059986"/>
    <n v="1468455186"/>
    <b v="0"/>
    <n v="26"/>
    <b v="1"/>
    <s v="film &amp; video/television"/>
    <n v="40"/>
    <n v="67.307692307692307"/>
    <x v="0"/>
    <x v="0"/>
  </r>
  <r>
    <n v="5000"/>
    <n v="6301"/>
    <x v="0"/>
    <x v="0"/>
    <s v="USD"/>
    <n v="1430579509"/>
    <n v="1427987509"/>
    <b v="0"/>
    <n v="71"/>
    <b v="1"/>
    <s v="film &amp; video/television"/>
    <n v="79.352483732740836"/>
    <n v="88.74647887323944"/>
    <x v="0"/>
    <x v="0"/>
  </r>
  <r>
    <n v="2500"/>
    <n v="2503"/>
    <x v="0"/>
    <x v="0"/>
    <s v="USD"/>
    <n v="1465192867"/>
    <n v="1463032867"/>
    <b v="0"/>
    <n v="38"/>
    <b v="1"/>
    <s v="film &amp; video/television"/>
    <n v="99.88014382740711"/>
    <n v="65.868421052631575"/>
    <x v="0"/>
    <x v="0"/>
  </r>
  <r>
    <n v="25000"/>
    <n v="34660"/>
    <x v="0"/>
    <x v="0"/>
    <s v="USD"/>
    <n v="1484752597"/>
    <n v="1482160597"/>
    <b v="0"/>
    <n v="859"/>
    <b v="1"/>
    <s v="film &amp; video/television"/>
    <n v="72.129255626081928"/>
    <n v="40.349243306169967"/>
    <x v="0"/>
    <x v="0"/>
  </r>
  <r>
    <n v="1000"/>
    <n v="1614"/>
    <x v="0"/>
    <x v="0"/>
    <s v="USD"/>
    <n v="1428725192"/>
    <n v="1426133192"/>
    <b v="0"/>
    <n v="21"/>
    <b v="1"/>
    <s v="film &amp; video/television"/>
    <n v="61.957868649318456"/>
    <n v="76.857142857142861"/>
    <x v="0"/>
    <x v="0"/>
  </r>
  <r>
    <n v="5000"/>
    <n v="5359.21"/>
    <x v="0"/>
    <x v="0"/>
    <s v="USD"/>
    <n v="1447434268"/>
    <n v="1443801868"/>
    <b v="0"/>
    <n v="78"/>
    <b v="1"/>
    <s v="film &amp; video/television"/>
    <n v="93.297333002438791"/>
    <n v="68.707820512820518"/>
    <x v="0"/>
    <x v="0"/>
  </r>
  <r>
    <n v="2000"/>
    <n v="3062"/>
    <x v="0"/>
    <x v="0"/>
    <s v="USD"/>
    <n v="1487635653"/>
    <n v="1486426053"/>
    <b v="0"/>
    <n v="53"/>
    <b v="1"/>
    <s v="film &amp; video/television"/>
    <n v="65.316786414108435"/>
    <n v="57.773584905660378"/>
    <x v="0"/>
    <x v="0"/>
  </r>
  <r>
    <n v="3000"/>
    <n v="15725"/>
    <x v="0"/>
    <x v="5"/>
    <s v="CAD"/>
    <n v="1412285825"/>
    <n v="1409261825"/>
    <b v="0"/>
    <n v="356"/>
    <b v="1"/>
    <s v="film &amp; video/television"/>
    <n v="19.077901430842608"/>
    <n v="44.171348314606739"/>
    <x v="0"/>
    <x v="0"/>
  </r>
  <r>
    <n v="1800"/>
    <n v="8807"/>
    <x v="0"/>
    <x v="0"/>
    <s v="USD"/>
    <n v="1486616400"/>
    <n v="1484037977"/>
    <b v="0"/>
    <n v="279"/>
    <b v="1"/>
    <s v="film &amp; video/television"/>
    <n v="20.438287725672762"/>
    <n v="31.566308243727597"/>
    <x v="0"/>
    <x v="0"/>
  </r>
  <r>
    <n v="10000"/>
    <n v="28474"/>
    <x v="0"/>
    <x v="0"/>
    <s v="USD"/>
    <n v="1453737600"/>
    <n v="1452530041"/>
    <b v="1"/>
    <n v="266"/>
    <b v="1"/>
    <s v="film &amp; video/television"/>
    <n v="35.119758376062371"/>
    <n v="107.04511278195488"/>
    <x v="0"/>
    <x v="0"/>
  </r>
  <r>
    <n v="5000"/>
    <n v="92848.5"/>
    <x v="0"/>
    <x v="1"/>
    <s v="GBP"/>
    <n v="1364286239"/>
    <n v="1360830239"/>
    <b v="0"/>
    <n v="623"/>
    <b v="1"/>
    <s v="film &amp; video/television"/>
    <n v="5.3851166147002916"/>
    <n v="149.03451043338683"/>
    <x v="0"/>
    <x v="0"/>
  </r>
  <r>
    <n v="20000"/>
    <n v="21935"/>
    <x v="0"/>
    <x v="0"/>
    <s v="USD"/>
    <n v="1473213600"/>
    <n v="1470062743"/>
    <b v="0"/>
    <n v="392"/>
    <b v="1"/>
    <s v="film &amp; video/television"/>
    <n v="91.178481878276727"/>
    <n v="55.956632653061227"/>
    <x v="0"/>
    <x v="0"/>
  </r>
  <r>
    <n v="20000"/>
    <n v="202928.5"/>
    <x v="0"/>
    <x v="0"/>
    <s v="USD"/>
    <n v="1428033540"/>
    <n v="1425531666"/>
    <b v="1"/>
    <n v="3562"/>
    <b v="1"/>
    <s v="film &amp; video/television"/>
    <n v="9.8556880871834167"/>
    <n v="56.970381807973048"/>
    <x v="0"/>
    <x v="0"/>
  </r>
  <r>
    <n v="5494"/>
    <n v="22645"/>
    <x v="0"/>
    <x v="2"/>
    <s v="AUD"/>
    <n v="1477414800"/>
    <n v="1474380241"/>
    <b v="0"/>
    <n v="514"/>
    <b v="1"/>
    <s v="film &amp; video/television"/>
    <n v="24.261426363435636"/>
    <n v="44.056420233463037"/>
    <x v="0"/>
    <x v="0"/>
  </r>
  <r>
    <n v="1200"/>
    <n v="6039"/>
    <x v="0"/>
    <x v="1"/>
    <s v="GBP"/>
    <n v="1461276000"/>
    <n v="1460055300"/>
    <b v="0"/>
    <n v="88"/>
    <b v="1"/>
    <s v="film &amp; video/television"/>
    <n v="19.870839542970693"/>
    <n v="68.625"/>
    <x v="0"/>
    <x v="0"/>
  </r>
  <r>
    <n v="19000"/>
    <n v="35076"/>
    <x v="0"/>
    <x v="0"/>
    <s v="USD"/>
    <n v="1458716340"/>
    <n v="1455721204"/>
    <b v="0"/>
    <n v="537"/>
    <b v="1"/>
    <s v="film &amp; video/television"/>
    <n v="54.168092142775691"/>
    <n v="65.318435754189949"/>
    <x v="0"/>
    <x v="0"/>
  </r>
  <r>
    <n v="750"/>
    <n v="898"/>
    <x v="0"/>
    <x v="1"/>
    <s v="GBP"/>
    <n v="1487102427"/>
    <n v="1486065627"/>
    <b v="0"/>
    <n v="25"/>
    <b v="1"/>
    <s v="film &amp; video/television"/>
    <n v="83.51893095768375"/>
    <n v="35.92"/>
    <x v="0"/>
    <x v="0"/>
  </r>
  <r>
    <n v="12000"/>
    <n v="129748.82"/>
    <x v="0"/>
    <x v="1"/>
    <s v="GBP"/>
    <n v="1481842800"/>
    <n v="1479414344"/>
    <b v="0"/>
    <n v="3238"/>
    <b v="1"/>
    <s v="film &amp; video/television"/>
    <n v="9.2486390242315881"/>
    <n v="40.070667078443485"/>
    <x v="0"/>
    <x v="0"/>
  </r>
  <r>
    <n v="15000"/>
    <n v="67856"/>
    <x v="0"/>
    <x v="0"/>
    <s v="USD"/>
    <n v="1479704340"/>
    <n v="1477043072"/>
    <b v="0"/>
    <n v="897"/>
    <b v="1"/>
    <s v="film &amp; video/television"/>
    <n v="22.105635463334121"/>
    <n v="75.647714604236342"/>
    <x v="0"/>
    <x v="0"/>
  </r>
  <r>
    <n v="10000"/>
    <n v="53737"/>
    <x v="0"/>
    <x v="0"/>
    <s v="USD"/>
    <n v="1459012290"/>
    <n v="1456423890"/>
    <b v="0"/>
    <n v="878"/>
    <b v="1"/>
    <s v="film &amp; video/television"/>
    <n v="18.609151980944226"/>
    <n v="61.203872437357631"/>
    <x v="0"/>
    <x v="0"/>
  </r>
  <r>
    <n v="4600"/>
    <n v="5535"/>
    <x v="0"/>
    <x v="0"/>
    <s v="USD"/>
    <n v="1439317900"/>
    <n v="1436725900"/>
    <b v="0"/>
    <n v="115"/>
    <b v="1"/>
    <s v="film &amp; video/television"/>
    <n v="83.107497741644082"/>
    <n v="48.130434782608695"/>
    <x v="0"/>
    <x v="0"/>
  </r>
  <r>
    <n v="14000"/>
    <n v="15937"/>
    <x v="0"/>
    <x v="0"/>
    <s v="USD"/>
    <n v="1480662000"/>
    <n v="1478000502"/>
    <b v="0"/>
    <n v="234"/>
    <b v="1"/>
    <s v="film &amp; video/television"/>
    <n v="87.845893204492683"/>
    <n v="68.106837606837601"/>
    <x v="0"/>
    <x v="0"/>
  </r>
  <r>
    <n v="30000"/>
    <n v="285309.33"/>
    <x v="0"/>
    <x v="0"/>
    <s v="USD"/>
    <n v="1425132059"/>
    <n v="1422540059"/>
    <b v="0"/>
    <n v="4330"/>
    <b v="1"/>
    <s v="film &amp; video/television"/>
    <n v="10.51490324554055"/>
    <n v="65.891300230946882"/>
    <x v="0"/>
    <x v="0"/>
  </r>
  <r>
    <n v="40000"/>
    <n v="53157"/>
    <x v="0"/>
    <x v="0"/>
    <s v="USD"/>
    <n v="1447507200"/>
    <n v="1444911600"/>
    <b v="0"/>
    <n v="651"/>
    <b v="1"/>
    <s v="film &amp; video/television"/>
    <n v="75.248791316289484"/>
    <n v="81.654377880184327"/>
    <x v="0"/>
    <x v="0"/>
  </r>
  <r>
    <n v="9000"/>
    <n v="13228"/>
    <x v="0"/>
    <x v="17"/>
    <s v="EUR"/>
    <n v="1444903198"/>
    <n v="1442311198"/>
    <b v="1"/>
    <n v="251"/>
    <b v="1"/>
    <s v="film &amp; video/television"/>
    <n v="68.037496220139104"/>
    <n v="52.701195219123505"/>
    <x v="0"/>
    <x v="0"/>
  </r>
  <r>
    <n v="2000"/>
    <n v="10843"/>
    <x v="0"/>
    <x v="1"/>
    <s v="GBP"/>
    <n v="1436151600"/>
    <n v="1433775668"/>
    <b v="0"/>
    <n v="263"/>
    <b v="1"/>
    <s v="film &amp; video/television"/>
    <n v="18.445079774970026"/>
    <n v="41.228136882129277"/>
    <x v="0"/>
    <x v="0"/>
  </r>
  <r>
    <n v="110"/>
    <n v="420.99"/>
    <x v="0"/>
    <x v="1"/>
    <s v="GBP"/>
    <n v="1358367565"/>
    <n v="1357157965"/>
    <b v="0"/>
    <n v="28"/>
    <b v="1"/>
    <s v="film &amp; video/television"/>
    <n v="26.128886671892442"/>
    <n v="15.035357142857142"/>
    <x v="0"/>
    <x v="0"/>
  </r>
  <r>
    <n v="4000"/>
    <n v="28167.25"/>
    <x v="0"/>
    <x v="0"/>
    <s v="USD"/>
    <n v="1351801368"/>
    <n v="1349209368"/>
    <b v="0"/>
    <n v="721"/>
    <b v="1"/>
    <s v="film &amp; video/television"/>
    <n v="14.200889330694336"/>
    <n v="39.066920943134534"/>
    <x v="0"/>
    <x v="0"/>
  </r>
  <r>
    <n v="2000"/>
    <n v="2191"/>
    <x v="0"/>
    <x v="5"/>
    <s v="CAD"/>
    <n v="1443127082"/>
    <n v="1440535082"/>
    <b v="0"/>
    <n v="50"/>
    <b v="1"/>
    <s v="film &amp; video/television"/>
    <n v="91.282519397535367"/>
    <n v="43.82"/>
    <x v="0"/>
    <x v="0"/>
  </r>
  <r>
    <n v="1500"/>
    <n v="1993"/>
    <x v="0"/>
    <x v="0"/>
    <s v="USD"/>
    <n v="1362814119"/>
    <n v="1360222119"/>
    <b v="0"/>
    <n v="73"/>
    <b v="1"/>
    <s v="film &amp; video/television"/>
    <n v="75.263421976919219"/>
    <n v="27.301369863013697"/>
    <x v="0"/>
    <x v="0"/>
  </r>
  <r>
    <n v="750"/>
    <n v="1140"/>
    <x v="0"/>
    <x v="0"/>
    <s v="USD"/>
    <n v="1338579789"/>
    <n v="1335987789"/>
    <b v="0"/>
    <n v="27"/>
    <b v="1"/>
    <s v="film &amp; video/television"/>
    <n v="65.789473684210535"/>
    <n v="42.222222222222221"/>
    <x v="0"/>
    <x v="0"/>
  </r>
  <r>
    <n v="1100"/>
    <n v="1130"/>
    <x v="0"/>
    <x v="0"/>
    <s v="USD"/>
    <n v="1334556624"/>
    <n v="1333001424"/>
    <b v="0"/>
    <n v="34"/>
    <b v="1"/>
    <s v="film &amp; video/television"/>
    <n v="97.345132743362825"/>
    <n v="33.235294117647058"/>
    <x v="0"/>
    <x v="0"/>
  </r>
  <r>
    <n v="2000"/>
    <n v="2000"/>
    <x v="0"/>
    <x v="0"/>
    <s v="USD"/>
    <n v="1384580373"/>
    <n v="1381984773"/>
    <b v="0"/>
    <n v="7"/>
    <b v="1"/>
    <s v="film &amp; video/television"/>
    <n v="100"/>
    <n v="285.71428571428572"/>
    <x v="0"/>
    <x v="0"/>
  </r>
  <r>
    <n v="1000"/>
    <n v="1016"/>
    <x v="0"/>
    <x v="0"/>
    <s v="USD"/>
    <n v="1333771200"/>
    <n v="1328649026"/>
    <b v="0"/>
    <n v="24"/>
    <b v="1"/>
    <s v="film &amp; video/television"/>
    <n v="98.425196850393704"/>
    <n v="42.333333333333336"/>
    <x v="0"/>
    <x v="0"/>
  </r>
  <r>
    <n v="500"/>
    <n v="754"/>
    <x v="0"/>
    <x v="1"/>
    <s v="GBP"/>
    <n v="1397516400"/>
    <n v="1396524644"/>
    <b v="0"/>
    <n v="15"/>
    <b v="1"/>
    <s v="film &amp; video/television"/>
    <n v="66.312997347480106"/>
    <n v="50.266666666666666"/>
    <x v="0"/>
    <x v="0"/>
  </r>
  <r>
    <n v="4000"/>
    <n v="4457"/>
    <x v="0"/>
    <x v="0"/>
    <s v="USD"/>
    <n v="1334424960"/>
    <n v="1329442510"/>
    <b v="0"/>
    <n v="72"/>
    <b v="1"/>
    <s v="film &amp; video/television"/>
    <n v="89.746466232892075"/>
    <n v="61.902777777777779"/>
    <x v="0"/>
    <x v="0"/>
  </r>
  <r>
    <n v="2500"/>
    <n v="4890"/>
    <x v="0"/>
    <x v="0"/>
    <s v="USD"/>
    <n v="1397113140"/>
    <n v="1395168625"/>
    <b v="0"/>
    <n v="120"/>
    <b v="1"/>
    <s v="film &amp; video/television"/>
    <n v="51.124744376278116"/>
    <n v="40.75"/>
    <x v="0"/>
    <x v="0"/>
  </r>
  <r>
    <n v="6000"/>
    <n v="6863"/>
    <x v="0"/>
    <x v="0"/>
    <s v="USD"/>
    <n v="1383526800"/>
    <n v="1380650177"/>
    <b v="0"/>
    <n v="123"/>
    <b v="1"/>
    <s v="film &amp; video/television"/>
    <n v="87.425324202243914"/>
    <n v="55.796747967479675"/>
    <x v="0"/>
    <x v="0"/>
  </r>
  <r>
    <n v="5"/>
    <n v="10"/>
    <x v="0"/>
    <x v="0"/>
    <s v="USD"/>
    <n v="1431719379"/>
    <n v="1429127379"/>
    <b v="0"/>
    <n v="1"/>
    <b v="1"/>
    <s v="film &amp; video/television"/>
    <n v="50"/>
    <n v="10"/>
    <x v="0"/>
    <x v="0"/>
  </r>
  <r>
    <n v="600"/>
    <n v="1755.01"/>
    <x v="0"/>
    <x v="0"/>
    <s v="USD"/>
    <n v="1391713248"/>
    <n v="1389121248"/>
    <b v="0"/>
    <n v="24"/>
    <b v="1"/>
    <s v="film &amp; video/television"/>
    <n v="34.187839385530566"/>
    <n v="73.125416666666666"/>
    <x v="0"/>
    <x v="0"/>
  </r>
  <r>
    <n v="550"/>
    <n v="860"/>
    <x v="0"/>
    <x v="0"/>
    <s v="USD"/>
    <n v="1331621940"/>
    <n v="1329671572"/>
    <b v="0"/>
    <n v="33"/>
    <b v="1"/>
    <s v="film &amp; video/television"/>
    <n v="63.953488372093027"/>
    <n v="26.060606060606062"/>
    <x v="0"/>
    <x v="0"/>
  </r>
  <r>
    <n v="300"/>
    <n v="317"/>
    <x v="0"/>
    <x v="0"/>
    <s v="USD"/>
    <n v="1437674545"/>
    <n v="1436464945"/>
    <b v="0"/>
    <n v="14"/>
    <b v="1"/>
    <s v="film &amp; video/television"/>
    <n v="94.637223974763401"/>
    <n v="22.642857142857142"/>
    <x v="0"/>
    <x v="0"/>
  </r>
  <r>
    <n v="420"/>
    <n v="425"/>
    <x v="0"/>
    <x v="0"/>
    <s v="USD"/>
    <n v="1446451200"/>
    <n v="1445539113"/>
    <b v="0"/>
    <n v="9"/>
    <b v="1"/>
    <s v="film &amp; video/television"/>
    <n v="98.82352941176471"/>
    <n v="47.222222222222221"/>
    <x v="0"/>
    <x v="0"/>
  </r>
  <r>
    <n v="2000"/>
    <n v="2456.66"/>
    <x v="0"/>
    <x v="0"/>
    <s v="USD"/>
    <n v="1346198400"/>
    <n v="1344281383"/>
    <b v="0"/>
    <n v="76"/>
    <b v="1"/>
    <s v="film &amp; video/television"/>
    <n v="81.411347113560694"/>
    <n v="32.324473684210524"/>
    <x v="0"/>
    <x v="0"/>
  </r>
  <r>
    <n v="1000"/>
    <n v="1015"/>
    <x v="0"/>
    <x v="0"/>
    <s v="USD"/>
    <n v="1440004512"/>
    <n v="1437412512"/>
    <b v="0"/>
    <n v="19"/>
    <b v="1"/>
    <s v="film &amp; video/television"/>
    <n v="98.522167487684726"/>
    <n v="53.421052631578945"/>
    <x v="0"/>
    <x v="0"/>
  </r>
  <r>
    <n v="3500"/>
    <n v="3540"/>
    <x v="0"/>
    <x v="0"/>
    <s v="USD"/>
    <n v="1374888436"/>
    <n v="1372296436"/>
    <b v="0"/>
    <n v="69"/>
    <b v="1"/>
    <s v="film &amp; video/television"/>
    <n v="98.870056497175142"/>
    <n v="51.304347826086953"/>
    <x v="0"/>
    <x v="0"/>
  </r>
  <r>
    <n v="7500"/>
    <n v="8109"/>
    <x v="0"/>
    <x v="0"/>
    <s v="USD"/>
    <n v="1461369600"/>
    <n v="1458748809"/>
    <b v="0"/>
    <n v="218"/>
    <b v="1"/>
    <s v="film &amp; video/television"/>
    <n v="92.489826119126889"/>
    <n v="37.197247706422019"/>
    <x v="0"/>
    <x v="0"/>
  </r>
  <r>
    <n v="500"/>
    <n v="813"/>
    <x v="0"/>
    <x v="0"/>
    <s v="USD"/>
    <n v="1327776847"/>
    <n v="1325184847"/>
    <b v="0"/>
    <n v="30"/>
    <b v="1"/>
    <s v="film &amp; video/television"/>
    <n v="61.500615006150063"/>
    <n v="27.1"/>
    <x v="0"/>
    <x v="0"/>
  </r>
  <r>
    <n v="19500"/>
    <n v="20631"/>
    <x v="0"/>
    <x v="5"/>
    <s v="CAD"/>
    <n v="1435418568"/>
    <n v="1432826568"/>
    <b v="0"/>
    <n v="100"/>
    <b v="1"/>
    <s v="film &amp; video/television"/>
    <n v="94.517958412098295"/>
    <n v="206.31"/>
    <x v="0"/>
    <x v="0"/>
  </r>
  <r>
    <n v="10000"/>
    <n v="24315"/>
    <x v="0"/>
    <x v="0"/>
    <s v="USD"/>
    <n v="1477767600"/>
    <n v="1475337675"/>
    <b v="0"/>
    <n v="296"/>
    <b v="1"/>
    <s v="film &amp; video/television"/>
    <n v="41.126876413736376"/>
    <n v="82.145270270270274"/>
    <x v="0"/>
    <x v="0"/>
  </r>
  <r>
    <n v="21000"/>
    <n v="198415.01"/>
    <x v="0"/>
    <x v="1"/>
    <s v="GBP"/>
    <n v="1411326015"/>
    <n v="1408734015"/>
    <b v="0"/>
    <n v="1204"/>
    <b v="1"/>
    <s v="film &amp; video/television"/>
    <n v="10.583876693602969"/>
    <n v="164.79651993355483"/>
    <x v="0"/>
    <x v="0"/>
  </r>
  <r>
    <n v="18000"/>
    <n v="19523.310000000001"/>
    <x v="0"/>
    <x v="0"/>
    <s v="USD"/>
    <n v="1455253140"/>
    <n v="1452625822"/>
    <b v="0"/>
    <n v="321"/>
    <b v="1"/>
    <s v="film &amp; video/television"/>
    <n v="92.197480857498022"/>
    <n v="60.820280373831778"/>
    <x v="0"/>
    <x v="0"/>
  </r>
  <r>
    <n v="13000"/>
    <n v="20459"/>
    <x v="0"/>
    <x v="1"/>
    <s v="GBP"/>
    <n v="1384374155"/>
    <n v="1381778555"/>
    <b v="0"/>
    <n v="301"/>
    <b v="1"/>
    <s v="film &amp; video/television"/>
    <n v="63.541717581504479"/>
    <n v="67.970099667774093"/>
    <x v="0"/>
    <x v="0"/>
  </r>
  <r>
    <n v="1000"/>
    <n v="11744.9"/>
    <x v="0"/>
    <x v="12"/>
    <s v="EUR"/>
    <n v="1439707236"/>
    <n v="1437115236"/>
    <b v="0"/>
    <n v="144"/>
    <b v="1"/>
    <s v="film &amp; video/television"/>
    <n v="8.5143338810888132"/>
    <n v="81.561805555555551"/>
    <x v="0"/>
    <x v="0"/>
  </r>
  <r>
    <n v="8012"/>
    <n v="13704.33"/>
    <x v="0"/>
    <x v="0"/>
    <s v="USD"/>
    <n v="1378180800"/>
    <n v="1375113391"/>
    <b v="0"/>
    <n v="539"/>
    <b v="1"/>
    <s v="film &amp; video/television"/>
    <n v="58.46327401631455"/>
    <n v="25.42547309833024"/>
    <x v="0"/>
    <x v="0"/>
  </r>
  <r>
    <n v="8500"/>
    <n v="10706"/>
    <x v="0"/>
    <x v="0"/>
    <s v="USD"/>
    <n v="1398460127"/>
    <n v="1395868127"/>
    <b v="0"/>
    <n v="498"/>
    <b v="1"/>
    <s v="film &amp; video/television"/>
    <n v="79.394731926022786"/>
    <n v="21.497991967871485"/>
    <x v="0"/>
    <x v="0"/>
  </r>
  <r>
    <n v="2500"/>
    <n v="30303.24"/>
    <x v="0"/>
    <x v="0"/>
    <s v="USD"/>
    <n v="1372136400"/>
    <n v="1369864301"/>
    <b v="0"/>
    <n v="1113"/>
    <b v="1"/>
    <s v="film &amp; video/television"/>
    <n v="8.2499429103950597"/>
    <n v="27.226630727762803"/>
    <x v="0"/>
    <x v="0"/>
  </r>
  <r>
    <n v="5000"/>
    <n v="24790"/>
    <x v="0"/>
    <x v="0"/>
    <s v="USD"/>
    <n v="1405738800"/>
    <n v="1402945408"/>
    <b v="0"/>
    <n v="988"/>
    <b v="1"/>
    <s v="film &amp; video/television"/>
    <n v="20.169423154497782"/>
    <n v="25.091093117408906"/>
    <x v="0"/>
    <x v="0"/>
  </r>
  <r>
    <n v="2500"/>
    <n v="8301"/>
    <x v="0"/>
    <x v="1"/>
    <s v="GBP"/>
    <n v="1450051200"/>
    <n v="1448269539"/>
    <b v="0"/>
    <n v="391"/>
    <b v="1"/>
    <s v="film &amp; video/television"/>
    <n v="30.116853391157694"/>
    <n v="21.230179028132991"/>
    <x v="0"/>
    <x v="0"/>
  </r>
  <r>
    <n v="100"/>
    <n v="1165"/>
    <x v="0"/>
    <x v="0"/>
    <s v="USD"/>
    <n v="1483645647"/>
    <n v="1481053647"/>
    <b v="0"/>
    <n v="28"/>
    <b v="1"/>
    <s v="film &amp; video/television"/>
    <n v="8.5836909871244629"/>
    <n v="41.607142857142854"/>
    <x v="0"/>
    <x v="0"/>
  </r>
  <r>
    <n v="13000"/>
    <n v="19931"/>
    <x v="0"/>
    <x v="5"/>
    <s v="CAD"/>
    <n v="1427585511"/>
    <n v="1424997111"/>
    <b v="0"/>
    <n v="147"/>
    <b v="1"/>
    <s v="film &amp; video/television"/>
    <n v="65.225026340876028"/>
    <n v="135.58503401360545"/>
    <x v="0"/>
    <x v="0"/>
  </r>
  <r>
    <n v="2800"/>
    <n v="15039"/>
    <x v="0"/>
    <x v="0"/>
    <s v="USD"/>
    <n v="1454338123"/>
    <n v="1451746123"/>
    <b v="0"/>
    <n v="680"/>
    <b v="1"/>
    <s v="film &amp; video/television"/>
    <n v="18.618259192765478"/>
    <n v="22.116176470588236"/>
    <x v="0"/>
    <x v="0"/>
  </r>
  <r>
    <n v="18000"/>
    <n v="63527"/>
    <x v="0"/>
    <x v="0"/>
    <s v="USD"/>
    <n v="1415779140"/>
    <n v="1412294683"/>
    <b v="0"/>
    <n v="983"/>
    <b v="1"/>
    <s v="film &amp; video/television"/>
    <n v="28.334408991452452"/>
    <n v="64.625635808748726"/>
    <x v="0"/>
    <x v="0"/>
  </r>
  <r>
    <n v="4000"/>
    <n v="5496"/>
    <x v="0"/>
    <x v="12"/>
    <s v="EUR"/>
    <n v="1489157716"/>
    <n v="1486565716"/>
    <b v="0"/>
    <n v="79"/>
    <b v="1"/>
    <s v="film &amp; video/television"/>
    <n v="72.780203784570602"/>
    <n v="69.569620253164558"/>
    <x v="0"/>
    <x v="0"/>
  </r>
  <r>
    <n v="25000"/>
    <n v="32006.67"/>
    <x v="0"/>
    <x v="0"/>
    <s v="USD"/>
    <n v="1385870520"/>
    <n v="1382742014"/>
    <b v="0"/>
    <n v="426"/>
    <b v="1"/>
    <s v="film &amp; video/television"/>
    <n v="78.108719213838867"/>
    <n v="75.133028169014082"/>
    <x v="0"/>
    <x v="0"/>
  </r>
  <r>
    <n v="5000"/>
    <n v="13534"/>
    <x v="0"/>
    <x v="0"/>
    <s v="USD"/>
    <n v="1461354544"/>
    <n v="1458762544"/>
    <b v="0"/>
    <n v="96"/>
    <b v="1"/>
    <s v="film &amp; video/television"/>
    <n v="36.943992906753365"/>
    <n v="140.97916666666666"/>
    <x v="0"/>
    <x v="0"/>
  </r>
  <r>
    <n v="1000"/>
    <n v="8064"/>
    <x v="0"/>
    <x v="1"/>
    <s v="GBP"/>
    <n v="1488484300"/>
    <n v="1485892300"/>
    <b v="0"/>
    <n v="163"/>
    <b v="1"/>
    <s v="film &amp; video/television"/>
    <n v="12.400793650793652"/>
    <n v="49.472392638036808"/>
    <x v="0"/>
    <x v="0"/>
  </r>
  <r>
    <n v="10000"/>
    <n v="136009.76"/>
    <x v="0"/>
    <x v="0"/>
    <s v="USD"/>
    <n v="1385521320"/>
    <n v="1382449733"/>
    <b v="0"/>
    <n v="2525"/>
    <b v="1"/>
    <s v="film &amp; video/television"/>
    <n v="7.3524135326758904"/>
    <n v="53.865251485148519"/>
    <x v="0"/>
    <x v="0"/>
  </r>
  <r>
    <n v="1"/>
    <n v="9302.5"/>
    <x v="0"/>
    <x v="0"/>
    <s v="USD"/>
    <n v="1489374000"/>
    <n v="1488823290"/>
    <b v="0"/>
    <n v="2035"/>
    <b v="1"/>
    <s v="film &amp; video/television"/>
    <n v="1.0749798441279226E-2"/>
    <n v="4.5712530712530715"/>
    <x v="0"/>
    <x v="0"/>
  </r>
  <r>
    <n v="5000"/>
    <n v="18851"/>
    <x v="0"/>
    <x v="0"/>
    <s v="USD"/>
    <n v="1476649800"/>
    <n v="1475609946"/>
    <b v="0"/>
    <n v="290"/>
    <b v="1"/>
    <s v="film &amp; video/television"/>
    <n v="26.523791841281628"/>
    <n v="65.00344827586207"/>
    <x v="0"/>
    <x v="0"/>
  </r>
  <r>
    <n v="4000"/>
    <n v="105881"/>
    <x v="0"/>
    <x v="0"/>
    <s v="USD"/>
    <n v="1393005600"/>
    <n v="1390323617"/>
    <b v="0"/>
    <n v="1980"/>
    <b v="1"/>
    <s v="film &amp; video/television"/>
    <n v="3.7778260499995273"/>
    <n v="53.475252525252522"/>
    <x v="0"/>
    <x v="0"/>
  </r>
  <r>
    <n v="2500"/>
    <n v="2503"/>
    <x v="0"/>
    <x v="1"/>
    <s v="GBP"/>
    <n v="1441393210"/>
    <n v="1438801210"/>
    <b v="0"/>
    <n v="57"/>
    <b v="1"/>
    <s v="film &amp; video/television"/>
    <n v="99.88014382740711"/>
    <n v="43.912280701754383"/>
    <x v="0"/>
    <x v="0"/>
  </r>
  <r>
    <n v="18500"/>
    <n v="19324"/>
    <x v="0"/>
    <x v="0"/>
    <s v="USD"/>
    <n v="1438185565"/>
    <n v="1436975965"/>
    <b v="0"/>
    <n v="380"/>
    <b v="1"/>
    <s v="film &amp; video/television"/>
    <n v="95.735872490167665"/>
    <n v="50.852631578947367"/>
    <x v="0"/>
    <x v="0"/>
  </r>
  <r>
    <n v="7000"/>
    <n v="7505"/>
    <x v="0"/>
    <x v="1"/>
    <s v="GBP"/>
    <n v="1481749278"/>
    <n v="1479157278"/>
    <b v="0"/>
    <n v="128"/>
    <b v="1"/>
    <s v="film &amp; video/television"/>
    <n v="93.271152564956694"/>
    <n v="58.6328125"/>
    <x v="0"/>
    <x v="0"/>
  </r>
  <r>
    <n v="3500"/>
    <n v="5907"/>
    <x v="0"/>
    <x v="0"/>
    <s v="USD"/>
    <n v="1364917965"/>
    <n v="1362329565"/>
    <b v="0"/>
    <n v="180"/>
    <b v="1"/>
    <s v="film &amp; video/television"/>
    <n v="59.251735229388856"/>
    <n v="32.81666666666667"/>
    <x v="0"/>
    <x v="0"/>
  </r>
  <r>
    <n v="25000"/>
    <n v="243778"/>
    <x v="0"/>
    <x v="0"/>
    <s v="USD"/>
    <n v="1480727273"/>
    <n v="1478131673"/>
    <b v="0"/>
    <n v="571"/>
    <b v="1"/>
    <s v="film &amp; video/television"/>
    <n v="10.255232219478378"/>
    <n v="426.93169877408059"/>
    <x v="0"/>
    <x v="0"/>
  </r>
  <r>
    <n v="8500"/>
    <n v="11428.19"/>
    <x v="0"/>
    <x v="0"/>
    <s v="USD"/>
    <n v="1408177077"/>
    <n v="1406362677"/>
    <b v="0"/>
    <n v="480"/>
    <b v="1"/>
    <s v="film &amp; video/television"/>
    <n v="74.377482348473379"/>
    <n v="23.808729166666669"/>
    <x v="0"/>
    <x v="0"/>
  </r>
  <r>
    <n v="9000"/>
    <n v="24505"/>
    <x v="0"/>
    <x v="3"/>
    <s v="EUR"/>
    <n v="1470469938"/>
    <n v="1469173938"/>
    <b v="0"/>
    <n v="249"/>
    <b v="1"/>
    <s v="film &amp; video/television"/>
    <n v="36.727198530912055"/>
    <n v="98.413654618473899"/>
    <x v="0"/>
    <x v="0"/>
  </r>
  <r>
    <n v="8000"/>
    <n v="9015"/>
    <x v="0"/>
    <x v="0"/>
    <s v="USD"/>
    <n v="1447862947"/>
    <n v="1445267347"/>
    <b v="0"/>
    <n v="84"/>
    <b v="1"/>
    <s v="film &amp; video/television"/>
    <n v="88.740987243483076"/>
    <n v="107.32142857142857"/>
    <x v="0"/>
    <x v="0"/>
  </r>
  <r>
    <n v="500"/>
    <n v="2299"/>
    <x v="0"/>
    <x v="0"/>
    <s v="USD"/>
    <n v="1485271968"/>
    <n v="1484667168"/>
    <b v="0"/>
    <n v="197"/>
    <b v="1"/>
    <s v="film &amp; video/television"/>
    <n v="21.748586341887776"/>
    <n v="11.67005076142132"/>
    <x v="0"/>
    <x v="0"/>
  </r>
  <r>
    <n v="3950"/>
    <n v="11323"/>
    <x v="0"/>
    <x v="0"/>
    <s v="USD"/>
    <n v="1462661451"/>
    <n v="1460069451"/>
    <b v="0"/>
    <n v="271"/>
    <b v="1"/>
    <s v="film &amp; video/television"/>
    <n v="34.884747858341427"/>
    <n v="41.782287822878232"/>
    <x v="0"/>
    <x v="0"/>
  </r>
  <r>
    <n v="480"/>
    <n v="1069"/>
    <x v="0"/>
    <x v="1"/>
    <s v="GBP"/>
    <n v="1479811846"/>
    <n v="1478602246"/>
    <b v="0"/>
    <n v="50"/>
    <b v="1"/>
    <s v="film &amp; video/television"/>
    <n v="44.901777362020582"/>
    <n v="21.38"/>
    <x v="0"/>
    <x v="0"/>
  </r>
  <r>
    <n v="2500"/>
    <n v="15903.5"/>
    <x v="0"/>
    <x v="1"/>
    <s v="GBP"/>
    <n v="1466377200"/>
    <n v="1463351329"/>
    <b v="0"/>
    <n v="169"/>
    <b v="1"/>
    <s v="film &amp; video/television"/>
    <n v="15.719810104693934"/>
    <n v="94.103550295857985"/>
    <x v="0"/>
    <x v="0"/>
  </r>
  <r>
    <n v="2200"/>
    <n v="3223"/>
    <x v="0"/>
    <x v="0"/>
    <s v="USD"/>
    <n v="1434045687"/>
    <n v="1431453687"/>
    <b v="0"/>
    <n v="205"/>
    <b v="1"/>
    <s v="film &amp; video/television"/>
    <n v="68.25938566552901"/>
    <n v="15.721951219512196"/>
    <x v="0"/>
    <x v="0"/>
  </r>
  <r>
    <n v="1000"/>
    <n v="18671"/>
    <x v="0"/>
    <x v="1"/>
    <s v="GBP"/>
    <n v="1481224736"/>
    <n v="1480360736"/>
    <b v="0"/>
    <n v="206"/>
    <b v="1"/>
    <s v="film &amp; video/television"/>
    <n v="5.3558995233249425"/>
    <n v="90.635922330097088"/>
    <x v="0"/>
    <x v="0"/>
  </r>
  <r>
    <n v="2500"/>
    <n v="8173"/>
    <x v="0"/>
    <x v="0"/>
    <s v="USD"/>
    <n v="1395876250"/>
    <n v="1393287850"/>
    <b v="0"/>
    <n v="84"/>
    <b v="1"/>
    <s v="film &amp; video/television"/>
    <n v="30.588523186100574"/>
    <n v="97.297619047619051"/>
    <x v="0"/>
    <x v="0"/>
  </r>
  <r>
    <n v="1000"/>
    <n v="7795"/>
    <x v="0"/>
    <x v="2"/>
    <s v="AUD"/>
    <n v="1487093020"/>
    <n v="1485278620"/>
    <b v="0"/>
    <n v="210"/>
    <b v="1"/>
    <s v="film &amp; video/television"/>
    <n v="12.828736369467608"/>
    <n v="37.11904761904762"/>
    <x v="0"/>
    <x v="0"/>
  </r>
  <r>
    <n v="3300"/>
    <n v="5087"/>
    <x v="0"/>
    <x v="0"/>
    <s v="USD"/>
    <n v="1416268800"/>
    <n v="1413295358"/>
    <b v="0"/>
    <n v="181"/>
    <b v="1"/>
    <s v="film &amp; video/television"/>
    <n v="64.871240416748577"/>
    <n v="28.104972375690608"/>
    <x v="0"/>
    <x v="0"/>
  </r>
  <r>
    <n v="7500"/>
    <n v="8666"/>
    <x v="0"/>
    <x v="11"/>
    <s v="SEK"/>
    <n v="1422734313"/>
    <n v="1420919913"/>
    <b v="0"/>
    <n v="60"/>
    <b v="1"/>
    <s v="film &amp; video/television"/>
    <n v="86.545118855296565"/>
    <n v="144.43333333333334"/>
    <x v="0"/>
    <x v="0"/>
  </r>
  <r>
    <n v="6000"/>
    <n v="10802"/>
    <x v="0"/>
    <x v="0"/>
    <s v="USD"/>
    <n v="1463972400"/>
    <n v="1462543114"/>
    <b v="0"/>
    <n v="445"/>
    <b v="1"/>
    <s v="film &amp; video/television"/>
    <n v="55.545269394556563"/>
    <n v="24.274157303370785"/>
    <x v="0"/>
    <x v="0"/>
  </r>
  <r>
    <n v="200"/>
    <n v="597"/>
    <x v="0"/>
    <x v="1"/>
    <s v="GBP"/>
    <n v="1479846507"/>
    <n v="1479241707"/>
    <b v="0"/>
    <n v="17"/>
    <b v="1"/>
    <s v="film &amp; video/television"/>
    <n v="33.500837520938028"/>
    <n v="35.117647058823529"/>
    <x v="0"/>
    <x v="0"/>
  </r>
  <r>
    <n v="1500"/>
    <n v="4804"/>
    <x v="0"/>
    <x v="0"/>
    <s v="USD"/>
    <n v="1461722400"/>
    <n v="1460235592"/>
    <b v="0"/>
    <n v="194"/>
    <b v="1"/>
    <s v="film &amp; video/television"/>
    <n v="31.223980016652792"/>
    <n v="24.762886597938145"/>
    <x v="0"/>
    <x v="0"/>
  </r>
  <r>
    <n v="20000"/>
    <n v="76105"/>
    <x v="0"/>
    <x v="0"/>
    <s v="USD"/>
    <n v="1419123600"/>
    <n v="1416945297"/>
    <b v="0"/>
    <n v="404"/>
    <b v="1"/>
    <s v="film &amp; video/television"/>
    <n v="26.279482294198804"/>
    <n v="188.37871287128712"/>
    <x v="0"/>
    <x v="0"/>
  </r>
  <r>
    <n v="28000"/>
    <n v="28728"/>
    <x v="0"/>
    <x v="0"/>
    <s v="USD"/>
    <n v="1489283915"/>
    <n v="1486691915"/>
    <b v="0"/>
    <n v="194"/>
    <b v="1"/>
    <s v="film &amp; video/television"/>
    <n v="97.465886939571149"/>
    <n v="148.08247422680412"/>
    <x v="0"/>
    <x v="0"/>
  </r>
  <r>
    <n v="2500"/>
    <n v="45041"/>
    <x v="0"/>
    <x v="0"/>
    <s v="USD"/>
    <n v="1488862800"/>
    <n v="1486745663"/>
    <b v="0"/>
    <n v="902"/>
    <b v="1"/>
    <s v="film &amp; video/television"/>
    <n v="5.550498434759441"/>
    <n v="49.934589800443462"/>
    <x v="0"/>
    <x v="0"/>
  </r>
  <r>
    <n v="25000"/>
    <n v="180062"/>
    <x v="0"/>
    <x v="0"/>
    <s v="USD"/>
    <n v="1484085540"/>
    <n v="1482353513"/>
    <b v="0"/>
    <n v="1670"/>
    <b v="1"/>
    <s v="film &amp; video/television"/>
    <n v="13.884106585509437"/>
    <n v="107.82155688622754"/>
    <x v="0"/>
    <x v="0"/>
  </r>
  <r>
    <n v="20000"/>
    <n v="56618"/>
    <x v="0"/>
    <x v="0"/>
    <s v="USD"/>
    <n v="1481328004"/>
    <n v="1478736004"/>
    <b v="0"/>
    <n v="1328"/>
    <b v="1"/>
    <s v="film &amp; video/television"/>
    <n v="35.324455120279765"/>
    <n v="42.63403614457831"/>
    <x v="0"/>
    <x v="0"/>
  </r>
  <r>
    <n v="1000"/>
    <n v="13566"/>
    <x v="0"/>
    <x v="0"/>
    <s v="USD"/>
    <n v="1449506836"/>
    <n v="1446914836"/>
    <b v="0"/>
    <n v="944"/>
    <b v="1"/>
    <s v="film &amp; video/television"/>
    <n v="7.3713696004717679"/>
    <n v="14.370762711864407"/>
    <x v="0"/>
    <x v="0"/>
  </r>
  <r>
    <n v="2500"/>
    <n v="5509"/>
    <x v="0"/>
    <x v="5"/>
    <s v="CAD"/>
    <n v="1489320642"/>
    <n v="1487164242"/>
    <b v="0"/>
    <n v="147"/>
    <b v="1"/>
    <s v="film &amp; video/television"/>
    <n v="45.380286803412595"/>
    <n v="37.476190476190474"/>
    <x v="0"/>
    <x v="0"/>
  </r>
  <r>
    <n v="2500"/>
    <n v="2990"/>
    <x v="0"/>
    <x v="0"/>
    <s v="USD"/>
    <n v="1393156857"/>
    <n v="1390564857"/>
    <b v="0"/>
    <n v="99"/>
    <b v="1"/>
    <s v="film &amp; video/television"/>
    <n v="83.61204013377926"/>
    <n v="30.202020202020201"/>
    <x v="0"/>
    <x v="0"/>
  </r>
  <r>
    <n v="650"/>
    <n v="2650.5"/>
    <x v="0"/>
    <x v="1"/>
    <s v="GBP"/>
    <n v="1419259679"/>
    <n v="1416667679"/>
    <b v="0"/>
    <n v="79"/>
    <b v="1"/>
    <s v="film &amp; video/television"/>
    <n v="24.523674778343711"/>
    <n v="33.550632911392405"/>
    <x v="0"/>
    <x v="0"/>
  </r>
  <r>
    <n v="4589"/>
    <n v="4856"/>
    <x v="0"/>
    <x v="0"/>
    <s v="USD"/>
    <n v="1388936289"/>
    <n v="1386344289"/>
    <b v="0"/>
    <n v="75"/>
    <b v="1"/>
    <s v="film &amp; video/television"/>
    <n v="94.501647446457994"/>
    <n v="64.74666666666667"/>
    <x v="0"/>
    <x v="0"/>
  </r>
  <r>
    <n v="8500"/>
    <n v="11992"/>
    <x v="0"/>
    <x v="0"/>
    <s v="USD"/>
    <n v="1330359423"/>
    <n v="1327767423"/>
    <b v="0"/>
    <n v="207"/>
    <b v="1"/>
    <s v="film &amp; video/television"/>
    <n v="70.880587058038685"/>
    <n v="57.932367149758456"/>
    <x v="0"/>
    <x v="0"/>
  </r>
  <r>
    <n v="2000"/>
    <n v="5414"/>
    <x v="0"/>
    <x v="13"/>
    <s v="EUR"/>
    <n v="1451861940"/>
    <n v="1448902867"/>
    <b v="0"/>
    <n v="102"/>
    <b v="1"/>
    <s v="film &amp; video/television"/>
    <n v="36.941263391207983"/>
    <n v="53.078431372549019"/>
    <x v="0"/>
    <x v="0"/>
  </r>
  <r>
    <n v="1000"/>
    <n v="1538"/>
    <x v="0"/>
    <x v="0"/>
    <s v="USD"/>
    <n v="1423022400"/>
    <n v="1421436099"/>
    <b v="0"/>
    <n v="32"/>
    <b v="1"/>
    <s v="film &amp; video/television"/>
    <n v="65.019505851755525"/>
    <n v="48.0625"/>
    <x v="0"/>
    <x v="0"/>
  </r>
  <r>
    <n v="9800"/>
    <n v="39550.5"/>
    <x v="0"/>
    <x v="0"/>
    <s v="USD"/>
    <n v="1442501991"/>
    <n v="1439909991"/>
    <b v="0"/>
    <n v="480"/>
    <b v="1"/>
    <s v="film &amp; video/television"/>
    <n v="24.778447807233789"/>
    <n v="82.396874999999994"/>
    <x v="0"/>
    <x v="0"/>
  </r>
  <r>
    <n v="300"/>
    <n v="555"/>
    <x v="0"/>
    <x v="0"/>
    <s v="USD"/>
    <n v="1311576600"/>
    <n v="1306219897"/>
    <b v="0"/>
    <n v="11"/>
    <b v="1"/>
    <s v="film &amp; video/television"/>
    <n v="54.054054054054056"/>
    <n v="50.454545454545453"/>
    <x v="0"/>
    <x v="0"/>
  </r>
  <r>
    <n v="750"/>
    <n v="1390"/>
    <x v="0"/>
    <x v="0"/>
    <s v="USD"/>
    <n v="1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0"/>
    <x v="0"/>
    <s v="USD"/>
    <n v="1336528804"/>
    <n v="1331348404"/>
    <b v="0"/>
    <n v="48"/>
    <b v="1"/>
    <s v="film &amp; video/television"/>
    <n v="99.151920572701499"/>
    <n v="63.03458333333333"/>
    <x v="0"/>
    <x v="0"/>
  </r>
  <r>
    <n v="6000"/>
    <n v="6373.27"/>
    <x v="0"/>
    <x v="0"/>
    <s v="USD"/>
    <n v="1299902400"/>
    <n v="1297451245"/>
    <b v="0"/>
    <n v="59"/>
    <b v="1"/>
    <s v="film &amp; video/television"/>
    <n v="94.143194937606594"/>
    <n v="108.02152542372882"/>
    <x v="0"/>
    <x v="0"/>
  </r>
  <r>
    <n v="3000"/>
    <n v="3641"/>
    <x v="0"/>
    <x v="0"/>
    <s v="USD"/>
    <n v="1340944043"/>
    <n v="1338352043"/>
    <b v="0"/>
    <n v="79"/>
    <b v="1"/>
    <s v="film &amp; video/television"/>
    <n v="82.394946443284809"/>
    <n v="46.088607594936711"/>
    <x v="0"/>
    <x v="0"/>
  </r>
  <r>
    <n v="1500"/>
    <n v="1501"/>
    <x v="0"/>
    <x v="0"/>
    <s v="USD"/>
    <n v="1378439940"/>
    <n v="1376003254"/>
    <b v="0"/>
    <n v="14"/>
    <b v="1"/>
    <s v="film &amp; video/television"/>
    <n v="99.933377748167885"/>
    <n v="107.21428571428571"/>
    <x v="0"/>
    <x v="0"/>
  </r>
  <r>
    <n v="4500"/>
    <n v="5398.99"/>
    <x v="0"/>
    <x v="0"/>
    <s v="USD"/>
    <n v="1403539260"/>
    <n v="1401724860"/>
    <b v="0"/>
    <n v="106"/>
    <b v="1"/>
    <s v="film &amp; video/television"/>
    <n v="83.348922668869548"/>
    <n v="50.9338679245283"/>
    <x v="0"/>
    <x v="0"/>
  </r>
  <r>
    <n v="1000"/>
    <n v="1001"/>
    <x v="0"/>
    <x v="0"/>
    <s v="USD"/>
    <n v="1340733600"/>
    <n v="1339098689"/>
    <b v="0"/>
    <n v="25"/>
    <b v="1"/>
    <s v="film &amp; video/television"/>
    <n v="99.900099900099903"/>
    <n v="40.04"/>
    <x v="0"/>
    <x v="0"/>
  </r>
  <r>
    <n v="1500"/>
    <n v="1611"/>
    <x v="0"/>
    <x v="0"/>
    <s v="USD"/>
    <n v="1386372120"/>
    <n v="1382659060"/>
    <b v="0"/>
    <n v="25"/>
    <b v="1"/>
    <s v="film &amp; video/television"/>
    <n v="93.109869646182503"/>
    <n v="64.44"/>
    <x v="0"/>
    <x v="0"/>
  </r>
  <r>
    <n v="1500"/>
    <n v="1561"/>
    <x v="0"/>
    <x v="0"/>
    <s v="USD"/>
    <n v="1259686800"/>
    <n v="1252908330"/>
    <b v="0"/>
    <n v="29"/>
    <b v="1"/>
    <s v="film &amp; video/television"/>
    <n v="96.092248558616262"/>
    <n v="53.827586206896555"/>
    <x v="0"/>
    <x v="0"/>
  </r>
  <r>
    <n v="2500"/>
    <n v="4320"/>
    <x v="0"/>
    <x v="0"/>
    <s v="USD"/>
    <n v="1335153600"/>
    <n v="1332199618"/>
    <b v="0"/>
    <n v="43"/>
    <b v="1"/>
    <s v="film &amp; video/television"/>
    <n v="57.870370370370374"/>
    <n v="100.46511627906976"/>
    <x v="0"/>
    <x v="0"/>
  </r>
  <r>
    <n v="2000"/>
    <n v="2145.0100000000002"/>
    <x v="0"/>
    <x v="0"/>
    <s v="USD"/>
    <n v="1334767476"/>
    <n v="1332175476"/>
    <b v="0"/>
    <n v="46"/>
    <b v="1"/>
    <s v="film &amp; video/television"/>
    <n v="93.239658556370358"/>
    <n v="46.630652173913049"/>
    <x v="0"/>
    <x v="0"/>
  </r>
  <r>
    <n v="850"/>
    <n v="920"/>
    <x v="0"/>
    <x v="0"/>
    <s v="USD"/>
    <n v="1348545540"/>
    <n v="1346345999"/>
    <b v="0"/>
    <n v="27"/>
    <b v="1"/>
    <s v="film &amp; video/television"/>
    <n v="92.391304347826093"/>
    <n v="34.074074074074076"/>
    <x v="0"/>
    <x v="0"/>
  </r>
  <r>
    <n v="5000"/>
    <n v="7304.04"/>
    <x v="0"/>
    <x v="0"/>
    <s v="USD"/>
    <n v="1358702480"/>
    <n v="1356110480"/>
    <b v="0"/>
    <n v="112"/>
    <b v="1"/>
    <s v="film &amp; video/television"/>
    <n v="68.455265852870468"/>
    <n v="65.214642857142863"/>
    <x v="0"/>
    <x v="0"/>
  </r>
  <r>
    <n v="1200"/>
    <n v="1503"/>
    <x v="0"/>
    <x v="0"/>
    <s v="USD"/>
    <n v="1359240856"/>
    <n v="1356648856"/>
    <b v="0"/>
    <n v="34"/>
    <b v="1"/>
    <s v="film &amp; video/television"/>
    <n v="79.840319361277452"/>
    <n v="44.205882352941174"/>
    <x v="0"/>
    <x v="0"/>
  </r>
  <r>
    <n v="7000"/>
    <n v="10435"/>
    <x v="0"/>
    <x v="0"/>
    <s v="USD"/>
    <n v="1330018426"/>
    <n v="1326994426"/>
    <b v="0"/>
    <n v="145"/>
    <b v="1"/>
    <s v="film &amp; video/television"/>
    <n v="67.081935793004305"/>
    <n v="71.965517241379317"/>
    <x v="0"/>
    <x v="0"/>
  </r>
  <r>
    <n v="1000"/>
    <n v="1006"/>
    <x v="0"/>
    <x v="0"/>
    <s v="USD"/>
    <n v="1331697540"/>
    <n v="1328749249"/>
    <b v="0"/>
    <n v="19"/>
    <b v="1"/>
    <s v="film &amp; video/television"/>
    <n v="99.40357852882704"/>
    <n v="52.94736842105263"/>
    <x v="0"/>
    <x v="0"/>
  </r>
  <r>
    <n v="30000"/>
    <n v="31522"/>
    <x v="0"/>
    <x v="0"/>
    <s v="USD"/>
    <n v="1395861033"/>
    <n v="1393272633"/>
    <b v="0"/>
    <n v="288"/>
    <b v="1"/>
    <s v="film &amp; video/television"/>
    <n v="95.171626165852416"/>
    <n v="109.45138888888889"/>
    <x v="0"/>
    <x v="0"/>
  </r>
  <r>
    <n v="300"/>
    <n v="1050.5"/>
    <x v="0"/>
    <x v="0"/>
    <s v="USD"/>
    <n v="1296953209"/>
    <n v="1295657209"/>
    <b v="0"/>
    <n v="14"/>
    <b v="1"/>
    <s v="film &amp; video/television"/>
    <n v="28.557829604950026"/>
    <n v="75.035714285714292"/>
    <x v="0"/>
    <x v="0"/>
  </r>
  <r>
    <n v="800"/>
    <n v="810"/>
    <x v="0"/>
    <x v="0"/>
    <s v="USD"/>
    <n v="1340904416"/>
    <n v="1339694816"/>
    <b v="0"/>
    <n v="7"/>
    <b v="1"/>
    <s v="film &amp; video/television"/>
    <n v="98.76543209876543"/>
    <n v="115.71428571428571"/>
    <x v="0"/>
    <x v="0"/>
  </r>
  <r>
    <n v="5000"/>
    <n v="6680.22"/>
    <x v="0"/>
    <x v="0"/>
    <s v="USD"/>
    <n v="1371785496"/>
    <n v="1369193496"/>
    <b v="1"/>
    <n v="211"/>
    <b v="1"/>
    <s v="film &amp; video/television"/>
    <n v="74.847834352760827"/>
    <n v="31.659810426540286"/>
    <x v="0"/>
    <x v="0"/>
  </r>
  <r>
    <n v="2300"/>
    <n v="3925"/>
    <x v="0"/>
    <x v="0"/>
    <s v="USD"/>
    <n v="1388473200"/>
    <n v="1385585434"/>
    <b v="1"/>
    <n v="85"/>
    <b v="1"/>
    <s v="film &amp; video/television"/>
    <n v="58.598726114649679"/>
    <n v="46.176470588235297"/>
    <x v="0"/>
    <x v="0"/>
  </r>
  <r>
    <n v="6450"/>
    <n v="7053.61"/>
    <x v="0"/>
    <x v="0"/>
    <s v="USD"/>
    <n v="1323747596"/>
    <n v="1320287996"/>
    <b v="1"/>
    <n v="103"/>
    <b v="1"/>
    <s v="film &amp; video/television"/>
    <n v="91.442537934476107"/>
    <n v="68.481650485436887"/>
    <x v="0"/>
    <x v="0"/>
  </r>
  <r>
    <n v="6000"/>
    <n v="6042.02"/>
    <x v="0"/>
    <x v="0"/>
    <s v="USD"/>
    <n v="1293857940"/>
    <n v="1290281691"/>
    <b v="1"/>
    <n v="113"/>
    <b v="1"/>
    <s v="film &amp; video/television"/>
    <n v="99.304537224305761"/>
    <n v="53.469203539823013"/>
    <x v="0"/>
    <x v="0"/>
  </r>
  <r>
    <n v="18000"/>
    <n v="18221"/>
    <x v="0"/>
    <x v="0"/>
    <s v="USD"/>
    <n v="1407520800"/>
    <n v="1405356072"/>
    <b v="1"/>
    <n v="167"/>
    <b v="1"/>
    <s v="film &amp; video/television"/>
    <n v="98.787113769826036"/>
    <n v="109.10778443113773"/>
    <x v="0"/>
    <x v="0"/>
  </r>
  <r>
    <n v="3500"/>
    <n v="3736.55"/>
    <x v="0"/>
    <x v="0"/>
    <s v="USD"/>
    <n v="1331352129"/>
    <n v="1328760129"/>
    <b v="1"/>
    <n v="73"/>
    <b v="1"/>
    <s v="film &amp; video/television"/>
    <n v="93.669293867337515"/>
    <n v="51.185616438356163"/>
    <x v="0"/>
    <x v="0"/>
  </r>
  <r>
    <n v="1964.47"/>
    <n v="2095.2600000000002"/>
    <x v="0"/>
    <x v="0"/>
    <s v="USD"/>
    <n v="1336245328"/>
    <n v="1333653333"/>
    <b v="1"/>
    <n v="75"/>
    <b v="1"/>
    <s v="film &amp; video/television"/>
    <n v="93.757815259204108"/>
    <n v="27.936800000000002"/>
    <x v="0"/>
    <x v="0"/>
  </r>
  <r>
    <n v="50000"/>
    <n v="50653.11"/>
    <x v="0"/>
    <x v="0"/>
    <s v="USD"/>
    <n v="1409274000"/>
    <n v="1406847996"/>
    <b v="1"/>
    <n v="614"/>
    <b v="1"/>
    <s v="film &amp; video/television"/>
    <n v="98.710622111850583"/>
    <n v="82.496921824104234"/>
    <x v="0"/>
    <x v="0"/>
  </r>
  <r>
    <n v="6000"/>
    <n v="6400.47"/>
    <x v="0"/>
    <x v="0"/>
    <s v="USD"/>
    <n v="1362872537"/>
    <n v="1359848537"/>
    <b v="1"/>
    <n v="107"/>
    <b v="1"/>
    <s v="film &amp; video/television"/>
    <n v="93.743115739937849"/>
    <n v="59.817476635514019"/>
    <x v="0"/>
    <x v="0"/>
  </r>
  <r>
    <n v="18500"/>
    <n v="79335.360000000001"/>
    <x v="0"/>
    <x v="0"/>
    <s v="USD"/>
    <n v="1363889015"/>
    <n v="1361300615"/>
    <b v="1"/>
    <n v="1224"/>
    <b v="1"/>
    <s v="film &amp; video/television"/>
    <n v="23.318732025669259"/>
    <n v="64.816470588235291"/>
    <x v="0"/>
    <x v="0"/>
  </r>
  <r>
    <n v="9000"/>
    <n v="9370"/>
    <x v="0"/>
    <x v="0"/>
    <s v="USD"/>
    <n v="1399421189"/>
    <n v="1396829189"/>
    <b v="1"/>
    <n v="104"/>
    <b v="1"/>
    <s v="film &amp; video/television"/>
    <n v="96.051227321238002"/>
    <n v="90.09615384615384"/>
    <x v="0"/>
    <x v="0"/>
  </r>
  <r>
    <n v="3000"/>
    <n v="3236"/>
    <x v="0"/>
    <x v="0"/>
    <s v="USD"/>
    <n v="1397862000"/>
    <n v="1395155478"/>
    <b v="1"/>
    <n v="79"/>
    <b v="1"/>
    <s v="film &amp; video/television"/>
    <n v="92.707045735475901"/>
    <n v="40.962025316455694"/>
    <x v="0"/>
    <x v="0"/>
  </r>
  <r>
    <n v="5000"/>
    <n v="8792.02"/>
    <x v="0"/>
    <x v="0"/>
    <s v="USD"/>
    <n v="1336086026"/>
    <n v="1333494026"/>
    <b v="1"/>
    <n v="157"/>
    <b v="1"/>
    <s v="film &amp; video/television"/>
    <n v="56.869752343602485"/>
    <n v="56.000127388535034"/>
    <x v="0"/>
    <x v="0"/>
  </r>
  <r>
    <n v="1200"/>
    <n v="1883.64"/>
    <x v="0"/>
    <x v="0"/>
    <s v="USD"/>
    <n v="1339074857"/>
    <n v="1336482857"/>
    <b v="1"/>
    <n v="50"/>
    <b v="1"/>
    <s v="film &amp; video/television"/>
    <n v="63.706440721156909"/>
    <n v="37.672800000000002"/>
    <x v="0"/>
    <x v="0"/>
  </r>
  <r>
    <n v="2500"/>
    <n v="2565"/>
    <x v="0"/>
    <x v="0"/>
    <s v="USD"/>
    <n v="1336238743"/>
    <n v="1333646743"/>
    <b v="1"/>
    <n v="64"/>
    <b v="1"/>
    <s v="film &amp; video/television"/>
    <n v="97.465886939571149"/>
    <n v="40.078125"/>
    <x v="0"/>
    <x v="0"/>
  </r>
  <r>
    <n v="15000"/>
    <n v="15606.4"/>
    <x v="0"/>
    <x v="0"/>
    <s v="USD"/>
    <n v="1260383040"/>
    <n v="1253726650"/>
    <b v="1"/>
    <n v="200"/>
    <b v="1"/>
    <s v="film &amp; video/television"/>
    <n v="96.114414599138826"/>
    <n v="78.031999999999996"/>
    <x v="0"/>
    <x v="0"/>
  </r>
  <r>
    <n v="400"/>
    <n v="416"/>
    <x v="0"/>
    <x v="0"/>
    <s v="USD"/>
    <n v="1266210000"/>
    <n v="1263474049"/>
    <b v="1"/>
    <n v="22"/>
    <b v="1"/>
    <s v="film &amp; video/television"/>
    <n v="96.15384615384616"/>
    <n v="18.90909090909091"/>
    <x v="0"/>
    <x v="0"/>
  </r>
  <r>
    <n v="5000"/>
    <n v="6053"/>
    <x v="0"/>
    <x v="0"/>
    <s v="USD"/>
    <n v="1253937540"/>
    <n v="1251214014"/>
    <b v="1"/>
    <n v="163"/>
    <b v="1"/>
    <s v="film &amp; video/television"/>
    <n v="82.603667602841568"/>
    <n v="37.134969325153371"/>
    <x v="0"/>
    <x v="0"/>
  </r>
  <r>
    <n v="3000"/>
    <n v="3231"/>
    <x v="0"/>
    <x v="0"/>
    <s v="USD"/>
    <n v="1387072685"/>
    <n v="1384480685"/>
    <b v="1"/>
    <n v="77"/>
    <b v="1"/>
    <s v="film &amp; video/television"/>
    <n v="92.850510677808728"/>
    <n v="41.961038961038959"/>
    <x v="0"/>
    <x v="0"/>
  </r>
  <r>
    <n v="5000"/>
    <n v="5433"/>
    <x v="0"/>
    <x v="0"/>
    <s v="USD"/>
    <n v="1396463800"/>
    <n v="1393443400"/>
    <b v="1"/>
    <n v="89"/>
    <b v="1"/>
    <s v="film &amp; video/television"/>
    <n v="92.030185900975525"/>
    <n v="61.044943820224717"/>
    <x v="0"/>
    <x v="0"/>
  </r>
  <r>
    <n v="10557"/>
    <n v="4130"/>
    <x v="3"/>
    <x v="15"/>
    <s v="EUR"/>
    <n v="1491282901"/>
    <n v="1488694501"/>
    <b v="0"/>
    <n v="64"/>
    <b v="0"/>
    <s v="film &amp; video/television"/>
    <n v="255.61743341404357"/>
    <n v="64.53125"/>
    <x v="0"/>
    <x v="0"/>
  </r>
  <r>
    <n v="2700"/>
    <n v="85"/>
    <x v="3"/>
    <x v="0"/>
    <s v="USD"/>
    <n v="1491769769"/>
    <n v="1489181369"/>
    <b v="0"/>
    <n v="4"/>
    <b v="0"/>
    <s v="film &amp; video/television"/>
    <n v="3176.4705882352941"/>
    <n v="21.25"/>
    <x v="0"/>
    <x v="0"/>
  </r>
  <r>
    <n v="250"/>
    <n v="120"/>
    <x v="3"/>
    <x v="0"/>
    <s v="USD"/>
    <n v="1490033247"/>
    <n v="1489428447"/>
    <b v="0"/>
    <n v="4"/>
    <b v="0"/>
    <s v="film &amp; video/television"/>
    <n v="208.33333333333334"/>
    <n v="30"/>
    <x v="0"/>
    <x v="0"/>
  </r>
  <r>
    <n v="7500"/>
    <n v="1555"/>
    <x v="3"/>
    <x v="1"/>
    <s v="GBP"/>
    <n v="1490559285"/>
    <n v="1487970885"/>
    <b v="0"/>
    <n v="61"/>
    <b v="0"/>
    <s v="film &amp; video/television"/>
    <n v="482.3151125401929"/>
    <n v="25.491803278688526"/>
    <x v="0"/>
    <x v="0"/>
  </r>
  <r>
    <n v="1000"/>
    <n v="80"/>
    <x v="3"/>
    <x v="0"/>
    <s v="USD"/>
    <n v="1490830331"/>
    <n v="1488241931"/>
    <b v="0"/>
    <n v="7"/>
    <b v="0"/>
    <s v="film &amp; video/television"/>
    <n v="1250"/>
    <n v="11.428571428571429"/>
    <x v="0"/>
    <x v="0"/>
  </r>
  <r>
    <n v="15000"/>
    <n v="108"/>
    <x v="3"/>
    <x v="0"/>
    <s v="USD"/>
    <n v="1493571600"/>
    <n v="1489106948"/>
    <b v="0"/>
    <n v="1"/>
    <b v="0"/>
    <s v="film &amp; video/television"/>
    <n v="13888.888888888889"/>
    <n v="108"/>
    <x v="0"/>
    <x v="0"/>
  </r>
  <r>
    <n v="35000"/>
    <n v="184133.01"/>
    <x v="0"/>
    <x v="0"/>
    <s v="USD"/>
    <n v="1409090440"/>
    <n v="1406066440"/>
    <b v="1"/>
    <n v="3355"/>
    <b v="1"/>
    <s v="film &amp; video/television"/>
    <n v="19.007998620127918"/>
    <n v="54.883162444113267"/>
    <x v="0"/>
    <x v="0"/>
  </r>
  <r>
    <n v="10000"/>
    <n v="25445"/>
    <x v="0"/>
    <x v="0"/>
    <s v="USD"/>
    <n v="1434307537"/>
    <n v="1431715537"/>
    <b v="1"/>
    <n v="537"/>
    <b v="1"/>
    <s v="film &amp; video/television"/>
    <n v="39.300451955197488"/>
    <n v="47.383612662942269"/>
    <x v="0"/>
    <x v="0"/>
  </r>
  <r>
    <n v="25000"/>
    <n v="26480"/>
    <x v="0"/>
    <x v="0"/>
    <s v="USD"/>
    <n v="1405609146"/>
    <n v="1403017146"/>
    <b v="1"/>
    <n v="125"/>
    <b v="1"/>
    <s v="film &amp; video/television"/>
    <n v="94.410876132930511"/>
    <n v="211.84"/>
    <x v="0"/>
    <x v="0"/>
  </r>
  <r>
    <n v="35000"/>
    <n v="35848"/>
    <x v="0"/>
    <x v="0"/>
    <s v="USD"/>
    <n v="1451001600"/>
    <n v="1448400943"/>
    <b v="1"/>
    <n v="163"/>
    <b v="1"/>
    <s v="film &amp; video/television"/>
    <n v="97.634456594510155"/>
    <n v="219.92638036809817"/>
    <x v="0"/>
    <x v="0"/>
  </r>
  <r>
    <n v="8000"/>
    <n v="11545.1"/>
    <x v="0"/>
    <x v="0"/>
    <s v="USD"/>
    <n v="1408320490"/>
    <n v="1405728490"/>
    <b v="1"/>
    <n v="283"/>
    <b v="1"/>
    <s v="film &amp; video/television"/>
    <n v="69.293466492278114"/>
    <n v="40.795406360424032"/>
    <x v="0"/>
    <x v="0"/>
  </r>
  <r>
    <n v="25000"/>
    <n v="26577"/>
    <x v="0"/>
    <x v="0"/>
    <s v="USD"/>
    <n v="1423235071"/>
    <n v="1420643071"/>
    <b v="1"/>
    <n v="352"/>
    <b v="1"/>
    <s v="film &amp; video/television"/>
    <n v="94.066297926778802"/>
    <n v="75.502840909090907"/>
    <x v="0"/>
    <x v="0"/>
  </r>
  <r>
    <n v="600"/>
    <n v="1273"/>
    <x v="0"/>
    <x v="0"/>
    <s v="USD"/>
    <n v="1401385800"/>
    <n v="1399563390"/>
    <b v="1"/>
    <n v="94"/>
    <b v="1"/>
    <s v="film &amp; video/television"/>
    <n v="47.132757266300082"/>
    <n v="13.542553191489361"/>
    <x v="0"/>
    <x v="0"/>
  </r>
  <r>
    <n v="4000"/>
    <n v="4078"/>
    <x v="0"/>
    <x v="0"/>
    <s v="USD"/>
    <n v="1415208840"/>
    <n v="1412611498"/>
    <b v="1"/>
    <n v="67"/>
    <b v="1"/>
    <s v="film &amp; video/television"/>
    <n v="98.087297694948504"/>
    <n v="60.865671641791046"/>
    <x v="0"/>
    <x v="0"/>
  </r>
  <r>
    <n v="25000"/>
    <n v="25568"/>
    <x v="0"/>
    <x v="0"/>
    <s v="USD"/>
    <n v="1402494243"/>
    <n v="1399902243"/>
    <b v="1"/>
    <n v="221"/>
    <b v="1"/>
    <s v="film &amp; video/television"/>
    <n v="97.778473091364205"/>
    <n v="115.69230769230769"/>
    <x v="0"/>
    <x v="0"/>
  </r>
  <r>
    <n v="20000"/>
    <n v="104146.51"/>
    <x v="0"/>
    <x v="0"/>
    <s v="USD"/>
    <n v="1394316695"/>
    <n v="1390860695"/>
    <b v="1"/>
    <n v="2165"/>
    <b v="1"/>
    <s v="film &amp; video/television"/>
    <n v="19.203715995860062"/>
    <n v="48.104623556581984"/>
    <x v="0"/>
    <x v="0"/>
  </r>
  <r>
    <n v="12000"/>
    <n v="13279"/>
    <x v="0"/>
    <x v="0"/>
    <s v="USD"/>
    <n v="1403796143"/>
    <n v="1401204143"/>
    <b v="1"/>
    <n v="179"/>
    <b v="1"/>
    <s v="film &amp; video/television"/>
    <n v="90.368250621281717"/>
    <n v="74.184357541899445"/>
    <x v="0"/>
    <x v="0"/>
  </r>
  <r>
    <n v="15000"/>
    <n v="15171.5"/>
    <x v="0"/>
    <x v="0"/>
    <s v="USD"/>
    <n v="1404077484"/>
    <n v="1401485484"/>
    <b v="1"/>
    <n v="123"/>
    <b v="1"/>
    <s v="film &amp; video/television"/>
    <n v="98.869591009458517"/>
    <n v="123.34552845528455"/>
    <x v="0"/>
    <x v="0"/>
  </r>
  <r>
    <n v="25000"/>
    <n v="73552"/>
    <x v="0"/>
    <x v="0"/>
    <s v="USD"/>
    <n v="1482134340"/>
    <n v="1479496309"/>
    <b v="1"/>
    <n v="1104"/>
    <b v="1"/>
    <s v="film &amp; video/television"/>
    <n v="33.989558407657164"/>
    <n v="66.623188405797094"/>
    <x v="0"/>
    <x v="0"/>
  </r>
  <r>
    <n v="40000"/>
    <n v="42311"/>
    <x v="0"/>
    <x v="0"/>
    <s v="USD"/>
    <n v="1477841138"/>
    <n v="1475249138"/>
    <b v="1"/>
    <n v="403"/>
    <b v="1"/>
    <s v="film &amp; video/television"/>
    <n v="94.538063387771501"/>
    <n v="104.99007444168734"/>
    <x v="0"/>
    <x v="0"/>
  </r>
  <r>
    <n v="5000"/>
    <n v="0"/>
    <x v="1"/>
    <x v="0"/>
    <s v="USD"/>
    <n v="1436729504"/>
    <n v="1434137504"/>
    <b v="0"/>
    <n v="0"/>
    <b v="0"/>
    <s v="film &amp; video/television"/>
    <e v="#DIV/0!"/>
    <e v="#DIV/0!"/>
    <x v="0"/>
    <x v="0"/>
  </r>
  <r>
    <n v="5500"/>
    <n v="0"/>
    <x v="1"/>
    <x v="0"/>
    <s v="USD"/>
    <n v="1412571600"/>
    <n v="1410799870"/>
    <b v="0"/>
    <n v="0"/>
    <b v="0"/>
    <s v="film &amp; video/television"/>
    <e v="#DIV/0!"/>
    <e v="#DIV/0!"/>
    <x v="0"/>
    <x v="0"/>
  </r>
  <r>
    <n v="10000"/>
    <n v="300"/>
    <x v="1"/>
    <x v="0"/>
    <s v="USD"/>
    <n v="1452282420"/>
    <n v="1447962505"/>
    <b v="0"/>
    <n v="1"/>
    <b v="0"/>
    <s v="film &amp; video/television"/>
    <n v="3333.3333333333335"/>
    <n v="300"/>
    <x v="0"/>
    <x v="0"/>
  </r>
  <r>
    <n v="1000"/>
    <n v="1"/>
    <x v="1"/>
    <x v="5"/>
    <s v="CAD"/>
    <n v="1466789269"/>
    <n v="1464197269"/>
    <b v="0"/>
    <n v="1"/>
    <b v="0"/>
    <s v="film &amp; video/television"/>
    <n v="100000"/>
    <n v="1"/>
    <x v="0"/>
    <x v="0"/>
  </r>
  <r>
    <n v="3000"/>
    <n v="0"/>
    <x v="1"/>
    <x v="0"/>
    <s v="USD"/>
    <n v="1427845140"/>
    <n v="1424822556"/>
    <b v="0"/>
    <n v="0"/>
    <b v="0"/>
    <s v="film &amp; video/television"/>
    <e v="#DIV/0!"/>
    <e v="#DIV/0!"/>
    <x v="0"/>
    <x v="0"/>
  </r>
  <r>
    <n v="60000"/>
    <n v="39"/>
    <x v="1"/>
    <x v="0"/>
    <s v="USD"/>
    <n v="1476731431"/>
    <n v="1472843431"/>
    <b v="0"/>
    <n v="3"/>
    <b v="0"/>
    <s v="film &amp; video/television"/>
    <n v="153846.15384615384"/>
    <n v="13"/>
    <x v="0"/>
    <x v="0"/>
  </r>
  <r>
    <n v="1000"/>
    <n v="15"/>
    <x v="1"/>
    <x v="0"/>
    <s v="USD"/>
    <n v="1472135676"/>
    <n v="1469543676"/>
    <b v="0"/>
    <n v="1"/>
    <b v="0"/>
    <s v="film &amp; video/television"/>
    <n v="6666.666666666667"/>
    <n v="15"/>
    <x v="0"/>
    <x v="0"/>
  </r>
  <r>
    <n v="70000"/>
    <n v="270"/>
    <x v="1"/>
    <x v="0"/>
    <s v="USD"/>
    <n v="1456006938"/>
    <n v="1450822938"/>
    <b v="0"/>
    <n v="5"/>
    <b v="0"/>
    <s v="film &amp; video/television"/>
    <n v="25925.925925925923"/>
    <n v="54"/>
    <x v="0"/>
    <x v="0"/>
  </r>
  <r>
    <n v="474900"/>
    <n v="0"/>
    <x v="1"/>
    <x v="11"/>
    <s v="SEK"/>
    <n v="1439318228"/>
    <n v="1436812628"/>
    <b v="0"/>
    <n v="0"/>
    <b v="0"/>
    <s v="film &amp; video/television"/>
    <e v="#DIV/0!"/>
    <e v="#DIV/0!"/>
    <x v="0"/>
    <x v="0"/>
  </r>
  <r>
    <n v="50000"/>
    <n v="0"/>
    <x v="1"/>
    <x v="17"/>
    <s v="EUR"/>
    <n v="1483474370"/>
    <n v="1480882370"/>
    <b v="0"/>
    <n v="0"/>
    <b v="0"/>
    <s v="film &amp; video/television"/>
    <e v="#DIV/0!"/>
    <e v="#DIV/0!"/>
    <x v="0"/>
    <x v="0"/>
  </r>
  <r>
    <n v="18900"/>
    <n v="108"/>
    <x v="1"/>
    <x v="4"/>
    <s v="NZD"/>
    <n v="1430360739"/>
    <n v="1427768739"/>
    <b v="0"/>
    <n v="7"/>
    <b v="0"/>
    <s v="film &amp; video/television"/>
    <n v="17500"/>
    <n v="15.428571428571429"/>
    <x v="0"/>
    <x v="0"/>
  </r>
  <r>
    <n v="2000"/>
    <n v="0"/>
    <x v="1"/>
    <x v="0"/>
    <s v="USD"/>
    <n v="1433603552"/>
    <n v="1428419552"/>
    <b v="0"/>
    <n v="0"/>
    <b v="0"/>
    <s v="film &amp; video/television"/>
    <e v="#DIV/0!"/>
    <e v="#DIV/0!"/>
    <x v="0"/>
    <x v="0"/>
  </r>
  <r>
    <n v="1000"/>
    <n v="0"/>
    <x v="1"/>
    <x v="0"/>
    <s v="USD"/>
    <n v="1429632822"/>
    <n v="1428596022"/>
    <b v="0"/>
    <n v="0"/>
    <b v="0"/>
    <s v="film &amp; video/television"/>
    <e v="#DIV/0!"/>
    <e v="#DIV/0!"/>
    <x v="0"/>
    <x v="0"/>
  </r>
  <r>
    <n v="35000"/>
    <n v="25"/>
    <x v="1"/>
    <x v="0"/>
    <s v="USD"/>
    <n v="1420910460"/>
    <n v="1415726460"/>
    <b v="0"/>
    <n v="1"/>
    <b v="0"/>
    <s v="film &amp; video/television"/>
    <n v="140000"/>
    <n v="25"/>
    <x v="0"/>
    <x v="0"/>
  </r>
  <r>
    <n v="8000"/>
    <n v="55"/>
    <x v="1"/>
    <x v="2"/>
    <s v="AUD"/>
    <n v="1430604136"/>
    <n v="1428012136"/>
    <b v="0"/>
    <n v="2"/>
    <b v="0"/>
    <s v="film &amp; video/television"/>
    <n v="14545.454545454546"/>
    <n v="27.5"/>
    <x v="0"/>
    <x v="0"/>
  </r>
  <r>
    <n v="10000"/>
    <n v="0"/>
    <x v="1"/>
    <x v="9"/>
    <s v="EUR"/>
    <n v="1433530104"/>
    <n v="1430938104"/>
    <b v="0"/>
    <n v="0"/>
    <b v="0"/>
    <s v="film &amp; video/television"/>
    <e v="#DIV/0!"/>
    <e v="#DIV/0!"/>
    <x v="0"/>
    <x v="0"/>
  </r>
  <r>
    <n v="27000"/>
    <n v="0"/>
    <x v="1"/>
    <x v="1"/>
    <s v="GBP"/>
    <n v="1445093578"/>
    <n v="1442501578"/>
    <b v="0"/>
    <n v="0"/>
    <b v="0"/>
    <s v="film &amp; video/television"/>
    <e v="#DIV/0!"/>
    <e v="#DIV/0!"/>
    <x v="0"/>
    <x v="0"/>
  </r>
  <r>
    <n v="1500"/>
    <n v="0"/>
    <x v="1"/>
    <x v="1"/>
    <s v="GBP"/>
    <n v="1422664740"/>
    <n v="1417818036"/>
    <b v="0"/>
    <n v="0"/>
    <b v="0"/>
    <s v="film &amp; video/television"/>
    <e v="#DIV/0!"/>
    <e v="#DIV/0!"/>
    <x v="0"/>
    <x v="0"/>
  </r>
  <r>
    <n v="7500"/>
    <n v="1101"/>
    <x v="1"/>
    <x v="0"/>
    <s v="USD"/>
    <n v="1438616124"/>
    <n v="1433432124"/>
    <b v="0"/>
    <n v="3"/>
    <b v="0"/>
    <s v="film &amp; video/television"/>
    <n v="681.19891008174386"/>
    <n v="367"/>
    <x v="0"/>
    <x v="0"/>
  </r>
  <r>
    <n v="5000"/>
    <n v="2"/>
    <x v="1"/>
    <x v="5"/>
    <s v="CAD"/>
    <n v="1454864280"/>
    <n v="1452272280"/>
    <b v="0"/>
    <n v="1"/>
    <b v="0"/>
    <s v="film &amp; video/television"/>
    <n v="250000"/>
    <n v="2"/>
    <x v="0"/>
    <x v="0"/>
  </r>
  <r>
    <n v="200"/>
    <n v="0"/>
    <x v="1"/>
    <x v="5"/>
    <s v="CAD"/>
    <n v="1462053600"/>
    <n v="1459975008"/>
    <b v="0"/>
    <n v="0"/>
    <b v="0"/>
    <s v="film &amp; video/television"/>
    <e v="#DIV/0!"/>
    <e v="#DIV/0!"/>
    <x v="0"/>
    <x v="0"/>
  </r>
  <r>
    <n v="420"/>
    <n v="120"/>
    <x v="1"/>
    <x v="0"/>
    <s v="USD"/>
    <n v="1418315470"/>
    <n v="1415723470"/>
    <b v="0"/>
    <n v="2"/>
    <b v="0"/>
    <s v="film &amp; video/television"/>
    <n v="350"/>
    <n v="60"/>
    <x v="0"/>
    <x v="0"/>
  </r>
  <r>
    <n v="175000"/>
    <n v="0"/>
    <x v="1"/>
    <x v="0"/>
    <s v="USD"/>
    <n v="1451348200"/>
    <n v="1447460200"/>
    <b v="0"/>
    <n v="0"/>
    <b v="0"/>
    <s v="film &amp; video/television"/>
    <e v="#DIV/0!"/>
    <e v="#DIV/0!"/>
    <x v="0"/>
    <x v="0"/>
  </r>
  <r>
    <n v="128"/>
    <n v="0"/>
    <x v="1"/>
    <x v="0"/>
    <s v="USD"/>
    <n v="1445898356"/>
    <n v="1441146356"/>
    <b v="0"/>
    <n v="0"/>
    <b v="0"/>
    <s v="film &amp; video/television"/>
    <e v="#DIV/0!"/>
    <e v="#DIV/0!"/>
    <x v="0"/>
    <x v="0"/>
  </r>
  <r>
    <n v="1000"/>
    <n v="0"/>
    <x v="1"/>
    <x v="13"/>
    <s v="EUR"/>
    <n v="1453071600"/>
    <n v="1449596425"/>
    <b v="0"/>
    <n v="0"/>
    <b v="0"/>
    <s v="film &amp; video/television"/>
    <e v="#DIV/0!"/>
    <e v="#DIV/0!"/>
    <x v="0"/>
    <x v="0"/>
  </r>
  <r>
    <n v="25000"/>
    <n v="2630"/>
    <x v="1"/>
    <x v="1"/>
    <s v="GBP"/>
    <n v="1445431533"/>
    <n v="1442839533"/>
    <b v="0"/>
    <n v="27"/>
    <b v="0"/>
    <s v="film &amp; video/television"/>
    <n v="950.57034220532319"/>
    <n v="97.407407407407405"/>
    <x v="0"/>
    <x v="0"/>
  </r>
  <r>
    <n v="50000"/>
    <n v="670"/>
    <x v="1"/>
    <x v="0"/>
    <s v="USD"/>
    <n v="1461622616"/>
    <n v="1456442216"/>
    <b v="0"/>
    <n v="14"/>
    <b v="0"/>
    <s v="film &amp; video/television"/>
    <n v="7462.6865671641799"/>
    <n v="47.857142857142854"/>
    <x v="0"/>
    <x v="0"/>
  </r>
  <r>
    <n v="40000"/>
    <n v="100"/>
    <x v="1"/>
    <x v="0"/>
    <s v="USD"/>
    <n v="1429028365"/>
    <n v="1425143965"/>
    <b v="0"/>
    <n v="2"/>
    <b v="0"/>
    <s v="film &amp; video/television"/>
    <n v="40000"/>
    <n v="50"/>
    <x v="0"/>
    <x v="0"/>
  </r>
  <r>
    <n v="25000"/>
    <n v="0"/>
    <x v="1"/>
    <x v="0"/>
    <s v="USD"/>
    <n v="1455132611"/>
    <n v="1452540611"/>
    <b v="0"/>
    <n v="0"/>
    <b v="0"/>
    <s v="film &amp; video/television"/>
    <e v="#DIV/0!"/>
    <e v="#DIV/0!"/>
    <x v="0"/>
    <x v="0"/>
  </r>
  <r>
    <n v="25000"/>
    <n v="82"/>
    <x v="1"/>
    <x v="0"/>
    <s v="USD"/>
    <n v="1418877141"/>
    <n v="1416285141"/>
    <b v="0"/>
    <n v="4"/>
    <b v="0"/>
    <s v="film &amp; video/television"/>
    <n v="30487.804878048781"/>
    <n v="20.5"/>
    <x v="0"/>
    <x v="0"/>
  </r>
  <r>
    <n v="2000"/>
    <n v="0"/>
    <x v="1"/>
    <x v="0"/>
    <s v="USD"/>
    <n v="1435257596"/>
    <n v="1432665596"/>
    <b v="0"/>
    <n v="0"/>
    <b v="0"/>
    <s v="film &amp; video/television"/>
    <e v="#DIV/0!"/>
    <e v="#DIV/0!"/>
    <x v="0"/>
    <x v="0"/>
  </r>
  <r>
    <n v="5500"/>
    <n v="180"/>
    <x v="1"/>
    <x v="2"/>
    <s v="AUD"/>
    <n v="1429839571"/>
    <n v="1427247571"/>
    <b v="0"/>
    <n v="6"/>
    <b v="0"/>
    <s v="film &amp; video/television"/>
    <n v="3055.5555555555557"/>
    <n v="30"/>
    <x v="0"/>
    <x v="0"/>
  </r>
  <r>
    <n v="850000"/>
    <n v="50"/>
    <x v="1"/>
    <x v="11"/>
    <s v="SEK"/>
    <n v="1440863624"/>
    <n v="1438271624"/>
    <b v="0"/>
    <n v="1"/>
    <b v="0"/>
    <s v="film &amp; video/television"/>
    <n v="1700000"/>
    <n v="50"/>
    <x v="0"/>
    <x v="0"/>
  </r>
  <r>
    <n v="22000"/>
    <n v="10"/>
    <x v="1"/>
    <x v="0"/>
    <s v="USD"/>
    <n v="1423772060"/>
    <n v="1421180060"/>
    <b v="0"/>
    <n v="1"/>
    <b v="0"/>
    <s v="film &amp; video/television"/>
    <n v="220000"/>
    <n v="10"/>
    <x v="0"/>
    <x v="0"/>
  </r>
  <r>
    <n v="10000"/>
    <n v="0"/>
    <x v="1"/>
    <x v="0"/>
    <s v="USD"/>
    <n v="1473451437"/>
    <n v="1470859437"/>
    <b v="0"/>
    <n v="0"/>
    <b v="0"/>
    <s v="film &amp; video/television"/>
    <e v="#DIV/0!"/>
    <e v="#DIV/0!"/>
    <x v="0"/>
    <x v="0"/>
  </r>
  <r>
    <n v="3000"/>
    <n v="326.33"/>
    <x v="1"/>
    <x v="0"/>
    <s v="USD"/>
    <n v="1449785566"/>
    <n v="1447193566"/>
    <b v="0"/>
    <n v="4"/>
    <b v="0"/>
    <s v="film &amp; video/television"/>
    <n v="919.31480403272769"/>
    <n v="81.582499999999996"/>
    <x v="0"/>
    <x v="0"/>
  </r>
  <r>
    <n v="2500"/>
    <n v="0"/>
    <x v="1"/>
    <x v="5"/>
    <s v="CAD"/>
    <n v="1480110783"/>
    <n v="1477515183"/>
    <b v="0"/>
    <n v="0"/>
    <b v="0"/>
    <s v="film &amp; video/television"/>
    <e v="#DIV/0!"/>
    <e v="#DIV/0!"/>
    <x v="0"/>
    <x v="0"/>
  </r>
  <r>
    <n v="110000"/>
    <n v="0"/>
    <x v="1"/>
    <x v="0"/>
    <s v="USD"/>
    <n v="1440548330"/>
    <n v="1438042730"/>
    <b v="0"/>
    <n v="0"/>
    <b v="0"/>
    <s v="film &amp; video/television"/>
    <e v="#DIV/0!"/>
    <e v="#DIV/0!"/>
    <x v="0"/>
    <x v="0"/>
  </r>
  <r>
    <n v="30000"/>
    <n v="0"/>
    <x v="1"/>
    <x v="0"/>
    <s v="USD"/>
    <n v="1444004616"/>
    <n v="1440116616"/>
    <b v="0"/>
    <n v="0"/>
    <b v="0"/>
    <s v="film &amp; video/television"/>
    <e v="#DIV/0!"/>
    <e v="#DIV/0!"/>
    <x v="0"/>
    <x v="0"/>
  </r>
  <r>
    <n v="15000"/>
    <n v="55"/>
    <x v="1"/>
    <x v="0"/>
    <s v="USD"/>
    <n v="1443726142"/>
    <n v="1441134142"/>
    <b v="0"/>
    <n v="3"/>
    <b v="0"/>
    <s v="film &amp; video/television"/>
    <n v="27272.727272727276"/>
    <n v="18.333333333333332"/>
    <x v="0"/>
    <x v="0"/>
  </r>
  <r>
    <n v="86350"/>
    <n v="1571"/>
    <x v="1"/>
    <x v="0"/>
    <s v="USD"/>
    <n v="1428704848"/>
    <n v="1426112848"/>
    <b v="0"/>
    <n v="7"/>
    <b v="0"/>
    <s v="film &amp; video/television"/>
    <n v="5496.4990451941439"/>
    <n v="224.42857142857142"/>
    <x v="0"/>
    <x v="0"/>
  </r>
  <r>
    <n v="3000"/>
    <n v="75"/>
    <x v="1"/>
    <x v="0"/>
    <s v="USD"/>
    <n v="1438662603"/>
    <n v="1436502603"/>
    <b v="0"/>
    <n v="2"/>
    <b v="0"/>
    <s v="film &amp; video/television"/>
    <n v="4000"/>
    <n v="37.5"/>
    <x v="0"/>
    <x v="0"/>
  </r>
  <r>
    <n v="10000"/>
    <n v="435"/>
    <x v="1"/>
    <x v="4"/>
    <s v="NZD"/>
    <n v="1424568107"/>
    <n v="1421976107"/>
    <b v="0"/>
    <n v="3"/>
    <b v="0"/>
    <s v="film &amp; video/television"/>
    <n v="2298.8505747126437"/>
    <n v="145"/>
    <x v="0"/>
    <x v="0"/>
  </r>
  <r>
    <n v="1000"/>
    <n v="8"/>
    <x v="1"/>
    <x v="0"/>
    <s v="USD"/>
    <n v="1415932643"/>
    <n v="1413337043"/>
    <b v="0"/>
    <n v="8"/>
    <b v="0"/>
    <s v="film &amp; video/television"/>
    <n v="12500"/>
    <n v="1"/>
    <x v="0"/>
    <x v="0"/>
  </r>
  <r>
    <n v="65000"/>
    <n v="788"/>
    <x v="1"/>
    <x v="0"/>
    <s v="USD"/>
    <n v="1438793432"/>
    <n v="1436201432"/>
    <b v="0"/>
    <n v="7"/>
    <b v="0"/>
    <s v="film &amp; video/television"/>
    <n v="8248.730964467004"/>
    <n v="112.57142857142857"/>
    <x v="0"/>
    <x v="0"/>
  </r>
  <r>
    <n v="30000"/>
    <n v="0"/>
    <x v="1"/>
    <x v="5"/>
    <s v="CAD"/>
    <n v="1420920424"/>
    <n v="1415736424"/>
    <b v="0"/>
    <n v="0"/>
    <b v="0"/>
    <s v="film &amp; video/television"/>
    <e v="#DIV/0!"/>
    <e v="#DIV/0!"/>
    <x v="0"/>
    <x v="0"/>
  </r>
  <r>
    <n v="150000"/>
    <n v="1026"/>
    <x v="1"/>
    <x v="0"/>
    <s v="USD"/>
    <n v="1469199740"/>
    <n v="1465311740"/>
    <b v="0"/>
    <n v="3"/>
    <b v="0"/>
    <s v="film &amp; video/television"/>
    <n v="14619.883040935672"/>
    <n v="342"/>
    <x v="0"/>
    <x v="0"/>
  </r>
  <r>
    <n v="37000"/>
    <n v="463"/>
    <x v="1"/>
    <x v="0"/>
    <s v="USD"/>
    <n v="1421350140"/>
    <n v="1418761759"/>
    <b v="0"/>
    <n v="8"/>
    <b v="0"/>
    <s v="film &amp; video/television"/>
    <n v="7991.3606911447087"/>
    <n v="57.875"/>
    <x v="0"/>
    <x v="0"/>
  </r>
  <r>
    <n v="16000"/>
    <n v="30"/>
    <x v="1"/>
    <x v="6"/>
    <s v="EUR"/>
    <n v="1437861540"/>
    <n v="1435160452"/>
    <b v="0"/>
    <n v="1"/>
    <b v="0"/>
    <s v="film &amp; video/television"/>
    <n v="53333.333333333336"/>
    <n v="30"/>
    <x v="0"/>
    <x v="0"/>
  </r>
  <r>
    <n v="510000"/>
    <n v="0"/>
    <x v="1"/>
    <x v="2"/>
    <s v="AUD"/>
    <n v="1420352264"/>
    <n v="1416896264"/>
    <b v="0"/>
    <n v="0"/>
    <b v="0"/>
    <s v="film &amp; video/television"/>
    <e v="#DIV/0!"/>
    <e v="#DIV/0!"/>
    <x v="0"/>
    <x v="0"/>
  </r>
  <r>
    <n v="20000"/>
    <n v="25"/>
    <x v="1"/>
    <x v="0"/>
    <s v="USD"/>
    <n v="1427825044"/>
    <n v="1425236644"/>
    <b v="0"/>
    <n v="1"/>
    <b v="0"/>
    <s v="film &amp; video/television"/>
    <n v="80000"/>
    <n v="25"/>
    <x v="0"/>
    <x v="0"/>
  </r>
  <r>
    <n v="4200"/>
    <n v="0"/>
    <x v="1"/>
    <x v="0"/>
    <s v="USD"/>
    <n v="1446087223"/>
    <n v="1443495223"/>
    <b v="0"/>
    <n v="0"/>
    <b v="0"/>
    <s v="film &amp; video/television"/>
    <e v="#DIV/0!"/>
    <e v="#DIV/0!"/>
    <x v="0"/>
    <x v="0"/>
  </r>
  <r>
    <n v="100000"/>
    <n v="50"/>
    <x v="1"/>
    <x v="0"/>
    <s v="USD"/>
    <n v="1439048017"/>
    <n v="1436456017"/>
    <b v="0"/>
    <n v="1"/>
    <b v="0"/>
    <s v="film &amp; video/television"/>
    <n v="200000"/>
    <n v="50"/>
    <x v="0"/>
    <x v="0"/>
  </r>
  <r>
    <n v="5000"/>
    <n v="3"/>
    <x v="1"/>
    <x v="17"/>
    <s v="EUR"/>
    <n v="1424940093"/>
    <n v="1422348093"/>
    <b v="0"/>
    <n v="2"/>
    <b v="0"/>
    <s v="film &amp; video/television"/>
    <n v="166666.66666666669"/>
    <n v="1.5"/>
    <x v="0"/>
    <x v="0"/>
  </r>
  <r>
    <n v="33000"/>
    <n v="0"/>
    <x v="1"/>
    <x v="0"/>
    <s v="USD"/>
    <n v="1484038620"/>
    <n v="1481597687"/>
    <b v="0"/>
    <n v="0"/>
    <b v="0"/>
    <s v="film &amp; video/television"/>
    <e v="#DIV/0!"/>
    <e v="#DIV/0!"/>
    <x v="0"/>
    <x v="0"/>
  </r>
  <r>
    <n v="5000"/>
    <n v="10"/>
    <x v="1"/>
    <x v="16"/>
    <s v="CHF"/>
    <n v="1444940558"/>
    <n v="1442348558"/>
    <b v="0"/>
    <n v="1"/>
    <b v="0"/>
    <s v="film &amp; video/television"/>
    <n v="50000"/>
    <n v="10"/>
    <x v="0"/>
    <x v="0"/>
  </r>
  <r>
    <n v="124000"/>
    <n v="0"/>
    <x v="1"/>
    <x v="0"/>
    <s v="USD"/>
    <n v="1420233256"/>
    <n v="1417641256"/>
    <b v="0"/>
    <n v="0"/>
    <b v="0"/>
    <s v="film &amp; video/television"/>
    <e v="#DIV/0!"/>
    <e v="#DIV/0!"/>
    <x v="0"/>
    <x v="0"/>
  </r>
  <r>
    <n v="4000"/>
    <n v="0"/>
    <x v="1"/>
    <x v="0"/>
    <s v="USD"/>
    <n v="1435874384"/>
    <n v="1433282384"/>
    <b v="0"/>
    <n v="0"/>
    <b v="0"/>
    <s v="film &amp; video/television"/>
    <e v="#DIV/0!"/>
    <e v="#DIV/0!"/>
    <x v="0"/>
    <x v="0"/>
  </r>
  <r>
    <n v="13000"/>
    <n v="0"/>
    <x v="1"/>
    <x v="11"/>
    <s v="SEK"/>
    <n v="1418934506"/>
    <n v="1415910506"/>
    <b v="0"/>
    <n v="0"/>
    <b v="0"/>
    <s v="film &amp; video/television"/>
    <e v="#DIV/0!"/>
    <e v="#DIV/0!"/>
    <x v="0"/>
    <x v="0"/>
  </r>
  <r>
    <n v="50000"/>
    <n v="0"/>
    <x v="1"/>
    <x v="2"/>
    <s v="AUD"/>
    <n v="1460615164"/>
    <n v="1458023164"/>
    <b v="0"/>
    <n v="0"/>
    <b v="0"/>
    <s v="film &amp; video/television"/>
    <e v="#DIV/0!"/>
    <e v="#DIV/0!"/>
    <x v="0"/>
    <x v="0"/>
  </r>
  <r>
    <n v="28000"/>
    <n v="201"/>
    <x v="2"/>
    <x v="0"/>
    <s v="USD"/>
    <n v="1457207096"/>
    <n v="1452023096"/>
    <b v="0"/>
    <n v="9"/>
    <b v="0"/>
    <s v="film &amp; video/television"/>
    <n v="13930.348258706468"/>
    <n v="22.333333333333332"/>
    <x v="0"/>
    <x v="0"/>
  </r>
  <r>
    <n v="12000"/>
    <n v="52"/>
    <x v="2"/>
    <x v="0"/>
    <s v="USD"/>
    <n v="1431533931"/>
    <n v="1428941931"/>
    <b v="0"/>
    <n v="1"/>
    <b v="0"/>
    <s v="film &amp; video/television"/>
    <n v="23076.923076923078"/>
    <n v="52"/>
    <x v="0"/>
    <x v="0"/>
  </r>
  <r>
    <n v="1200"/>
    <n v="202"/>
    <x v="2"/>
    <x v="1"/>
    <s v="GBP"/>
    <n v="1459368658"/>
    <n v="1454188258"/>
    <b v="0"/>
    <n v="12"/>
    <b v="0"/>
    <s v="film &amp; video/television"/>
    <n v="594.05940594059405"/>
    <n v="16.833333333333332"/>
    <x v="0"/>
    <x v="0"/>
  </r>
  <r>
    <n v="15000"/>
    <n v="0"/>
    <x v="2"/>
    <x v="0"/>
    <s v="USD"/>
    <n v="1451782607"/>
    <n v="1449190607"/>
    <b v="0"/>
    <n v="0"/>
    <b v="0"/>
    <s v="film &amp; video/television"/>
    <e v="#DIV/0!"/>
    <e v="#DIV/0!"/>
    <x v="0"/>
    <x v="0"/>
  </r>
  <r>
    <n v="5000"/>
    <n v="1126"/>
    <x v="2"/>
    <x v="0"/>
    <s v="USD"/>
    <n v="1472911375"/>
    <n v="1471096975"/>
    <b v="0"/>
    <n v="20"/>
    <b v="0"/>
    <s v="film &amp; video/television"/>
    <n v="444.04973357015984"/>
    <n v="56.3"/>
    <x v="0"/>
    <x v="0"/>
  </r>
  <r>
    <n v="3250"/>
    <n v="1345"/>
    <x v="2"/>
    <x v="0"/>
    <s v="USD"/>
    <n v="1421635190"/>
    <n v="1418179190"/>
    <b v="0"/>
    <n v="16"/>
    <b v="0"/>
    <s v="film &amp; video/television"/>
    <n v="241.63568773234201"/>
    <n v="84.0625"/>
    <x v="0"/>
    <x v="0"/>
  </r>
  <r>
    <n v="22000"/>
    <n v="5557"/>
    <x v="2"/>
    <x v="0"/>
    <s v="USD"/>
    <n v="1428732000"/>
    <n v="1426772928"/>
    <b v="0"/>
    <n v="33"/>
    <b v="0"/>
    <s v="film &amp; video/television"/>
    <n v="395.89706676264171"/>
    <n v="168.39393939393941"/>
    <x v="0"/>
    <x v="0"/>
  </r>
  <r>
    <n v="15000"/>
    <n v="30"/>
    <x v="2"/>
    <x v="0"/>
    <s v="USD"/>
    <n v="1415247757"/>
    <n v="1412652157"/>
    <b v="0"/>
    <n v="2"/>
    <b v="0"/>
    <s v="film &amp; video/television"/>
    <n v="50000"/>
    <n v="15"/>
    <x v="0"/>
    <x v="0"/>
  </r>
  <r>
    <n v="25000"/>
    <n v="460"/>
    <x v="2"/>
    <x v="0"/>
    <s v="USD"/>
    <n v="1439931675"/>
    <n v="1437339675"/>
    <b v="0"/>
    <n v="6"/>
    <b v="0"/>
    <s v="film &amp; video/television"/>
    <n v="5434.782608695652"/>
    <n v="76.666666666666671"/>
    <x v="0"/>
    <x v="0"/>
  </r>
  <r>
    <n v="15000"/>
    <n v="0"/>
    <x v="2"/>
    <x v="2"/>
    <s v="AUD"/>
    <n v="1441619275"/>
    <n v="1439027275"/>
    <b v="0"/>
    <n v="0"/>
    <b v="0"/>
    <s v="film &amp; video/television"/>
    <e v="#DIV/0!"/>
    <e v="#DIV/0!"/>
    <x v="0"/>
    <x v="0"/>
  </r>
  <r>
    <n v="25000"/>
    <n v="151"/>
    <x v="2"/>
    <x v="0"/>
    <s v="USD"/>
    <n v="1440524082"/>
    <n v="1437932082"/>
    <b v="0"/>
    <n v="3"/>
    <b v="0"/>
    <s v="film &amp; video/television"/>
    <n v="16556.291390728478"/>
    <n v="50.333333333333336"/>
    <x v="0"/>
    <x v="0"/>
  </r>
  <r>
    <n v="8000"/>
    <n v="0"/>
    <x v="2"/>
    <x v="6"/>
    <s v="EUR"/>
    <n v="1480185673"/>
    <n v="1476294073"/>
    <b v="0"/>
    <n v="0"/>
    <b v="0"/>
    <s v="film &amp; video/television"/>
    <e v="#DIV/0!"/>
    <e v="#DIV/0!"/>
    <x v="0"/>
    <x v="0"/>
  </r>
  <r>
    <n v="3000"/>
    <n v="25"/>
    <x v="2"/>
    <x v="0"/>
    <s v="USD"/>
    <n v="1401579000"/>
    <n v="1398911882"/>
    <b v="0"/>
    <n v="3"/>
    <b v="0"/>
    <s v="film &amp; video/television"/>
    <n v="12000"/>
    <n v="8.3333333333333339"/>
    <x v="0"/>
    <x v="0"/>
  </r>
  <r>
    <n v="15000"/>
    <n v="460"/>
    <x v="2"/>
    <x v="0"/>
    <s v="USD"/>
    <n v="1440215940"/>
    <n v="1436805660"/>
    <b v="0"/>
    <n v="13"/>
    <b v="0"/>
    <s v="film &amp; video/television"/>
    <n v="3260.8695652173915"/>
    <n v="35.384615384615387"/>
    <x v="0"/>
    <x v="0"/>
  </r>
  <r>
    <n v="60000"/>
    <n v="335"/>
    <x v="2"/>
    <x v="0"/>
    <s v="USD"/>
    <n v="1468615346"/>
    <n v="1466023346"/>
    <b v="0"/>
    <n v="6"/>
    <b v="0"/>
    <s v="film &amp; video/television"/>
    <n v="17910.447761194031"/>
    <n v="55.833333333333336"/>
    <x v="0"/>
    <x v="0"/>
  </r>
  <r>
    <n v="20000"/>
    <n v="5"/>
    <x v="2"/>
    <x v="0"/>
    <s v="USD"/>
    <n v="1426345200"/>
    <n v="1421343743"/>
    <b v="0"/>
    <n v="1"/>
    <b v="0"/>
    <s v="film &amp; video/television"/>
    <n v="400000"/>
    <n v="5"/>
    <x v="0"/>
    <x v="0"/>
  </r>
  <r>
    <n v="1000"/>
    <n v="0"/>
    <x v="2"/>
    <x v="0"/>
    <s v="USD"/>
    <n v="1407705187"/>
    <n v="1405113187"/>
    <b v="0"/>
    <n v="0"/>
    <b v="0"/>
    <s v="film &amp; video/television"/>
    <e v="#DIV/0!"/>
    <e v="#DIV/0!"/>
    <x v="0"/>
    <x v="0"/>
  </r>
  <r>
    <n v="25000"/>
    <n v="5"/>
    <x v="2"/>
    <x v="0"/>
    <s v="USD"/>
    <n v="1427225644"/>
    <n v="1422045244"/>
    <b v="0"/>
    <n v="5"/>
    <b v="0"/>
    <s v="film &amp; video/television"/>
    <n v="500000"/>
    <n v="1"/>
    <x v="0"/>
    <x v="0"/>
  </r>
  <r>
    <n v="3000"/>
    <n v="0"/>
    <x v="2"/>
    <x v="0"/>
    <s v="USD"/>
    <n v="1424281389"/>
    <n v="1419097389"/>
    <b v="0"/>
    <n v="0"/>
    <b v="0"/>
    <s v="film &amp; video/television"/>
    <e v="#DIV/0!"/>
    <e v="#DIV/0!"/>
    <x v="0"/>
    <x v="0"/>
  </r>
  <r>
    <n v="16870"/>
    <n v="2501"/>
    <x v="2"/>
    <x v="0"/>
    <s v="USD"/>
    <n v="1415583695"/>
    <n v="1410396095"/>
    <b v="0"/>
    <n v="36"/>
    <b v="0"/>
    <s v="film &amp; video/television"/>
    <n v="674.53018792482999"/>
    <n v="69.472222222222229"/>
    <x v="0"/>
    <x v="0"/>
  </r>
  <r>
    <n v="6000"/>
    <n v="1"/>
    <x v="2"/>
    <x v="0"/>
    <s v="USD"/>
    <n v="1424536196"/>
    <n v="1421944196"/>
    <b v="0"/>
    <n v="1"/>
    <b v="0"/>
    <s v="film &amp; video/television"/>
    <n v="600000"/>
    <n v="1"/>
    <x v="0"/>
    <x v="0"/>
  </r>
  <r>
    <n v="500"/>
    <n v="1"/>
    <x v="2"/>
    <x v="0"/>
    <s v="USD"/>
    <n v="1426091036"/>
    <n v="1423502636"/>
    <b v="0"/>
    <n v="1"/>
    <b v="0"/>
    <s v="film &amp; video/television"/>
    <n v="50000"/>
    <n v="1"/>
    <x v="0"/>
    <x v="0"/>
  </r>
  <r>
    <n v="60000"/>
    <n v="8"/>
    <x v="2"/>
    <x v="0"/>
    <s v="USD"/>
    <n v="1420044890"/>
    <n v="1417452890"/>
    <b v="0"/>
    <n v="1"/>
    <b v="0"/>
    <s v="film &amp; video/television"/>
    <n v="750000"/>
    <n v="8"/>
    <x v="0"/>
    <x v="0"/>
  </r>
  <r>
    <n v="25000"/>
    <n v="310"/>
    <x v="2"/>
    <x v="0"/>
    <s v="USD"/>
    <n v="1414445108"/>
    <n v="1411853108"/>
    <b v="0"/>
    <n v="9"/>
    <b v="0"/>
    <s v="film &amp; video/television"/>
    <n v="8064.5161290322576"/>
    <n v="34.444444444444443"/>
    <x v="0"/>
    <x v="0"/>
  </r>
  <r>
    <n v="3500"/>
    <n v="1"/>
    <x v="2"/>
    <x v="0"/>
    <s v="USD"/>
    <n v="1464386640"/>
    <n v="1463090149"/>
    <b v="0"/>
    <n v="1"/>
    <b v="0"/>
    <s v="film &amp; video/television"/>
    <n v="350000"/>
    <n v="1"/>
    <x v="0"/>
    <x v="0"/>
  </r>
  <r>
    <n v="20000"/>
    <n v="0"/>
    <x v="2"/>
    <x v="0"/>
    <s v="USD"/>
    <n v="1439006692"/>
    <n v="1433822692"/>
    <b v="0"/>
    <n v="0"/>
    <b v="0"/>
    <s v="film &amp; video/television"/>
    <e v="#DIV/0!"/>
    <e v="#DIV/0!"/>
    <x v="0"/>
    <x v="0"/>
  </r>
  <r>
    <n v="50000"/>
    <n v="1"/>
    <x v="2"/>
    <x v="0"/>
    <s v="USD"/>
    <n v="1458715133"/>
    <n v="1455262733"/>
    <b v="0"/>
    <n v="1"/>
    <b v="0"/>
    <s v="film &amp; video/television"/>
    <n v="5000000"/>
    <n v="1"/>
    <x v="0"/>
    <x v="0"/>
  </r>
  <r>
    <n v="35000"/>
    <n v="1"/>
    <x v="2"/>
    <x v="0"/>
    <s v="USD"/>
    <n v="1426182551"/>
    <n v="1423594151"/>
    <b v="0"/>
    <n v="1"/>
    <b v="0"/>
    <s v="film &amp; video/television"/>
    <n v="3500000"/>
    <n v="1"/>
    <x v="0"/>
    <x v="0"/>
  </r>
  <r>
    <n v="140000"/>
    <n v="2005"/>
    <x v="2"/>
    <x v="10"/>
    <s v="NOK"/>
    <n v="1486313040"/>
    <n v="1483131966"/>
    <b v="0"/>
    <n v="4"/>
    <b v="0"/>
    <s v="film &amp; video/television"/>
    <n v="6982.5436408977548"/>
    <n v="501.25"/>
    <x v="0"/>
    <x v="0"/>
  </r>
  <r>
    <n v="3000"/>
    <n v="21"/>
    <x v="2"/>
    <x v="0"/>
    <s v="USD"/>
    <n v="1455246504"/>
    <n v="1452654504"/>
    <b v="0"/>
    <n v="2"/>
    <b v="0"/>
    <s v="film &amp; video/television"/>
    <n v="14285.714285714286"/>
    <n v="10.5"/>
    <x v="0"/>
    <x v="0"/>
  </r>
  <r>
    <n v="100000"/>
    <n v="2"/>
    <x v="2"/>
    <x v="0"/>
    <s v="USD"/>
    <n v="1467080613"/>
    <n v="1461896613"/>
    <b v="0"/>
    <n v="2"/>
    <b v="0"/>
    <s v="film &amp; video/television"/>
    <n v="5000000"/>
    <n v="1"/>
    <x v="0"/>
    <x v="0"/>
  </r>
  <r>
    <n v="14000"/>
    <n v="2"/>
    <x v="2"/>
    <x v="0"/>
    <s v="USD"/>
    <n v="1425791697"/>
    <n v="1423199697"/>
    <b v="0"/>
    <n v="2"/>
    <b v="0"/>
    <s v="film &amp; video/television"/>
    <n v="700000"/>
    <n v="1"/>
    <x v="0"/>
    <x v="0"/>
  </r>
  <r>
    <n v="10000"/>
    <n v="0"/>
    <x v="2"/>
    <x v="0"/>
    <s v="USD"/>
    <n v="1456608943"/>
    <n v="1454016943"/>
    <b v="0"/>
    <n v="0"/>
    <b v="0"/>
    <s v="film &amp; video/television"/>
    <e v="#DIV/0!"/>
    <e v="#DIV/0!"/>
    <x v="0"/>
    <x v="0"/>
  </r>
  <r>
    <n v="20000"/>
    <n v="26"/>
    <x v="2"/>
    <x v="0"/>
    <s v="USD"/>
    <n v="1438662474"/>
    <n v="1435206474"/>
    <b v="0"/>
    <n v="2"/>
    <b v="0"/>
    <s v="film &amp; video/television"/>
    <n v="76923.076923076922"/>
    <n v="13"/>
    <x v="0"/>
    <x v="0"/>
  </r>
  <r>
    <n v="250000"/>
    <n v="1224"/>
    <x v="2"/>
    <x v="11"/>
    <s v="SEK"/>
    <n v="1444027186"/>
    <n v="1441435186"/>
    <b v="0"/>
    <n v="4"/>
    <b v="0"/>
    <s v="film &amp; video/television"/>
    <n v="20424.83660130719"/>
    <n v="306"/>
    <x v="0"/>
    <x v="0"/>
  </r>
  <r>
    <n v="117000"/>
    <n v="45"/>
    <x v="2"/>
    <x v="5"/>
    <s v="CAD"/>
    <n v="1454078770"/>
    <n v="1448894770"/>
    <b v="0"/>
    <n v="2"/>
    <b v="0"/>
    <s v="film &amp; video/television"/>
    <n v="260000"/>
    <n v="22.5"/>
    <x v="0"/>
    <x v="0"/>
  </r>
  <r>
    <n v="8000"/>
    <n v="0"/>
    <x v="2"/>
    <x v="0"/>
    <s v="USD"/>
    <n v="1426615200"/>
    <n v="1422400188"/>
    <b v="0"/>
    <n v="0"/>
    <b v="0"/>
    <s v="film &amp; video/television"/>
    <e v="#DIV/0!"/>
    <e v="#DIV/0!"/>
    <x v="0"/>
    <x v="0"/>
  </r>
  <r>
    <n v="15000"/>
    <n v="50"/>
    <x v="2"/>
    <x v="0"/>
    <s v="USD"/>
    <n v="1449529062"/>
    <n v="1444341462"/>
    <b v="0"/>
    <n v="1"/>
    <b v="0"/>
    <s v="film &amp; video/television"/>
    <n v="30000"/>
    <n v="50"/>
    <x v="0"/>
    <x v="0"/>
  </r>
  <r>
    <n v="10000"/>
    <n v="0"/>
    <x v="2"/>
    <x v="0"/>
    <s v="USD"/>
    <n v="1445197129"/>
    <n v="1442605129"/>
    <b v="0"/>
    <n v="0"/>
    <b v="0"/>
    <s v="film &amp; video/television"/>
    <e v="#DIV/0!"/>
    <e v="#DIV/0!"/>
    <x v="0"/>
    <x v="0"/>
  </r>
  <r>
    <n v="5000"/>
    <n v="10"/>
    <x v="2"/>
    <x v="18"/>
    <s v="EUR"/>
    <n v="1455399313"/>
    <n v="1452807313"/>
    <b v="0"/>
    <n v="2"/>
    <b v="0"/>
    <s v="film &amp; video/television"/>
    <n v="50000"/>
    <n v="5"/>
    <x v="0"/>
    <x v="0"/>
  </r>
  <r>
    <n v="7500"/>
    <n v="8091"/>
    <x v="0"/>
    <x v="0"/>
    <s v="USD"/>
    <n v="1437627540"/>
    <n v="1435806054"/>
    <b v="0"/>
    <n v="109"/>
    <b v="1"/>
    <s v="film &amp; video/television"/>
    <n v="92.69558769002596"/>
    <n v="74.22935779816514"/>
    <x v="0"/>
    <x v="0"/>
  </r>
  <r>
    <n v="24000"/>
    <n v="30226"/>
    <x v="0"/>
    <x v="0"/>
    <s v="USD"/>
    <n v="1426777228"/>
    <n v="1424188828"/>
    <b v="0"/>
    <n v="372"/>
    <b v="1"/>
    <s v="film &amp; video/television"/>
    <n v="79.401839475947853"/>
    <n v="81.252688172043008"/>
    <x v="0"/>
    <x v="0"/>
  </r>
  <r>
    <n v="20000"/>
    <n v="40502.99"/>
    <x v="0"/>
    <x v="0"/>
    <s v="USD"/>
    <n v="1408114822"/>
    <n v="1405522822"/>
    <b v="0"/>
    <n v="311"/>
    <b v="1"/>
    <s v="film &amp; video/television"/>
    <n v="49.379070532817451"/>
    <n v="130.23469453376205"/>
    <x v="0"/>
    <x v="0"/>
  </r>
  <r>
    <n v="3000"/>
    <n v="3258"/>
    <x v="0"/>
    <x v="0"/>
    <s v="USD"/>
    <n v="1464199591"/>
    <n v="1461607591"/>
    <b v="0"/>
    <n v="61"/>
    <b v="1"/>
    <s v="film &amp; video/television"/>
    <n v="92.081031307550646"/>
    <n v="53.409836065573771"/>
    <x v="0"/>
    <x v="0"/>
  </r>
  <r>
    <n v="5000"/>
    <n v="8640"/>
    <x v="0"/>
    <x v="0"/>
    <s v="USD"/>
    <n v="1443242021"/>
    <n v="1440650021"/>
    <b v="0"/>
    <n v="115"/>
    <b v="1"/>
    <s v="film &amp; video/television"/>
    <n v="57.870370370370374"/>
    <n v="75.130434782608702"/>
    <x v="0"/>
    <x v="0"/>
  </r>
  <r>
    <n v="5000"/>
    <n v="8399"/>
    <x v="0"/>
    <x v="0"/>
    <s v="USD"/>
    <n v="1480174071"/>
    <n v="1477578471"/>
    <b v="0"/>
    <n v="111"/>
    <b v="1"/>
    <s v="film &amp; video/television"/>
    <n v="59.530896535301828"/>
    <n v="75.666666666666671"/>
    <x v="0"/>
    <x v="0"/>
  </r>
  <r>
    <n v="2500"/>
    <n v="10680"/>
    <x v="0"/>
    <x v="0"/>
    <s v="USD"/>
    <n v="1478923200"/>
    <n v="1476184593"/>
    <b v="0"/>
    <n v="337"/>
    <b v="1"/>
    <s v="film &amp; video/television"/>
    <n v="23.40823970037453"/>
    <n v="31.691394658753708"/>
    <x v="0"/>
    <x v="0"/>
  </r>
  <r>
    <n v="400"/>
    <n v="430"/>
    <x v="0"/>
    <x v="0"/>
    <s v="USD"/>
    <n v="1472621760"/>
    <n v="1472110513"/>
    <b v="0"/>
    <n v="9"/>
    <b v="1"/>
    <s v="film &amp; video/television"/>
    <n v="93.023255813953483"/>
    <n v="47.777777777777779"/>
    <x v="0"/>
    <x v="0"/>
  </r>
  <r>
    <n v="10000"/>
    <n v="10800"/>
    <x v="0"/>
    <x v="0"/>
    <s v="USD"/>
    <n v="1417321515"/>
    <n v="1414725915"/>
    <b v="0"/>
    <n v="120"/>
    <b v="1"/>
    <s v="film &amp; video/television"/>
    <n v="92.592592592592595"/>
    <n v="90"/>
    <x v="0"/>
    <x v="0"/>
  </r>
  <r>
    <n v="15000"/>
    <n v="15230.03"/>
    <x v="0"/>
    <x v="0"/>
    <s v="USD"/>
    <n v="1414465860"/>
    <n v="1411177456"/>
    <b v="0"/>
    <n v="102"/>
    <b v="1"/>
    <s v="film &amp; video/television"/>
    <n v="98.489628713797671"/>
    <n v="149.31401960784314"/>
    <x v="0"/>
    <x v="0"/>
  </r>
  <r>
    <n v="10000"/>
    <n v="11545"/>
    <x v="0"/>
    <x v="0"/>
    <s v="USD"/>
    <n v="1488750490"/>
    <n v="1487022490"/>
    <b v="0"/>
    <n v="186"/>
    <b v="1"/>
    <s v="film &amp; video/television"/>
    <n v="86.617583369423983"/>
    <n v="62.06989247311828"/>
    <x v="0"/>
    <x v="0"/>
  </r>
  <r>
    <n v="600"/>
    <n v="801"/>
    <x v="0"/>
    <x v="0"/>
    <s v="USD"/>
    <n v="1451430000"/>
    <n v="1448914500"/>
    <b v="0"/>
    <n v="15"/>
    <b v="1"/>
    <s v="film &amp; video/television"/>
    <n v="74.906367041198507"/>
    <n v="53.4"/>
    <x v="0"/>
    <x v="0"/>
  </r>
  <r>
    <n v="3000"/>
    <n v="4641"/>
    <x v="0"/>
    <x v="0"/>
    <s v="USD"/>
    <n v="1486053409"/>
    <n v="1483461409"/>
    <b v="0"/>
    <n v="67"/>
    <b v="1"/>
    <s v="film &amp; video/television"/>
    <n v="64.641241111829345"/>
    <n v="69.268656716417908"/>
    <x v="0"/>
    <x v="0"/>
  </r>
  <r>
    <n v="35000"/>
    <n v="35296"/>
    <x v="0"/>
    <x v="0"/>
    <s v="USD"/>
    <n v="1489207808"/>
    <n v="1486183808"/>
    <b v="0"/>
    <n v="130"/>
    <b v="1"/>
    <s v="film &amp; video/television"/>
    <n v="99.161378059836807"/>
    <n v="271.50769230769231"/>
    <x v="0"/>
    <x v="0"/>
  </r>
  <r>
    <n v="300"/>
    <n v="546"/>
    <x v="0"/>
    <x v="0"/>
    <s v="USD"/>
    <n v="1461177950"/>
    <n v="1458758750"/>
    <b v="0"/>
    <n v="16"/>
    <b v="1"/>
    <s v="film &amp; video/television"/>
    <n v="54.945054945054949"/>
    <n v="34.125"/>
    <x v="0"/>
    <x v="0"/>
  </r>
  <r>
    <n v="1500"/>
    <n v="2713"/>
    <x v="0"/>
    <x v="0"/>
    <s v="USD"/>
    <n v="1488063839"/>
    <n v="1485471839"/>
    <b v="0"/>
    <n v="67"/>
    <b v="1"/>
    <s v="film &amp; video/television"/>
    <n v="55.289347585698486"/>
    <n v="40.492537313432834"/>
    <x v="0"/>
    <x v="0"/>
  </r>
  <r>
    <n v="23000"/>
    <n v="23530"/>
    <x v="0"/>
    <x v="0"/>
    <s v="USD"/>
    <n v="1458826056"/>
    <n v="1456237656"/>
    <b v="0"/>
    <n v="124"/>
    <b v="1"/>
    <s v="film &amp; video/television"/>
    <n v="97.747556311092225"/>
    <n v="189.75806451612902"/>
    <x v="0"/>
    <x v="0"/>
  </r>
  <r>
    <n v="5000"/>
    <n v="5509"/>
    <x v="0"/>
    <x v="0"/>
    <s v="USD"/>
    <n v="1465498800"/>
    <n v="1462481718"/>
    <b v="0"/>
    <n v="80"/>
    <b v="1"/>
    <s v="film &amp; video/television"/>
    <n v="90.76057360682519"/>
    <n v="68.862499999999997"/>
    <x v="0"/>
    <x v="0"/>
  </r>
  <r>
    <n v="30000"/>
    <n v="30675"/>
    <x v="0"/>
    <x v="0"/>
    <s v="USD"/>
    <n v="1458742685"/>
    <n v="1454858285"/>
    <b v="0"/>
    <n v="282"/>
    <b v="1"/>
    <s v="film &amp; video/television"/>
    <n v="97.799511002444987"/>
    <n v="108.77659574468085"/>
    <x v="0"/>
    <x v="0"/>
  </r>
  <r>
    <n v="8500"/>
    <n v="8567"/>
    <x v="0"/>
    <x v="0"/>
    <s v="USD"/>
    <n v="1483417020"/>
    <n v="1480480167"/>
    <b v="0"/>
    <n v="68"/>
    <b v="1"/>
    <s v="film &amp; video/television"/>
    <n v="99.217929263452788"/>
    <n v="125.98529411764706"/>
    <x v="0"/>
    <x v="0"/>
  </r>
  <r>
    <n v="7500"/>
    <n v="7785"/>
    <x v="0"/>
    <x v="0"/>
    <s v="USD"/>
    <n v="1317438000"/>
    <n v="1314577097"/>
    <b v="0"/>
    <n v="86"/>
    <b v="1"/>
    <s v="film &amp; video/television"/>
    <n v="96.339113680154142"/>
    <n v="90.523255813953483"/>
    <x v="0"/>
    <x v="0"/>
  </r>
  <r>
    <n v="3000"/>
    <n v="3321.25"/>
    <x v="0"/>
    <x v="0"/>
    <s v="USD"/>
    <n v="1342672096"/>
    <n v="1340944096"/>
    <b v="0"/>
    <n v="115"/>
    <b v="1"/>
    <s v="film &amp; video/television"/>
    <n v="90.327436958976293"/>
    <n v="28.880434782608695"/>
    <x v="0"/>
    <x v="0"/>
  </r>
  <r>
    <n v="2000"/>
    <n v="2325"/>
    <x v="0"/>
    <x v="0"/>
    <s v="USD"/>
    <n v="1366138800"/>
    <n v="1362710425"/>
    <b v="0"/>
    <n v="75"/>
    <b v="1"/>
    <s v="film &amp; video/television"/>
    <n v="86.021505376344081"/>
    <n v="31"/>
    <x v="0"/>
    <x v="0"/>
  </r>
  <r>
    <n v="2000"/>
    <n v="2222"/>
    <x v="0"/>
    <x v="5"/>
    <s v="CAD"/>
    <n v="1443641340"/>
    <n v="1441143397"/>
    <b v="0"/>
    <n v="43"/>
    <b v="1"/>
    <s v="film &amp; video/television"/>
    <n v="90.009000900090001"/>
    <n v="51.674418604651166"/>
    <x v="0"/>
    <x v="0"/>
  </r>
  <r>
    <n v="700"/>
    <n v="1261"/>
    <x v="0"/>
    <x v="0"/>
    <s v="USD"/>
    <n v="1348420548"/>
    <n v="1345828548"/>
    <b v="0"/>
    <n v="48"/>
    <b v="1"/>
    <s v="film &amp; video/television"/>
    <n v="55.511498810467884"/>
    <n v="26.270833333333332"/>
    <x v="0"/>
    <x v="0"/>
  </r>
  <r>
    <n v="2500"/>
    <n v="2500"/>
    <x v="0"/>
    <x v="0"/>
    <s v="USD"/>
    <n v="1368066453"/>
    <n v="1365474453"/>
    <b v="0"/>
    <n v="52"/>
    <b v="1"/>
    <s v="film &amp; video/television"/>
    <n v="100"/>
    <n v="48.07692307692308"/>
    <x v="0"/>
    <x v="0"/>
  </r>
  <r>
    <n v="1000"/>
    <n v="1185"/>
    <x v="0"/>
    <x v="0"/>
    <s v="USD"/>
    <n v="1336669200"/>
    <n v="1335473931"/>
    <b v="0"/>
    <n v="43"/>
    <b v="1"/>
    <s v="film &amp; video/television"/>
    <n v="84.388185654008439"/>
    <n v="27.558139534883722"/>
    <x v="0"/>
    <x v="0"/>
  </r>
  <r>
    <n v="2000"/>
    <n v="2144.34"/>
    <x v="0"/>
    <x v="0"/>
    <s v="USD"/>
    <n v="1351400400"/>
    <n v="1348285321"/>
    <b v="0"/>
    <n v="58"/>
    <b v="1"/>
    <s v="film &amp; video/television"/>
    <n v="93.268791329733148"/>
    <n v="36.97137931034483"/>
    <x v="0"/>
    <x v="0"/>
  </r>
  <r>
    <n v="1200"/>
    <n v="1364"/>
    <x v="0"/>
    <x v="0"/>
    <s v="USD"/>
    <n v="1297160329"/>
    <n v="1295000329"/>
    <b v="0"/>
    <n v="47"/>
    <b v="1"/>
    <s v="film &amp; video/television"/>
    <n v="87.976539589442808"/>
    <n v="29.021276595744681"/>
    <x v="0"/>
    <x v="0"/>
  </r>
  <r>
    <n v="1000"/>
    <n v="1031.6400000000001"/>
    <x v="0"/>
    <x v="0"/>
    <s v="USD"/>
    <n v="1337824055"/>
    <n v="1335232055"/>
    <b v="0"/>
    <n v="36"/>
    <b v="1"/>
    <s v="film &amp; video/television"/>
    <n v="96.933038656895803"/>
    <n v="28.65666666666667"/>
    <x v="0"/>
    <x v="0"/>
  </r>
  <r>
    <n v="500"/>
    <n v="640"/>
    <x v="0"/>
    <x v="0"/>
    <s v="USD"/>
    <n v="1327535392"/>
    <n v="1324079392"/>
    <b v="0"/>
    <n v="17"/>
    <b v="1"/>
    <s v="film &amp; video/television"/>
    <n v="78.125"/>
    <n v="37.647058823529413"/>
    <x v="0"/>
    <x v="0"/>
  </r>
  <r>
    <n v="7500"/>
    <n v="10182.02"/>
    <x v="0"/>
    <x v="0"/>
    <s v="USD"/>
    <n v="1283562180"/>
    <n v="1277433980"/>
    <b v="0"/>
    <n v="104"/>
    <b v="1"/>
    <s v="film &amp; video/television"/>
    <n v="73.659254254067463"/>
    <n v="97.904038461538462"/>
    <x v="0"/>
    <x v="0"/>
  </r>
  <r>
    <n v="2000"/>
    <n v="2000"/>
    <x v="0"/>
    <x v="0"/>
    <s v="USD"/>
    <n v="1352573869"/>
    <n v="1349978269"/>
    <b v="0"/>
    <n v="47"/>
    <b v="1"/>
    <s v="film &amp; video/television"/>
    <n v="100"/>
    <n v="42.553191489361701"/>
    <x v="0"/>
    <x v="0"/>
  </r>
  <r>
    <n v="5000"/>
    <n v="5000.18"/>
    <x v="0"/>
    <x v="0"/>
    <s v="USD"/>
    <n v="1286756176"/>
    <n v="1282868176"/>
    <b v="0"/>
    <n v="38"/>
    <b v="1"/>
    <s v="film &amp; video/television"/>
    <n v="99.99640012959533"/>
    <n v="131.58368421052631"/>
    <x v="0"/>
    <x v="0"/>
  </r>
  <r>
    <n v="2500"/>
    <n v="2618"/>
    <x v="0"/>
    <x v="0"/>
    <s v="USD"/>
    <n v="1278799200"/>
    <n v="1273647255"/>
    <b v="0"/>
    <n v="81"/>
    <b v="1"/>
    <s v="film &amp; video/television"/>
    <n v="95.492742551566081"/>
    <n v="32.320987654320987"/>
    <x v="0"/>
    <x v="0"/>
  </r>
  <r>
    <n v="3200"/>
    <n v="3360.72"/>
    <x v="0"/>
    <x v="0"/>
    <s v="USD"/>
    <n v="1415004770"/>
    <n v="1412149970"/>
    <b v="0"/>
    <n v="55"/>
    <b v="1"/>
    <s v="film &amp; video/television"/>
    <n v="95.217691447070877"/>
    <n v="61.103999999999999"/>
    <x v="0"/>
    <x v="0"/>
  </r>
  <r>
    <n v="750"/>
    <n v="1285"/>
    <x v="0"/>
    <x v="0"/>
    <s v="USD"/>
    <n v="1344789345"/>
    <n v="1340901345"/>
    <b v="0"/>
    <n v="41"/>
    <b v="1"/>
    <s v="film &amp; video/television"/>
    <n v="58.365758754863819"/>
    <n v="31.341463414634145"/>
    <x v="0"/>
    <x v="0"/>
  </r>
  <r>
    <n v="8000"/>
    <n v="10200"/>
    <x v="0"/>
    <x v="0"/>
    <s v="USD"/>
    <n v="1358117313"/>
    <n v="1355525313"/>
    <b v="0"/>
    <n v="79"/>
    <b v="1"/>
    <s v="film &amp; video/television"/>
    <n v="78.431372549019613"/>
    <n v="129.1139240506329"/>
    <x v="0"/>
    <x v="0"/>
  </r>
  <r>
    <n v="300"/>
    <n v="400.33"/>
    <x v="0"/>
    <x v="0"/>
    <s v="USD"/>
    <n v="1343440800"/>
    <n v="1342545994"/>
    <b v="0"/>
    <n v="16"/>
    <b v="1"/>
    <s v="film &amp; video/television"/>
    <n v="74.938176004796048"/>
    <n v="25.020624999999999"/>
    <x v="0"/>
    <x v="0"/>
  </r>
  <r>
    <n v="2000"/>
    <n v="2000"/>
    <x v="0"/>
    <x v="0"/>
    <s v="USD"/>
    <n v="1444516084"/>
    <n v="1439332084"/>
    <b v="0"/>
    <n v="8"/>
    <b v="1"/>
    <s v="film &amp; video/television"/>
    <n v="100"/>
    <n v="250"/>
    <x v="0"/>
    <x v="0"/>
  </r>
  <r>
    <n v="4000"/>
    <n v="4516.4399999999996"/>
    <x v="0"/>
    <x v="0"/>
    <s v="USD"/>
    <n v="1335799808"/>
    <n v="1333207808"/>
    <b v="0"/>
    <n v="95"/>
    <b v="1"/>
    <s v="film &amp; video/television"/>
    <n v="88.565330215833711"/>
    <n v="47.541473684210523"/>
    <x v="0"/>
    <x v="0"/>
  </r>
  <r>
    <n v="1000"/>
    <n v="1001"/>
    <x v="0"/>
    <x v="0"/>
    <s v="USD"/>
    <n v="1312224383"/>
    <n v="1308336383"/>
    <b v="0"/>
    <n v="25"/>
    <b v="1"/>
    <s v="film &amp; video/television"/>
    <n v="99.900099900099903"/>
    <n v="40.04"/>
    <x v="0"/>
    <x v="0"/>
  </r>
  <r>
    <n v="1100"/>
    <n v="1251"/>
    <x v="0"/>
    <x v="0"/>
    <s v="USD"/>
    <n v="1335891603"/>
    <n v="1330711203"/>
    <b v="0"/>
    <n v="19"/>
    <b v="1"/>
    <s v="film &amp; video/television"/>
    <n v="87.929656274980019"/>
    <n v="65.84210526315789"/>
    <x v="0"/>
    <x v="0"/>
  </r>
  <r>
    <n v="3500"/>
    <n v="4176.1099999999997"/>
    <x v="0"/>
    <x v="0"/>
    <s v="USD"/>
    <n v="1316124003"/>
    <n v="1313532003"/>
    <b v="0"/>
    <n v="90"/>
    <b v="1"/>
    <s v="film &amp; video/television"/>
    <n v="83.810052896116247"/>
    <n v="46.401222222222216"/>
    <x v="0"/>
    <x v="0"/>
  </r>
  <r>
    <n v="2000"/>
    <n v="2065"/>
    <x v="0"/>
    <x v="0"/>
    <s v="USD"/>
    <n v="1318463879"/>
    <n v="1315439879"/>
    <b v="0"/>
    <n v="41"/>
    <b v="1"/>
    <s v="film &amp; video/television"/>
    <n v="96.852300242130752"/>
    <n v="50.365853658536587"/>
    <x v="0"/>
    <x v="0"/>
  </r>
  <r>
    <n v="300"/>
    <n v="797"/>
    <x v="0"/>
    <x v="0"/>
    <s v="USD"/>
    <n v="1335113976"/>
    <n v="1332521976"/>
    <b v="0"/>
    <n v="30"/>
    <b v="1"/>
    <s v="film &amp; video/television"/>
    <n v="37.641154328732746"/>
    <n v="26.566666666666666"/>
    <x v="0"/>
    <x v="0"/>
  </r>
  <r>
    <n v="1500"/>
    <n v="1500.76"/>
    <x v="0"/>
    <x v="0"/>
    <s v="USD"/>
    <n v="1338083997"/>
    <n v="1335491997"/>
    <b v="0"/>
    <n v="38"/>
    <b v="1"/>
    <s v="film &amp; video/television"/>
    <n v="99.949358991444342"/>
    <n v="39.493684210526318"/>
    <x v="0"/>
    <x v="0"/>
  </r>
  <r>
    <n v="3000"/>
    <n v="3201"/>
    <x v="0"/>
    <x v="0"/>
    <s v="USD"/>
    <n v="1321459908"/>
    <n v="1318864308"/>
    <b v="0"/>
    <n v="65"/>
    <b v="1"/>
    <s v="film &amp; video/television"/>
    <n v="93.720712277413313"/>
    <n v="49.246153846153845"/>
    <x v="0"/>
    <x v="0"/>
  </r>
  <r>
    <n v="3500"/>
    <n v="4678.5"/>
    <x v="0"/>
    <x v="0"/>
    <s v="USD"/>
    <n v="1368117239"/>
    <n v="1365525239"/>
    <b v="0"/>
    <n v="75"/>
    <b v="1"/>
    <s v="film &amp; video/television"/>
    <n v="74.810302447365601"/>
    <n v="62.38"/>
    <x v="0"/>
    <x v="0"/>
  </r>
  <r>
    <n v="500"/>
    <n v="607"/>
    <x v="0"/>
    <x v="0"/>
    <s v="USD"/>
    <n v="1340429276"/>
    <n v="1335245276"/>
    <b v="0"/>
    <n v="16"/>
    <b v="1"/>
    <s v="film &amp; video/television"/>
    <n v="82.372322899505761"/>
    <n v="37.9375"/>
    <x v="0"/>
    <x v="0"/>
  </r>
  <r>
    <n v="500"/>
    <n v="516"/>
    <x v="0"/>
    <x v="0"/>
    <s v="USD"/>
    <n v="1295142660"/>
    <n v="1293739714"/>
    <b v="0"/>
    <n v="10"/>
    <b v="1"/>
    <s v="film &amp; video/television"/>
    <n v="96.899224806201545"/>
    <n v="51.6"/>
    <x v="0"/>
    <x v="0"/>
  </r>
  <r>
    <n v="600"/>
    <n v="750"/>
    <x v="0"/>
    <x v="0"/>
    <s v="USD"/>
    <n v="1339840740"/>
    <n v="1335397188"/>
    <b v="0"/>
    <n v="27"/>
    <b v="1"/>
    <s v="film &amp; video/television"/>
    <n v="80"/>
    <n v="27.777777777777779"/>
    <x v="0"/>
    <x v="0"/>
  </r>
  <r>
    <n v="20000"/>
    <n v="25740"/>
    <x v="0"/>
    <x v="0"/>
    <s v="USD"/>
    <n v="1367208140"/>
    <n v="1363320140"/>
    <b v="0"/>
    <n v="259"/>
    <b v="1"/>
    <s v="film &amp; video/television"/>
    <n v="77.700077700077699"/>
    <n v="99.382239382239376"/>
    <x v="0"/>
    <x v="0"/>
  </r>
  <r>
    <n v="1500"/>
    <n v="1515.08"/>
    <x v="0"/>
    <x v="0"/>
    <s v="USD"/>
    <n v="1337786944"/>
    <n v="1335194944"/>
    <b v="0"/>
    <n v="39"/>
    <b v="1"/>
    <s v="film &amp; video/television"/>
    <n v="99.004673020566585"/>
    <n v="38.848205128205123"/>
    <x v="0"/>
    <x v="0"/>
  </r>
  <r>
    <n v="1500"/>
    <n v="1913.05"/>
    <x v="0"/>
    <x v="0"/>
    <s v="USD"/>
    <n v="1339022575"/>
    <n v="1336430575"/>
    <b v="0"/>
    <n v="42"/>
    <b v="1"/>
    <s v="film &amp; video/television"/>
    <n v="78.408823606283164"/>
    <n v="45.548809523809524"/>
    <x v="0"/>
    <x v="0"/>
  </r>
  <r>
    <n v="6000"/>
    <n v="6000"/>
    <x v="0"/>
    <x v="0"/>
    <s v="USD"/>
    <n v="1364597692"/>
    <n v="1361577292"/>
    <b v="0"/>
    <n v="10"/>
    <b v="1"/>
    <s v="film &amp; video/television"/>
    <n v="100"/>
    <n v="600"/>
    <x v="0"/>
    <x v="0"/>
  </r>
  <r>
    <n v="4000"/>
    <n v="4510.8599999999997"/>
    <x v="0"/>
    <x v="0"/>
    <s v="USD"/>
    <n v="1312578338"/>
    <n v="1309986338"/>
    <b v="0"/>
    <n v="56"/>
    <b v="1"/>
    <s v="film &amp; video/television"/>
    <n v="88.674886828675696"/>
    <n v="80.551071428571419"/>
    <x v="0"/>
    <x v="0"/>
  </r>
  <r>
    <n v="1000"/>
    <n v="1056"/>
    <x v="0"/>
    <x v="0"/>
    <s v="USD"/>
    <n v="1422400387"/>
    <n v="1421190787"/>
    <b v="0"/>
    <n v="20"/>
    <b v="1"/>
    <s v="film &amp; video/television"/>
    <n v="94.696969696969703"/>
    <n v="52.8"/>
    <x v="0"/>
    <x v="0"/>
  </r>
  <r>
    <n v="4000"/>
    <n v="8105"/>
    <x v="0"/>
    <x v="0"/>
    <s v="USD"/>
    <n v="1356976800"/>
    <n v="1352820837"/>
    <b v="0"/>
    <n v="170"/>
    <b v="1"/>
    <s v="film &amp; video/television"/>
    <n v="49.352251696483648"/>
    <n v="47.676470588235297"/>
    <x v="0"/>
    <x v="0"/>
  </r>
  <r>
    <n v="600"/>
    <n v="680"/>
    <x v="0"/>
    <x v="0"/>
    <s v="USD"/>
    <n v="1340476375"/>
    <n v="1337884375"/>
    <b v="0"/>
    <n v="29"/>
    <b v="1"/>
    <s v="film &amp; video/television"/>
    <n v="88.235294117647058"/>
    <n v="23.448275862068964"/>
    <x v="0"/>
    <x v="0"/>
  </r>
  <r>
    <n v="11000"/>
    <n v="281"/>
    <x v="2"/>
    <x v="5"/>
    <s v="CAD"/>
    <n v="1443379104"/>
    <n v="1440787104"/>
    <b v="0"/>
    <n v="7"/>
    <b v="0"/>
    <s v="film &amp; video/television"/>
    <n v="3914.5907473309608"/>
    <n v="40.142857142857146"/>
    <x v="0"/>
    <x v="0"/>
  </r>
  <r>
    <n v="110000"/>
    <n v="86"/>
    <x v="2"/>
    <x v="0"/>
    <s v="USD"/>
    <n v="1411328918"/>
    <n v="1407440918"/>
    <b v="0"/>
    <n v="5"/>
    <b v="0"/>
    <s v="film &amp; video/television"/>
    <n v="127906.97674418605"/>
    <n v="17.2"/>
    <x v="0"/>
    <x v="0"/>
  </r>
  <r>
    <n v="10000"/>
    <n v="0"/>
    <x v="2"/>
    <x v="0"/>
    <s v="USD"/>
    <n v="1465333560"/>
    <n v="1462743308"/>
    <b v="0"/>
    <n v="0"/>
    <b v="0"/>
    <s v="film &amp; video/television"/>
    <e v="#DIV/0!"/>
    <e v="#DIV/0!"/>
    <x v="0"/>
    <x v="0"/>
  </r>
  <r>
    <n v="35000"/>
    <n v="0"/>
    <x v="2"/>
    <x v="0"/>
    <s v="USD"/>
    <n v="1416014534"/>
    <n v="1413418934"/>
    <b v="0"/>
    <n v="0"/>
    <b v="0"/>
    <s v="film &amp; video/television"/>
    <e v="#DIV/0!"/>
    <e v="#DIV/0!"/>
    <x v="0"/>
    <x v="0"/>
  </r>
  <r>
    <n v="7000"/>
    <n v="0"/>
    <x v="2"/>
    <x v="0"/>
    <s v="USD"/>
    <n v="1426292416"/>
    <n v="1423704016"/>
    <b v="0"/>
    <n v="0"/>
    <b v="0"/>
    <s v="film &amp; video/television"/>
    <e v="#DIV/0!"/>
    <e v="#DIV/0!"/>
    <x v="0"/>
    <x v="0"/>
  </r>
  <r>
    <n v="5000"/>
    <n v="30"/>
    <x v="2"/>
    <x v="1"/>
    <s v="GBP"/>
    <n v="1443906000"/>
    <n v="1441955269"/>
    <b v="0"/>
    <n v="2"/>
    <b v="0"/>
    <s v="film &amp; video/television"/>
    <n v="16666.666666666664"/>
    <n v="15"/>
    <x v="0"/>
    <x v="0"/>
  </r>
  <r>
    <n v="42850"/>
    <n v="0"/>
    <x v="2"/>
    <x v="0"/>
    <s v="USD"/>
    <n v="1431308704"/>
    <n v="1428716704"/>
    <b v="0"/>
    <n v="0"/>
    <b v="0"/>
    <s v="film &amp; video/television"/>
    <e v="#DIV/0!"/>
    <e v="#DIV/0!"/>
    <x v="0"/>
    <x v="0"/>
  </r>
  <r>
    <n v="20000"/>
    <n v="0"/>
    <x v="2"/>
    <x v="0"/>
    <s v="USD"/>
    <n v="1408056634"/>
    <n v="1405464634"/>
    <b v="0"/>
    <n v="0"/>
    <b v="0"/>
    <s v="film &amp; video/television"/>
    <e v="#DIV/0!"/>
    <e v="#DIV/0!"/>
    <x v="0"/>
    <x v="0"/>
  </r>
  <r>
    <n v="95000"/>
    <n v="1000"/>
    <x v="2"/>
    <x v="1"/>
    <s v="GBP"/>
    <n v="1429554349"/>
    <n v="1424719549"/>
    <b v="0"/>
    <n v="28"/>
    <b v="0"/>
    <s v="film &amp; video/television"/>
    <n v="9500"/>
    <n v="35.714285714285715"/>
    <x v="0"/>
    <x v="0"/>
  </r>
  <r>
    <n v="50000"/>
    <n v="75"/>
    <x v="2"/>
    <x v="0"/>
    <s v="USD"/>
    <n v="1431647772"/>
    <n v="1426463772"/>
    <b v="0"/>
    <n v="2"/>
    <b v="0"/>
    <s v="film &amp; video/television"/>
    <n v="66666.666666666657"/>
    <n v="37.5"/>
    <x v="0"/>
    <x v="0"/>
  </r>
  <r>
    <n v="100000"/>
    <n v="0"/>
    <x v="2"/>
    <x v="1"/>
    <s v="GBP"/>
    <n v="1454323413"/>
    <n v="1451731413"/>
    <b v="0"/>
    <n v="0"/>
    <b v="0"/>
    <s v="film &amp; video/television"/>
    <e v="#DIV/0!"/>
    <e v="#DIV/0!"/>
    <x v="0"/>
    <x v="0"/>
  </r>
  <r>
    <n v="1150"/>
    <n v="0"/>
    <x v="2"/>
    <x v="0"/>
    <s v="USD"/>
    <n v="1418504561"/>
    <n v="1417208561"/>
    <b v="0"/>
    <n v="0"/>
    <b v="0"/>
    <s v="film &amp; video/television"/>
    <e v="#DIV/0!"/>
    <e v="#DIV/0!"/>
    <x v="0"/>
    <x v="0"/>
  </r>
  <r>
    <n v="180000"/>
    <n v="0"/>
    <x v="2"/>
    <x v="12"/>
    <s v="EUR"/>
    <n v="1488067789"/>
    <n v="1482883789"/>
    <b v="0"/>
    <n v="0"/>
    <b v="0"/>
    <s v="film &amp; video/television"/>
    <e v="#DIV/0!"/>
    <e v="#DIV/0!"/>
    <x v="0"/>
    <x v="0"/>
  </r>
  <r>
    <n v="12000"/>
    <n v="210"/>
    <x v="2"/>
    <x v="0"/>
    <s v="USD"/>
    <n v="1408526477"/>
    <n v="1407057677"/>
    <b v="0"/>
    <n v="4"/>
    <b v="0"/>
    <s v="film &amp; video/television"/>
    <n v="5714.2857142857147"/>
    <n v="52.5"/>
    <x v="0"/>
    <x v="0"/>
  </r>
  <r>
    <n v="5000"/>
    <n v="930"/>
    <x v="2"/>
    <x v="0"/>
    <s v="USD"/>
    <n v="1424635753"/>
    <n v="1422043753"/>
    <b v="0"/>
    <n v="12"/>
    <b v="0"/>
    <s v="film &amp; video/television"/>
    <n v="537.63440860215053"/>
    <n v="77.5"/>
    <x v="0"/>
    <x v="0"/>
  </r>
  <r>
    <n v="22000"/>
    <n v="0"/>
    <x v="2"/>
    <x v="0"/>
    <s v="USD"/>
    <n v="1417279252"/>
    <n v="1414683652"/>
    <b v="0"/>
    <n v="0"/>
    <b v="0"/>
    <s v="film &amp; video/television"/>
    <e v="#DIV/0!"/>
    <e v="#DIV/0!"/>
    <x v="0"/>
    <x v="0"/>
  </r>
  <r>
    <n v="18000"/>
    <n v="1767"/>
    <x v="2"/>
    <x v="5"/>
    <s v="CAD"/>
    <n v="1426788930"/>
    <n v="1424200530"/>
    <b v="0"/>
    <n v="33"/>
    <b v="0"/>
    <s v="film &amp; video/television"/>
    <n v="1018.6757215619695"/>
    <n v="53.545454545454547"/>
    <x v="0"/>
    <x v="0"/>
  </r>
  <r>
    <n v="5000"/>
    <n v="0"/>
    <x v="2"/>
    <x v="0"/>
    <s v="USD"/>
    <n v="1415899228"/>
    <n v="1413303628"/>
    <b v="0"/>
    <n v="0"/>
    <b v="0"/>
    <s v="film &amp; video/television"/>
    <e v="#DIV/0!"/>
    <e v="#DIV/0!"/>
    <x v="0"/>
    <x v="0"/>
  </r>
  <r>
    <n v="150000"/>
    <n v="65"/>
    <x v="2"/>
    <x v="0"/>
    <s v="USD"/>
    <n v="1405741404"/>
    <n v="1403149404"/>
    <b v="0"/>
    <n v="4"/>
    <b v="0"/>
    <s v="film &amp; video/television"/>
    <n v="230769.23076923075"/>
    <n v="16.25"/>
    <x v="0"/>
    <x v="0"/>
  </r>
  <r>
    <n v="100000"/>
    <n v="0"/>
    <x v="2"/>
    <x v="0"/>
    <s v="USD"/>
    <n v="1476559260"/>
    <n v="1472567085"/>
    <b v="0"/>
    <n v="0"/>
    <b v="0"/>
    <s v="film &amp; video/television"/>
    <e v="#DIV/0!"/>
    <e v="#DIV/0!"/>
    <x v="0"/>
    <x v="0"/>
  </r>
  <r>
    <n v="12500"/>
    <n v="13685.99"/>
    <x v="0"/>
    <x v="0"/>
    <s v="USD"/>
    <n v="1444778021"/>
    <n v="1442963621"/>
    <b v="0"/>
    <n v="132"/>
    <b v="1"/>
    <s v="film &amp; video/television"/>
    <n v="91.334276877302997"/>
    <n v="103.68174242424243"/>
    <x v="0"/>
    <x v="0"/>
  </r>
  <r>
    <n v="5000"/>
    <n v="5000"/>
    <x v="0"/>
    <x v="0"/>
    <s v="USD"/>
    <n v="1461336720"/>
    <n v="1459431960"/>
    <b v="0"/>
    <n v="27"/>
    <b v="1"/>
    <s v="film &amp; video/television"/>
    <n v="100"/>
    <n v="185.18518518518519"/>
    <x v="0"/>
    <x v="0"/>
  </r>
  <r>
    <n v="900"/>
    <n v="1408"/>
    <x v="0"/>
    <x v="0"/>
    <s v="USD"/>
    <n v="1416270292"/>
    <n v="1413674692"/>
    <b v="0"/>
    <n v="26"/>
    <b v="1"/>
    <s v="film &amp; video/television"/>
    <n v="63.92045454545454"/>
    <n v="54.153846153846153"/>
    <x v="0"/>
    <x v="0"/>
  </r>
  <r>
    <n v="7500"/>
    <n v="7620"/>
    <x v="0"/>
    <x v="0"/>
    <s v="USD"/>
    <n v="1419136200"/>
    <n v="1416338557"/>
    <b v="0"/>
    <n v="43"/>
    <b v="1"/>
    <s v="film &amp; video/television"/>
    <n v="98.425196850393704"/>
    <n v="177.2093023255814"/>
    <x v="0"/>
    <x v="0"/>
  </r>
  <r>
    <n v="8000"/>
    <n v="8026"/>
    <x v="0"/>
    <x v="0"/>
    <s v="USD"/>
    <n v="1340914571"/>
    <n v="1338322571"/>
    <b v="0"/>
    <n v="80"/>
    <b v="1"/>
    <s v="film &amp; video/television"/>
    <n v="99.676052828308002"/>
    <n v="100.325"/>
    <x v="0"/>
    <x v="0"/>
  </r>
  <r>
    <n v="4000"/>
    <n v="4518"/>
    <x v="0"/>
    <x v="0"/>
    <s v="USD"/>
    <n v="1418014740"/>
    <n v="1415585474"/>
    <b v="0"/>
    <n v="33"/>
    <b v="1"/>
    <s v="film &amp; video/television"/>
    <n v="88.534749889331565"/>
    <n v="136.90909090909091"/>
    <x v="0"/>
    <x v="0"/>
  </r>
  <r>
    <n v="4000"/>
    <n v="4085"/>
    <x v="0"/>
    <x v="0"/>
    <s v="USD"/>
    <n v="1382068740"/>
    <n v="1380477691"/>
    <b v="0"/>
    <n v="71"/>
    <b v="1"/>
    <s v="film &amp; video/television"/>
    <n v="97.919216646266833"/>
    <n v="57.535211267605632"/>
    <x v="0"/>
    <x v="0"/>
  </r>
  <r>
    <n v="4000"/>
    <n v="4289.99"/>
    <x v="0"/>
    <x v="1"/>
    <s v="GBP"/>
    <n v="1440068400"/>
    <n v="1438459303"/>
    <b v="0"/>
    <n v="81"/>
    <b v="1"/>
    <s v="film &amp; video/television"/>
    <n v="93.240310583474567"/>
    <n v="52.962839506172834"/>
    <x v="0"/>
    <x v="0"/>
  </r>
  <r>
    <n v="6000"/>
    <n v="6257"/>
    <x v="0"/>
    <x v="0"/>
    <s v="USD"/>
    <n v="1332636975"/>
    <n v="1328752575"/>
    <b v="0"/>
    <n v="76"/>
    <b v="1"/>
    <s v="film &amp; video/television"/>
    <n v="95.892600287677794"/>
    <n v="82.328947368421055"/>
    <x v="0"/>
    <x v="0"/>
  </r>
  <r>
    <n v="6500"/>
    <n v="6500"/>
    <x v="0"/>
    <x v="0"/>
    <s v="USD"/>
    <n v="1429505400"/>
    <n v="1426711505"/>
    <b v="0"/>
    <n v="48"/>
    <b v="1"/>
    <s v="film &amp; video/television"/>
    <n v="100"/>
    <n v="135.41666666666666"/>
    <x v="0"/>
    <x v="0"/>
  </r>
  <r>
    <n v="4500"/>
    <n v="4518"/>
    <x v="0"/>
    <x v="0"/>
    <s v="USD"/>
    <n v="1439611140"/>
    <n v="1437668354"/>
    <b v="0"/>
    <n v="61"/>
    <b v="1"/>
    <s v="film &amp; video/television"/>
    <n v="99.601593625498012"/>
    <n v="74.06557377049181"/>
    <x v="0"/>
    <x v="0"/>
  </r>
  <r>
    <n v="4000"/>
    <n v="5045"/>
    <x v="0"/>
    <x v="0"/>
    <s v="USD"/>
    <n v="1345148566"/>
    <n v="1342556566"/>
    <b v="0"/>
    <n v="60"/>
    <b v="1"/>
    <s v="film &amp; video/television"/>
    <n v="79.286422200198217"/>
    <n v="84.083333333333329"/>
    <x v="0"/>
    <x v="0"/>
  </r>
  <r>
    <n v="7500"/>
    <n v="8300"/>
    <x v="0"/>
    <x v="0"/>
    <s v="USD"/>
    <n v="1362160868"/>
    <n v="1359568911"/>
    <b v="0"/>
    <n v="136"/>
    <b v="1"/>
    <s v="film &amp; video/television"/>
    <n v="90.361445783132538"/>
    <n v="61.029411764705884"/>
    <x v="0"/>
    <x v="0"/>
  </r>
  <r>
    <n v="2000"/>
    <n v="2100"/>
    <x v="0"/>
    <x v="0"/>
    <s v="USD"/>
    <n v="1262325600"/>
    <n v="1257871712"/>
    <b v="0"/>
    <n v="14"/>
    <b v="1"/>
    <s v="film &amp; video/television"/>
    <n v="95.238095238095227"/>
    <n v="150"/>
    <x v="0"/>
    <x v="0"/>
  </r>
  <r>
    <n v="20000"/>
    <n v="20755"/>
    <x v="0"/>
    <x v="0"/>
    <s v="USD"/>
    <n v="1417463945"/>
    <n v="1414781945"/>
    <b v="0"/>
    <n v="78"/>
    <b v="1"/>
    <s v="film &amp; video/television"/>
    <n v="96.362322331968201"/>
    <n v="266.08974358974359"/>
    <x v="0"/>
    <x v="0"/>
  </r>
  <r>
    <n v="25"/>
    <n v="29"/>
    <x v="0"/>
    <x v="0"/>
    <s v="USD"/>
    <n v="1375151566"/>
    <n v="1373337166"/>
    <b v="0"/>
    <n v="4"/>
    <b v="1"/>
    <s v="film &amp; video/television"/>
    <n v="86.206896551724128"/>
    <n v="7.25"/>
    <x v="0"/>
    <x v="0"/>
  </r>
  <r>
    <n v="1000"/>
    <n v="1100"/>
    <x v="0"/>
    <x v="0"/>
    <s v="USD"/>
    <n v="1312212855"/>
    <n v="1307028855"/>
    <b v="0"/>
    <n v="11"/>
    <b v="1"/>
    <s v="film &amp; video/television"/>
    <n v="90.909090909090907"/>
    <n v="100"/>
    <x v="0"/>
    <x v="0"/>
  </r>
  <r>
    <n v="18000"/>
    <n v="20343.169999999998"/>
    <x v="0"/>
    <x v="0"/>
    <s v="USD"/>
    <n v="1361681940"/>
    <n v="1359029661"/>
    <b v="0"/>
    <n v="185"/>
    <b v="1"/>
    <s v="film &amp; video/television"/>
    <n v="88.481785287150444"/>
    <n v="109.96308108108107"/>
    <x v="0"/>
    <x v="0"/>
  </r>
  <r>
    <n v="10000"/>
    <n v="10025"/>
    <x v="0"/>
    <x v="0"/>
    <s v="USD"/>
    <n v="1422913152"/>
    <n v="1417729152"/>
    <b v="0"/>
    <n v="59"/>
    <b v="1"/>
    <s v="film &amp; video/television"/>
    <n v="99.750623441396513"/>
    <n v="169.91525423728814"/>
    <x v="0"/>
    <x v="0"/>
  </r>
  <r>
    <n v="2500"/>
    <n v="2585"/>
    <x v="0"/>
    <x v="0"/>
    <s v="USD"/>
    <n v="1319904721"/>
    <n v="1314720721"/>
    <b v="0"/>
    <n v="27"/>
    <b v="1"/>
    <s v="film &amp; video/television"/>
    <n v="96.711798839458424"/>
    <n v="95.740740740740748"/>
    <x v="0"/>
    <x v="0"/>
  </r>
  <r>
    <n v="3500"/>
    <n v="3746"/>
    <x v="0"/>
    <x v="1"/>
    <s v="GBP"/>
    <n v="1380192418"/>
    <n v="1375008418"/>
    <b v="0"/>
    <n v="63"/>
    <b v="1"/>
    <s v="film &amp; video/television"/>
    <n v="93.432995194874536"/>
    <n v="59.460317460317462"/>
    <x v="0"/>
    <x v="0"/>
  </r>
  <r>
    <n v="700"/>
    <n v="725"/>
    <x v="0"/>
    <x v="0"/>
    <s v="USD"/>
    <n v="1380599940"/>
    <n v="1377252857"/>
    <b v="0"/>
    <n v="13"/>
    <b v="1"/>
    <s v="film &amp; video/television"/>
    <n v="96.551724137931032"/>
    <n v="55.769230769230766"/>
    <x v="0"/>
    <x v="0"/>
  </r>
  <r>
    <n v="250"/>
    <n v="391"/>
    <x v="0"/>
    <x v="0"/>
    <s v="USD"/>
    <n v="1293937200"/>
    <n v="1291257298"/>
    <b v="0"/>
    <n v="13"/>
    <b v="1"/>
    <s v="film &amp; video/television"/>
    <n v="63.9386189258312"/>
    <n v="30.076923076923077"/>
    <x v="0"/>
    <x v="0"/>
  </r>
  <r>
    <n v="5000"/>
    <n v="5041"/>
    <x v="0"/>
    <x v="0"/>
    <s v="USD"/>
    <n v="1341750569"/>
    <n v="1339158569"/>
    <b v="0"/>
    <n v="57"/>
    <b v="1"/>
    <s v="film &amp; video/television"/>
    <n v="99.186669311644522"/>
    <n v="88.438596491228068"/>
    <x v="0"/>
    <x v="0"/>
  </r>
  <r>
    <n v="2000"/>
    <n v="3906"/>
    <x v="0"/>
    <x v="0"/>
    <s v="USD"/>
    <n v="1424997000"/>
    <n v="1421983138"/>
    <b v="0"/>
    <n v="61"/>
    <b v="1"/>
    <s v="film &amp; video/television"/>
    <n v="51.203277009728623"/>
    <n v="64.032786885245898"/>
    <x v="0"/>
    <x v="0"/>
  </r>
  <r>
    <n v="3500"/>
    <n v="3910"/>
    <x v="0"/>
    <x v="0"/>
    <s v="USD"/>
    <n v="1380949200"/>
    <n v="1378586179"/>
    <b v="0"/>
    <n v="65"/>
    <b v="1"/>
    <s v="film &amp; video/television"/>
    <n v="89.514066496163679"/>
    <n v="60.153846153846153"/>
    <x v="0"/>
    <x v="0"/>
  </r>
  <r>
    <n v="5500"/>
    <n v="6592"/>
    <x v="0"/>
    <x v="0"/>
    <s v="USD"/>
    <n v="1333560803"/>
    <n v="1330972403"/>
    <b v="0"/>
    <n v="134"/>
    <b v="1"/>
    <s v="film &amp; video/television"/>
    <n v="83.434466019417471"/>
    <n v="49.194029850746269"/>
    <x v="0"/>
    <x v="0"/>
  </r>
  <r>
    <n v="6000"/>
    <n v="6111"/>
    <x v="0"/>
    <x v="6"/>
    <s v="EUR"/>
    <n v="1475209620"/>
    <n v="1473087637"/>
    <b v="0"/>
    <n v="37"/>
    <b v="1"/>
    <s v="film &amp; video/television"/>
    <n v="98.183603338242506"/>
    <n v="165.16216216216216"/>
    <x v="0"/>
    <x v="0"/>
  </r>
  <r>
    <n v="1570"/>
    <n v="1614"/>
    <x v="0"/>
    <x v="1"/>
    <s v="GBP"/>
    <n v="1370019600"/>
    <n v="1366999870"/>
    <b v="0"/>
    <n v="37"/>
    <b v="1"/>
    <s v="film &amp; video/television"/>
    <n v="97.273853779429984"/>
    <n v="43.621621621621621"/>
    <x v="0"/>
    <x v="0"/>
  </r>
  <r>
    <n v="6500"/>
    <n v="6555"/>
    <x v="0"/>
    <x v="0"/>
    <s v="USD"/>
    <n v="1444276740"/>
    <n v="1439392406"/>
    <b v="0"/>
    <n v="150"/>
    <b v="1"/>
    <s v="film &amp; video/television"/>
    <n v="99.160945842868045"/>
    <n v="43.7"/>
    <x v="0"/>
    <x v="0"/>
  </r>
  <r>
    <n v="3675"/>
    <n v="3775.5"/>
    <x v="0"/>
    <x v="0"/>
    <s v="USD"/>
    <n v="1332362880"/>
    <n v="1329890585"/>
    <b v="0"/>
    <n v="56"/>
    <b v="1"/>
    <s v="film &amp; video/television"/>
    <n v="97.338100913786249"/>
    <n v="67.419642857142861"/>
    <x v="0"/>
    <x v="0"/>
  </r>
  <r>
    <n v="3000"/>
    <n v="3195"/>
    <x v="0"/>
    <x v="0"/>
    <s v="USD"/>
    <n v="1488741981"/>
    <n v="1486149981"/>
    <b v="0"/>
    <n v="18"/>
    <b v="1"/>
    <s v="film &amp; video/television"/>
    <n v="93.896713615023472"/>
    <n v="177.5"/>
    <x v="0"/>
    <x v="0"/>
  </r>
  <r>
    <n v="1500"/>
    <n v="2333"/>
    <x v="0"/>
    <x v="0"/>
    <s v="USD"/>
    <n v="1348202807"/>
    <n v="1343018807"/>
    <b v="0"/>
    <n v="60"/>
    <b v="1"/>
    <s v="film &amp; video/television"/>
    <n v="64.294899271324482"/>
    <n v="38.883333333333333"/>
    <x v="0"/>
    <x v="0"/>
  </r>
  <r>
    <n v="3000"/>
    <n v="3684"/>
    <x v="0"/>
    <x v="0"/>
    <s v="USD"/>
    <n v="1433131140"/>
    <n v="1430445163"/>
    <b v="0"/>
    <n v="67"/>
    <b v="1"/>
    <s v="film &amp; video/television"/>
    <n v="81.433224755700323"/>
    <n v="54.985074626865675"/>
    <x v="0"/>
    <x v="0"/>
  </r>
  <r>
    <n v="2000"/>
    <n v="2147"/>
    <x v="0"/>
    <x v="0"/>
    <s v="USD"/>
    <n v="1338219793"/>
    <n v="1335541393"/>
    <b v="0"/>
    <n v="35"/>
    <b v="1"/>
    <s v="film &amp; video/television"/>
    <n v="93.153237074988354"/>
    <n v="61.342857142857142"/>
    <x v="0"/>
    <x v="0"/>
  </r>
  <r>
    <n v="745"/>
    <n v="786"/>
    <x v="0"/>
    <x v="0"/>
    <s v="USD"/>
    <n v="1356392857"/>
    <n v="1352504857"/>
    <b v="0"/>
    <n v="34"/>
    <b v="1"/>
    <s v="film &amp; video/television"/>
    <n v="94.783715012722652"/>
    <n v="23.117647058823529"/>
    <x v="0"/>
    <x v="0"/>
  </r>
  <r>
    <n v="900"/>
    <n v="1066"/>
    <x v="0"/>
    <x v="1"/>
    <s v="GBP"/>
    <n v="1400176386"/>
    <n v="1397584386"/>
    <b v="0"/>
    <n v="36"/>
    <b v="1"/>
    <s v="film &amp; video/television"/>
    <n v="84.427767354596625"/>
    <n v="29.611111111111111"/>
    <x v="0"/>
    <x v="0"/>
  </r>
  <r>
    <n v="1250"/>
    <n v="1361"/>
    <x v="0"/>
    <x v="2"/>
    <s v="AUD"/>
    <n v="1430488740"/>
    <n v="1427747906"/>
    <b v="0"/>
    <n v="18"/>
    <b v="1"/>
    <s v="film &amp; video/television"/>
    <n v="91.84423218221896"/>
    <n v="75.611111111111114"/>
    <x v="0"/>
    <x v="0"/>
  </r>
  <r>
    <n v="800"/>
    <n v="890"/>
    <x v="0"/>
    <x v="0"/>
    <s v="USD"/>
    <n v="1321385820"/>
    <n v="1318539484"/>
    <b v="0"/>
    <n v="25"/>
    <b v="1"/>
    <s v="film &amp; video/television"/>
    <n v="89.887640449438194"/>
    <n v="35.6"/>
    <x v="0"/>
    <x v="0"/>
  </r>
  <r>
    <n v="3000"/>
    <n v="3003"/>
    <x v="0"/>
    <x v="1"/>
    <s v="GBP"/>
    <n v="1425682174"/>
    <n v="1423090174"/>
    <b v="0"/>
    <n v="21"/>
    <b v="1"/>
    <s v="film &amp; video/television"/>
    <n v="99.900099900099903"/>
    <n v="143"/>
    <x v="0"/>
    <x v="0"/>
  </r>
  <r>
    <n v="100000"/>
    <n v="0"/>
    <x v="1"/>
    <x v="5"/>
    <s v="CAD"/>
    <n v="1444740089"/>
    <n v="1442148089"/>
    <b v="0"/>
    <n v="0"/>
    <b v="0"/>
    <s v="film &amp; video/television"/>
    <e v="#DIV/0!"/>
    <e v="#DIV/0!"/>
    <x v="0"/>
    <x v="0"/>
  </r>
  <r>
    <n v="10000"/>
    <n v="75"/>
    <x v="1"/>
    <x v="12"/>
    <s v="EUR"/>
    <n v="1476189339"/>
    <n v="1471005339"/>
    <b v="0"/>
    <n v="3"/>
    <b v="0"/>
    <s v="film &amp; video/television"/>
    <n v="13333.333333333334"/>
    <n v="25"/>
    <x v="0"/>
    <x v="0"/>
  </r>
  <r>
    <n v="20000"/>
    <n v="0"/>
    <x v="1"/>
    <x v="0"/>
    <s v="USD"/>
    <n v="1438226451"/>
    <n v="1433042451"/>
    <b v="0"/>
    <n v="0"/>
    <b v="0"/>
    <s v="film &amp; video/television"/>
    <e v="#DIV/0!"/>
    <e v="#DIV/0!"/>
    <x v="0"/>
    <x v="0"/>
  </r>
  <r>
    <n v="40000"/>
    <n v="0"/>
    <x v="1"/>
    <x v="5"/>
    <s v="CAD"/>
    <n v="1406854699"/>
    <n v="1404262699"/>
    <b v="0"/>
    <n v="0"/>
    <b v="0"/>
    <s v="film &amp; video/television"/>
    <e v="#DIV/0!"/>
    <e v="#DIV/0!"/>
    <x v="0"/>
    <x v="0"/>
  </r>
  <r>
    <n v="10000"/>
    <n v="100"/>
    <x v="1"/>
    <x v="0"/>
    <s v="USD"/>
    <n v="1462827000"/>
    <n v="1457710589"/>
    <b v="0"/>
    <n v="1"/>
    <b v="0"/>
    <s v="film &amp; video/television"/>
    <n v="10000"/>
    <n v="100"/>
    <x v="0"/>
    <x v="0"/>
  </r>
  <r>
    <n v="35000"/>
    <n v="0"/>
    <x v="1"/>
    <x v="0"/>
    <s v="USD"/>
    <n v="1408663948"/>
    <n v="1406071948"/>
    <b v="0"/>
    <n v="0"/>
    <b v="0"/>
    <s v="film &amp; video/television"/>
    <e v="#DIV/0!"/>
    <e v="#DIV/0!"/>
    <x v="0"/>
    <x v="0"/>
  </r>
  <r>
    <n v="45000"/>
    <n v="120"/>
    <x v="1"/>
    <x v="0"/>
    <s v="USD"/>
    <n v="1429823138"/>
    <n v="1427231138"/>
    <b v="0"/>
    <n v="2"/>
    <b v="0"/>
    <s v="film &amp; video/television"/>
    <n v="37500"/>
    <n v="60"/>
    <x v="0"/>
    <x v="0"/>
  </r>
  <r>
    <n v="10000"/>
    <n v="50"/>
    <x v="1"/>
    <x v="1"/>
    <s v="GBP"/>
    <n v="1472745594"/>
    <n v="1470153594"/>
    <b v="0"/>
    <n v="1"/>
    <b v="0"/>
    <s v="film &amp; video/television"/>
    <n v="20000"/>
    <n v="50"/>
    <x v="0"/>
    <x v="0"/>
  </r>
  <r>
    <n v="6500"/>
    <n v="145"/>
    <x v="1"/>
    <x v="0"/>
    <s v="USD"/>
    <n v="1442457112"/>
    <n v="1439865112"/>
    <b v="0"/>
    <n v="2"/>
    <b v="0"/>
    <s v="film &amp; video/television"/>
    <n v="4482.7586206896558"/>
    <n v="72.5"/>
    <x v="0"/>
    <x v="0"/>
  </r>
  <r>
    <n v="7000"/>
    <n v="59"/>
    <x v="1"/>
    <x v="0"/>
    <s v="USD"/>
    <n v="1486590035"/>
    <n v="1483998035"/>
    <b v="0"/>
    <n v="2"/>
    <b v="0"/>
    <s v="film &amp; video/television"/>
    <n v="11864.406779661018"/>
    <n v="29.5"/>
    <x v="0"/>
    <x v="0"/>
  </r>
  <r>
    <n v="100000"/>
    <n v="250"/>
    <x v="1"/>
    <x v="2"/>
    <s v="AUD"/>
    <n v="1463645521"/>
    <n v="1458461521"/>
    <b v="0"/>
    <n v="4"/>
    <b v="0"/>
    <s v="film &amp; video/television"/>
    <n v="40000"/>
    <n v="62.5"/>
    <x v="0"/>
    <x v="0"/>
  </r>
  <r>
    <n v="30000"/>
    <n v="0"/>
    <x v="1"/>
    <x v="0"/>
    <s v="USD"/>
    <n v="1428893517"/>
    <n v="1426301517"/>
    <b v="0"/>
    <n v="0"/>
    <b v="0"/>
    <s v="film &amp; video/television"/>
    <e v="#DIV/0!"/>
    <e v="#DIV/0!"/>
    <x v="0"/>
    <x v="0"/>
  </r>
  <r>
    <n v="8000"/>
    <n v="0"/>
    <x v="1"/>
    <x v="0"/>
    <s v="USD"/>
    <n v="1408803149"/>
    <n v="1404915149"/>
    <b v="0"/>
    <n v="0"/>
    <b v="0"/>
    <s v="film &amp; video/television"/>
    <e v="#DIV/0!"/>
    <e v="#DIV/0!"/>
    <x v="0"/>
    <x v="0"/>
  </r>
  <r>
    <n v="10000"/>
    <n v="0"/>
    <x v="1"/>
    <x v="0"/>
    <s v="USD"/>
    <n v="1463600945"/>
    <n v="1461786545"/>
    <b v="0"/>
    <n v="0"/>
    <b v="0"/>
    <s v="film &amp; video/television"/>
    <e v="#DIV/0!"/>
    <e v="#DIV/0!"/>
    <x v="0"/>
    <x v="0"/>
  </r>
  <r>
    <n v="85000"/>
    <n v="0"/>
    <x v="1"/>
    <x v="0"/>
    <s v="USD"/>
    <n v="1421030194"/>
    <n v="1418438194"/>
    <b v="0"/>
    <n v="0"/>
    <b v="0"/>
    <s v="film &amp; video/television"/>
    <e v="#DIV/0!"/>
    <e v="#DIV/0!"/>
    <x v="0"/>
    <x v="0"/>
  </r>
  <r>
    <n v="10000"/>
    <n v="0"/>
    <x v="1"/>
    <x v="0"/>
    <s v="USD"/>
    <n v="1428707647"/>
    <n v="1424823247"/>
    <b v="0"/>
    <n v="0"/>
    <b v="0"/>
    <s v="film &amp; video/television"/>
    <e v="#DIV/0!"/>
    <e v="#DIV/0!"/>
    <x v="0"/>
    <x v="0"/>
  </r>
  <r>
    <n v="15000"/>
    <n v="0"/>
    <x v="1"/>
    <x v="0"/>
    <s v="USD"/>
    <n v="1407181297"/>
    <n v="1405021297"/>
    <b v="0"/>
    <n v="0"/>
    <b v="0"/>
    <s v="film &amp; video/television"/>
    <e v="#DIV/0!"/>
    <e v="#DIV/0!"/>
    <x v="0"/>
    <x v="0"/>
  </r>
  <r>
    <n v="6000"/>
    <n v="0"/>
    <x v="1"/>
    <x v="0"/>
    <s v="USD"/>
    <n v="1444410000"/>
    <n v="1440203579"/>
    <b v="0"/>
    <n v="0"/>
    <b v="0"/>
    <s v="film &amp; video/television"/>
    <e v="#DIV/0!"/>
    <e v="#DIV/0!"/>
    <x v="0"/>
    <x v="0"/>
  </r>
  <r>
    <n v="200000"/>
    <n v="277"/>
    <x v="1"/>
    <x v="0"/>
    <s v="USD"/>
    <n v="1410810903"/>
    <n v="1405626903"/>
    <b v="0"/>
    <n v="12"/>
    <b v="0"/>
    <s v="film &amp; video/television"/>
    <n v="72202.166064981953"/>
    <n v="23.083333333333332"/>
    <x v="0"/>
    <x v="0"/>
  </r>
  <r>
    <n v="8500"/>
    <n v="51"/>
    <x v="1"/>
    <x v="0"/>
    <s v="USD"/>
    <n v="1431745200"/>
    <n v="1429170603"/>
    <b v="0"/>
    <n v="2"/>
    <b v="0"/>
    <s v="film &amp; video/television"/>
    <n v="16666.666666666664"/>
    <n v="25.5"/>
    <x v="0"/>
    <x v="0"/>
  </r>
  <r>
    <n v="5000"/>
    <n v="530"/>
    <x v="2"/>
    <x v="0"/>
    <s v="USD"/>
    <n v="1447689898"/>
    <n v="1445094298"/>
    <b v="0"/>
    <n v="11"/>
    <b v="0"/>
    <s v="film &amp; video/television"/>
    <n v="943.39622641509436"/>
    <n v="48.18181818181818"/>
    <x v="0"/>
    <x v="0"/>
  </r>
  <r>
    <n v="90000"/>
    <n v="1"/>
    <x v="2"/>
    <x v="0"/>
    <s v="USD"/>
    <n v="1477784634"/>
    <n v="1475192634"/>
    <b v="0"/>
    <n v="1"/>
    <b v="0"/>
    <s v="film &amp; video/television"/>
    <n v="9000000"/>
    <n v="1"/>
    <x v="0"/>
    <x v="0"/>
  </r>
  <r>
    <n v="1000"/>
    <n v="5"/>
    <x v="2"/>
    <x v="0"/>
    <s v="USD"/>
    <n v="1426526880"/>
    <n v="1421346480"/>
    <b v="0"/>
    <n v="5"/>
    <b v="0"/>
    <s v="film &amp; video/television"/>
    <n v="20000"/>
    <n v="1"/>
    <x v="0"/>
    <x v="0"/>
  </r>
  <r>
    <n v="10000"/>
    <n v="0"/>
    <x v="2"/>
    <x v="0"/>
    <s v="USD"/>
    <n v="1434341369"/>
    <n v="1431749369"/>
    <b v="0"/>
    <n v="0"/>
    <b v="0"/>
    <s v="film &amp; video/television"/>
    <e v="#DIV/0!"/>
    <e v="#DIV/0!"/>
    <x v="0"/>
    <x v="0"/>
  </r>
  <r>
    <n v="30000"/>
    <n v="50"/>
    <x v="2"/>
    <x v="0"/>
    <s v="USD"/>
    <n v="1404601632"/>
    <n v="1402009632"/>
    <b v="0"/>
    <n v="1"/>
    <b v="0"/>
    <s v="film &amp; video/television"/>
    <n v="60000"/>
    <n v="50"/>
    <x v="0"/>
    <x v="0"/>
  </r>
  <r>
    <n v="3000"/>
    <n v="5"/>
    <x v="2"/>
    <x v="1"/>
    <s v="GBP"/>
    <n v="1451030136"/>
    <n v="1448438136"/>
    <b v="0"/>
    <n v="1"/>
    <b v="0"/>
    <s v="film &amp; video/television"/>
    <n v="60000"/>
    <n v="5"/>
    <x v="0"/>
    <x v="0"/>
  </r>
  <r>
    <n v="50000"/>
    <n v="1217"/>
    <x v="2"/>
    <x v="0"/>
    <s v="USD"/>
    <n v="1451491953"/>
    <n v="1448899953"/>
    <b v="0"/>
    <n v="6"/>
    <b v="0"/>
    <s v="film &amp; video/television"/>
    <n v="4108.463434675431"/>
    <n v="202.83333333333334"/>
    <x v="0"/>
    <x v="0"/>
  </r>
  <r>
    <n v="6000"/>
    <n v="233"/>
    <x v="2"/>
    <x v="0"/>
    <s v="USD"/>
    <n v="1427807640"/>
    <n v="1423325626"/>
    <b v="0"/>
    <n v="8"/>
    <b v="0"/>
    <s v="film &amp; video/television"/>
    <n v="2575.1072961373393"/>
    <n v="29.125"/>
    <x v="0"/>
    <x v="0"/>
  </r>
  <r>
    <n v="50000"/>
    <n v="5"/>
    <x v="2"/>
    <x v="8"/>
    <s v="DKK"/>
    <n v="1458733927"/>
    <n v="1456145527"/>
    <b v="0"/>
    <n v="1"/>
    <b v="0"/>
    <s v="film &amp; video/television"/>
    <n v="1000000"/>
    <n v="5"/>
    <x v="0"/>
    <x v="0"/>
  </r>
  <r>
    <n v="3000"/>
    <n v="0"/>
    <x v="2"/>
    <x v="2"/>
    <s v="AUD"/>
    <n v="1453817297"/>
    <n v="1453212497"/>
    <b v="0"/>
    <n v="0"/>
    <b v="0"/>
    <s v="film &amp; video/television"/>
    <e v="#DIV/0!"/>
    <e v="#DIV/0!"/>
    <x v="0"/>
    <x v="0"/>
  </r>
  <r>
    <n v="1500"/>
    <n v="26"/>
    <x v="2"/>
    <x v="0"/>
    <s v="USD"/>
    <n v="1457901924"/>
    <n v="1452721524"/>
    <b v="0"/>
    <n v="2"/>
    <b v="0"/>
    <s v="film &amp; video/television"/>
    <n v="5769.2307692307695"/>
    <n v="13"/>
    <x v="0"/>
    <x v="0"/>
  </r>
  <r>
    <n v="30000"/>
    <n v="50"/>
    <x v="2"/>
    <x v="0"/>
    <s v="USD"/>
    <n v="1412536421"/>
    <n v="1409944421"/>
    <b v="0"/>
    <n v="1"/>
    <b v="0"/>
    <s v="film &amp; video/television"/>
    <n v="60000"/>
    <n v="50"/>
    <x v="0"/>
    <x v="0"/>
  </r>
  <r>
    <n v="10000"/>
    <n v="0"/>
    <x v="2"/>
    <x v="0"/>
    <s v="USD"/>
    <n v="1429993026"/>
    <n v="1427401026"/>
    <b v="0"/>
    <n v="0"/>
    <b v="0"/>
    <s v="film &amp; video/television"/>
    <e v="#DIV/0!"/>
    <e v="#DIV/0!"/>
    <x v="0"/>
    <x v="0"/>
  </r>
  <r>
    <n v="80000"/>
    <n v="1"/>
    <x v="2"/>
    <x v="0"/>
    <s v="USD"/>
    <n v="1407453228"/>
    <n v="1404861228"/>
    <b v="0"/>
    <n v="1"/>
    <b v="0"/>
    <s v="film &amp; video/television"/>
    <n v="8000000"/>
    <n v="1"/>
    <x v="0"/>
    <x v="0"/>
  </r>
  <r>
    <n v="15000"/>
    <n v="1825"/>
    <x v="2"/>
    <x v="0"/>
    <s v="USD"/>
    <n v="1487915500"/>
    <n v="1485323500"/>
    <b v="0"/>
    <n v="19"/>
    <b v="0"/>
    <s v="film &amp; video/television"/>
    <n v="821.91780821917814"/>
    <n v="96.05263157894737"/>
    <x v="0"/>
    <x v="0"/>
  </r>
  <r>
    <n v="35000"/>
    <n v="8256"/>
    <x v="2"/>
    <x v="5"/>
    <s v="CAD"/>
    <n v="1407427009"/>
    <n v="1404835009"/>
    <b v="0"/>
    <n v="27"/>
    <b v="0"/>
    <s v="film &amp; video/television"/>
    <n v="423.93410852713174"/>
    <n v="305.77777777777777"/>
    <x v="0"/>
    <x v="0"/>
  </r>
  <r>
    <n v="1500"/>
    <n v="85"/>
    <x v="2"/>
    <x v="1"/>
    <s v="GBP"/>
    <n v="1466323917"/>
    <n v="1463731917"/>
    <b v="0"/>
    <n v="7"/>
    <b v="0"/>
    <s v="film &amp; video/television"/>
    <n v="1764.7058823529412"/>
    <n v="12.142857142857142"/>
    <x v="0"/>
    <x v="0"/>
  </r>
  <r>
    <n v="3000"/>
    <n v="1170"/>
    <x v="2"/>
    <x v="0"/>
    <s v="USD"/>
    <n v="1443039001"/>
    <n v="1440447001"/>
    <b v="0"/>
    <n v="14"/>
    <b v="0"/>
    <s v="film &amp; video/television"/>
    <n v="256.41025641025641"/>
    <n v="83.571428571428569"/>
    <x v="0"/>
    <x v="0"/>
  </r>
  <r>
    <n v="9041"/>
    <n v="90"/>
    <x v="2"/>
    <x v="0"/>
    <s v="USD"/>
    <n v="1407089147"/>
    <n v="1403201147"/>
    <b v="0"/>
    <n v="5"/>
    <b v="0"/>
    <s v="film &amp; video/television"/>
    <n v="10045.555555555555"/>
    <n v="18"/>
    <x v="0"/>
    <x v="0"/>
  </r>
  <r>
    <n v="50000"/>
    <n v="3466"/>
    <x v="2"/>
    <x v="0"/>
    <s v="USD"/>
    <n v="1458938200"/>
    <n v="1453757800"/>
    <b v="0"/>
    <n v="30"/>
    <b v="0"/>
    <s v="film &amp; video/television"/>
    <n v="1442.5851125216388"/>
    <n v="115.53333333333333"/>
    <x v="0"/>
    <x v="0"/>
  </r>
  <r>
    <n v="500"/>
    <n v="3307"/>
    <x v="0"/>
    <x v="0"/>
    <s v="USD"/>
    <n v="1347508740"/>
    <n v="1346276349"/>
    <b v="1"/>
    <n v="151"/>
    <b v="1"/>
    <s v="film &amp; video/television"/>
    <n v="15.119443604475356"/>
    <n v="21.900662251655628"/>
    <x v="0"/>
    <x v="0"/>
  </r>
  <r>
    <n v="12000"/>
    <n v="39131"/>
    <x v="0"/>
    <x v="0"/>
    <s v="USD"/>
    <n v="1415827200"/>
    <n v="1412358968"/>
    <b v="1"/>
    <n v="489"/>
    <b v="1"/>
    <s v="film &amp; video/television"/>
    <n v="30.666223710101963"/>
    <n v="80.022494887525568"/>
    <x v="0"/>
    <x v="0"/>
  </r>
  <r>
    <n v="1750"/>
    <n v="1776"/>
    <x v="0"/>
    <x v="0"/>
    <s v="USD"/>
    <n v="1387835654"/>
    <n v="1386626054"/>
    <b v="1"/>
    <n v="50"/>
    <b v="1"/>
    <s v="film &amp; video/television"/>
    <n v="98.536036036036037"/>
    <n v="35.520000000000003"/>
    <x v="0"/>
    <x v="0"/>
  </r>
  <r>
    <n v="20000"/>
    <n v="20843.599999999999"/>
    <x v="0"/>
    <x v="0"/>
    <s v="USD"/>
    <n v="1335662023"/>
    <n v="1333070023"/>
    <b v="1"/>
    <n v="321"/>
    <b v="1"/>
    <s v="film &amp; video/television"/>
    <n v="95.952714502293276"/>
    <n v="64.933333333333323"/>
    <x v="0"/>
    <x v="0"/>
  </r>
  <r>
    <n v="100000"/>
    <n v="107421.57"/>
    <x v="0"/>
    <x v="0"/>
    <s v="USD"/>
    <n v="1466168390"/>
    <n v="1463576390"/>
    <b v="1"/>
    <n v="1762"/>
    <b v="1"/>
    <s v="film &amp; video/television"/>
    <n v="93.091173402138878"/>
    <n v="60.965703745743475"/>
    <x v="0"/>
    <x v="0"/>
  </r>
  <r>
    <n v="11000"/>
    <n v="12106"/>
    <x v="0"/>
    <x v="0"/>
    <s v="USD"/>
    <n v="1398791182"/>
    <n v="1396026382"/>
    <b v="1"/>
    <n v="385"/>
    <b v="1"/>
    <s v="film &amp; video/television"/>
    <n v="90.864034363125725"/>
    <n v="31.444155844155844"/>
    <x v="0"/>
    <x v="0"/>
  </r>
  <r>
    <n v="8000"/>
    <n v="32616"/>
    <x v="0"/>
    <x v="0"/>
    <s v="USD"/>
    <n v="1439344800"/>
    <n v="1435611572"/>
    <b v="1"/>
    <n v="398"/>
    <b v="1"/>
    <s v="film &amp; video/television"/>
    <n v="24.527839097375519"/>
    <n v="81.949748743718587"/>
    <x v="0"/>
    <x v="0"/>
  </r>
  <r>
    <n v="8000"/>
    <n v="17914"/>
    <x v="0"/>
    <x v="0"/>
    <s v="USD"/>
    <n v="1489536000"/>
    <n v="1485976468"/>
    <b v="1"/>
    <n v="304"/>
    <b v="1"/>
    <s v="film &amp; video/television"/>
    <n v="44.657809534442336"/>
    <n v="58.92763157894737"/>
    <x v="0"/>
    <x v="0"/>
  </r>
  <r>
    <n v="35000"/>
    <n v="106330.39"/>
    <x v="0"/>
    <x v="0"/>
    <s v="USD"/>
    <n v="1342330951"/>
    <n v="1339738951"/>
    <b v="1"/>
    <n v="676"/>
    <b v="1"/>
    <s v="film &amp; video/television"/>
    <n v="32.916271632221047"/>
    <n v="157.29347633136095"/>
    <x v="0"/>
    <x v="0"/>
  </r>
  <r>
    <n v="22765"/>
    <n v="32172.66"/>
    <x v="0"/>
    <x v="0"/>
    <s v="USD"/>
    <n v="1471849140"/>
    <n v="1468444125"/>
    <b v="1"/>
    <n v="577"/>
    <b v="1"/>
    <s v="film &amp; video/television"/>
    <n v="70.758836850916268"/>
    <n v="55.758509532062391"/>
    <x v="0"/>
    <x v="0"/>
  </r>
  <r>
    <n v="11000"/>
    <n v="306970"/>
    <x v="0"/>
    <x v="12"/>
    <s v="EUR"/>
    <n v="1483397940"/>
    <n v="1480493014"/>
    <b v="1"/>
    <n v="3663"/>
    <b v="1"/>
    <s v="film &amp; video/television"/>
    <n v="3.5834120598104051"/>
    <n v="83.802893802893806"/>
    <x v="0"/>
    <x v="0"/>
  </r>
  <r>
    <n v="10000"/>
    <n v="17176.13"/>
    <x v="0"/>
    <x v="0"/>
    <s v="USD"/>
    <n v="1420773970"/>
    <n v="1418095570"/>
    <b v="1"/>
    <n v="294"/>
    <b v="1"/>
    <s v="film &amp; video/television"/>
    <n v="58.220332519607155"/>
    <n v="58.422210884353746"/>
    <x v="0"/>
    <x v="0"/>
  </r>
  <r>
    <n v="7500"/>
    <n v="7576"/>
    <x v="0"/>
    <x v="0"/>
    <s v="USD"/>
    <n v="1348256294"/>
    <n v="1345664294"/>
    <b v="1"/>
    <n v="28"/>
    <b v="1"/>
    <s v="film &amp; video/television"/>
    <n v="98.99683210137276"/>
    <n v="270.57142857142856"/>
    <x v="0"/>
    <x v="0"/>
  </r>
  <r>
    <n v="10500"/>
    <n v="10710"/>
    <x v="0"/>
    <x v="0"/>
    <s v="USD"/>
    <n v="1398834000"/>
    <n v="1396371612"/>
    <b v="1"/>
    <n v="100"/>
    <b v="1"/>
    <s v="film &amp; video/television"/>
    <n v="98.039215686274503"/>
    <n v="107.1"/>
    <x v="0"/>
    <x v="0"/>
  </r>
  <r>
    <n v="2001"/>
    <n v="3397"/>
    <x v="0"/>
    <x v="1"/>
    <s v="GBP"/>
    <n v="1462017600"/>
    <n v="1458820564"/>
    <b v="0"/>
    <n v="72"/>
    <b v="1"/>
    <s v="film &amp; video/television"/>
    <n v="58.90491610244333"/>
    <n v="47.180555555555557"/>
    <x v="0"/>
    <x v="0"/>
  </r>
  <r>
    <n v="25000"/>
    <n v="28633.5"/>
    <x v="0"/>
    <x v="0"/>
    <s v="USD"/>
    <n v="1440546729"/>
    <n v="1437954729"/>
    <b v="1"/>
    <n v="238"/>
    <b v="1"/>
    <s v="film &amp; video/television"/>
    <n v="87.310318333420639"/>
    <n v="120.30882352941177"/>
    <x v="0"/>
    <x v="0"/>
  </r>
  <r>
    <n v="500"/>
    <n v="4388"/>
    <x v="0"/>
    <x v="0"/>
    <s v="USD"/>
    <n v="1413838751"/>
    <n v="1411246751"/>
    <b v="1"/>
    <n v="159"/>
    <b v="1"/>
    <s v="film &amp; video/television"/>
    <n v="11.394712853236099"/>
    <n v="27.59748427672956"/>
    <x v="0"/>
    <x v="0"/>
  </r>
  <r>
    <n v="15000"/>
    <n v="15808"/>
    <x v="0"/>
    <x v="0"/>
    <s v="USD"/>
    <n v="1449000061"/>
    <n v="1443812461"/>
    <b v="1"/>
    <n v="77"/>
    <b v="1"/>
    <s v="film &amp; video/television"/>
    <n v="94.888663967611336"/>
    <n v="205.2987012987013"/>
    <x v="0"/>
    <x v="0"/>
  </r>
  <r>
    <n v="1000"/>
    <n v="1884"/>
    <x v="0"/>
    <x v="0"/>
    <s v="USD"/>
    <n v="1445598000"/>
    <n v="1443302004"/>
    <b v="1"/>
    <n v="53"/>
    <b v="1"/>
    <s v="film &amp; video/television"/>
    <n v="53.07855626326964"/>
    <n v="35.547169811320757"/>
    <x v="0"/>
    <x v="0"/>
  </r>
  <r>
    <n v="65000"/>
    <n v="93374"/>
    <x v="0"/>
    <x v="2"/>
    <s v="AUD"/>
    <n v="1444525200"/>
    <n v="1441339242"/>
    <b v="1"/>
    <n v="1251"/>
    <b v="1"/>
    <s v="film &amp; video/television"/>
    <n v="69.612525970826994"/>
    <n v="74.639488409272587"/>
    <x v="0"/>
    <x v="0"/>
  </r>
  <r>
    <n v="15000"/>
    <n v="21882"/>
    <x v="0"/>
    <x v="0"/>
    <s v="USD"/>
    <n v="1432230988"/>
    <n v="1429638988"/>
    <b v="1"/>
    <n v="465"/>
    <b v="1"/>
    <s v="film &amp; video/television"/>
    <n v="68.549492733753766"/>
    <n v="47.058064516129029"/>
    <x v="0"/>
    <x v="0"/>
  </r>
  <r>
    <n v="1500"/>
    <n v="1967.76"/>
    <x v="0"/>
    <x v="13"/>
    <s v="EUR"/>
    <n v="1483120216"/>
    <n v="1479232216"/>
    <b v="0"/>
    <n v="74"/>
    <b v="1"/>
    <s v="film &amp; video/television"/>
    <n v="76.228808391267236"/>
    <n v="26.591351351351353"/>
    <x v="0"/>
    <x v="0"/>
  </r>
  <r>
    <n v="2000"/>
    <n v="2280"/>
    <x v="0"/>
    <x v="0"/>
    <s v="USD"/>
    <n v="1480658966"/>
    <n v="1479449366"/>
    <b v="0"/>
    <n v="62"/>
    <b v="1"/>
    <s v="film &amp; video/television"/>
    <n v="87.719298245614027"/>
    <n v="36.774193548387096"/>
    <x v="0"/>
    <x v="0"/>
  </r>
  <r>
    <n v="8000"/>
    <n v="110353.65"/>
    <x v="0"/>
    <x v="0"/>
    <s v="USD"/>
    <n v="1347530822"/>
    <n v="1345716422"/>
    <b v="0"/>
    <n v="3468"/>
    <b v="1"/>
    <s v="film &amp; video/television"/>
    <n v="7.2494203861856858"/>
    <n v="31.820544982698959"/>
    <x v="0"/>
    <x v="0"/>
  </r>
  <r>
    <n v="150"/>
    <n v="1434"/>
    <x v="0"/>
    <x v="12"/>
    <s v="EUR"/>
    <n v="1478723208"/>
    <n v="1476559608"/>
    <b v="0"/>
    <n v="52"/>
    <b v="1"/>
    <s v="film &amp; video/television"/>
    <n v="10.460251046025103"/>
    <n v="27.576923076923077"/>
    <x v="0"/>
    <x v="0"/>
  </r>
  <r>
    <n v="2500"/>
    <n v="2800"/>
    <x v="0"/>
    <x v="0"/>
    <s v="USD"/>
    <n v="1433343869"/>
    <n v="1430751869"/>
    <b v="0"/>
    <n v="50"/>
    <b v="1"/>
    <s v="film &amp; video/television"/>
    <n v="89.285714285714292"/>
    <n v="56"/>
    <x v="0"/>
    <x v="0"/>
  </r>
  <r>
    <n v="150"/>
    <n v="970"/>
    <x v="0"/>
    <x v="0"/>
    <s v="USD"/>
    <n v="1448571261"/>
    <n v="1445975661"/>
    <b v="0"/>
    <n v="45"/>
    <b v="1"/>
    <s v="film &amp; video/television"/>
    <n v="15.463917525773196"/>
    <n v="21.555555555555557"/>
    <x v="0"/>
    <x v="0"/>
  </r>
  <r>
    <n v="839"/>
    <n v="926"/>
    <x v="0"/>
    <x v="0"/>
    <s v="USD"/>
    <n v="1417389067"/>
    <n v="1415661067"/>
    <b v="0"/>
    <n v="21"/>
    <b v="1"/>
    <s v="film &amp; video/television"/>
    <n v="90.604751619870399"/>
    <n v="44.095238095238095"/>
    <x v="0"/>
    <x v="0"/>
  </r>
  <r>
    <n v="5000"/>
    <n v="6387"/>
    <x v="0"/>
    <x v="1"/>
    <s v="GBP"/>
    <n v="1431608122"/>
    <n v="1429016122"/>
    <b v="0"/>
    <n v="100"/>
    <b v="1"/>
    <s v="film &amp; video/television"/>
    <n v="78.284014404258656"/>
    <n v="63.87"/>
    <x v="0"/>
    <x v="0"/>
  </r>
  <r>
    <n v="2000"/>
    <n v="3158"/>
    <x v="0"/>
    <x v="2"/>
    <s v="AUD"/>
    <n v="1467280800"/>
    <n v="1464921112"/>
    <b v="0"/>
    <n v="81"/>
    <b v="1"/>
    <s v="film &amp; video/television"/>
    <n v="63.331222292590247"/>
    <n v="38.987654320987652"/>
    <x v="0"/>
    <x v="0"/>
  </r>
  <r>
    <n v="20000"/>
    <n v="22933.05"/>
    <x v="0"/>
    <x v="0"/>
    <s v="USD"/>
    <n v="1440907427"/>
    <n v="1438488227"/>
    <b v="0"/>
    <n v="286"/>
    <b v="1"/>
    <s v="film &amp; video/television"/>
    <n v="87.21037977940135"/>
    <n v="80.185489510489504"/>
    <x v="0"/>
    <x v="0"/>
  </r>
  <r>
    <n v="1070"/>
    <n v="1466"/>
    <x v="0"/>
    <x v="0"/>
    <s v="USD"/>
    <n v="1464485339"/>
    <n v="1462325339"/>
    <b v="0"/>
    <n v="42"/>
    <b v="1"/>
    <s v="film &amp; video/television"/>
    <n v="72.987721691678033"/>
    <n v="34.904761904761905"/>
    <x v="0"/>
    <x v="0"/>
  </r>
  <r>
    <n v="5000"/>
    <n v="17731"/>
    <x v="0"/>
    <x v="0"/>
    <s v="USD"/>
    <n v="1393542000"/>
    <n v="1390938332"/>
    <b v="0"/>
    <n v="199"/>
    <b v="1"/>
    <s v="film &amp; video/television"/>
    <n v="28.199199142744348"/>
    <n v="89.100502512562812"/>
    <x v="0"/>
    <x v="0"/>
  </r>
  <r>
    <n v="930"/>
    <n v="986"/>
    <x v="0"/>
    <x v="0"/>
    <s v="USD"/>
    <n v="1475163921"/>
    <n v="1472571921"/>
    <b v="0"/>
    <n v="25"/>
    <b v="1"/>
    <s v="film &amp; video/television"/>
    <n v="94.320486815415819"/>
    <n v="39.44"/>
    <x v="0"/>
    <x v="0"/>
  </r>
  <r>
    <n v="11500"/>
    <n v="11500"/>
    <x v="0"/>
    <x v="5"/>
    <s v="CAD"/>
    <n v="1425937761"/>
    <n v="1422917361"/>
    <b v="0"/>
    <n v="84"/>
    <b v="1"/>
    <s v="film &amp; video/television"/>
    <n v="100"/>
    <n v="136.9047619047619"/>
    <x v="0"/>
    <x v="0"/>
  </r>
  <r>
    <n v="1000"/>
    <n v="1873"/>
    <x v="0"/>
    <x v="0"/>
    <s v="USD"/>
    <n v="1476579600"/>
    <n v="1474641914"/>
    <b v="0"/>
    <n v="50"/>
    <b v="1"/>
    <s v="film &amp; video/television"/>
    <n v="53.390282968499733"/>
    <n v="37.46"/>
    <x v="0"/>
    <x v="0"/>
  </r>
  <r>
    <n v="500"/>
    <n v="831"/>
    <x v="0"/>
    <x v="0"/>
    <s v="USD"/>
    <n v="1476277875"/>
    <n v="1474895475"/>
    <b v="0"/>
    <n v="26"/>
    <b v="1"/>
    <s v="film &amp; video/television"/>
    <n v="60.168471720818296"/>
    <n v="31.96153846153846"/>
    <x v="0"/>
    <x v="0"/>
  </r>
  <r>
    <n v="347"/>
    <n v="353"/>
    <x v="0"/>
    <x v="0"/>
    <s v="USD"/>
    <n v="1421358895"/>
    <n v="1418766895"/>
    <b v="0"/>
    <n v="14"/>
    <b v="1"/>
    <s v="film &amp; video/television"/>
    <n v="98.300283286118983"/>
    <n v="25.214285714285715"/>
    <x v="0"/>
    <x v="0"/>
  </r>
  <r>
    <n v="300"/>
    <n v="492"/>
    <x v="0"/>
    <x v="1"/>
    <s v="GBP"/>
    <n v="1424378748"/>
    <n v="1421786748"/>
    <b v="0"/>
    <n v="49"/>
    <b v="1"/>
    <s v="film &amp; video/television"/>
    <n v="60.975609756097562"/>
    <n v="10.040816326530612"/>
    <x v="0"/>
    <x v="0"/>
  </r>
  <r>
    <n v="3000"/>
    <n v="3170"/>
    <x v="0"/>
    <x v="0"/>
    <s v="USD"/>
    <n v="1433735474"/>
    <n v="1428551474"/>
    <b v="0"/>
    <n v="69"/>
    <b v="1"/>
    <s v="film &amp; video/television"/>
    <n v="94.637223974763401"/>
    <n v="45.94202898550725"/>
    <x v="0"/>
    <x v="0"/>
  </r>
  <r>
    <n v="1500"/>
    <n v="15"/>
    <x v="2"/>
    <x v="0"/>
    <s v="USD"/>
    <n v="1410811740"/>
    <n v="1409341863"/>
    <b v="0"/>
    <n v="1"/>
    <b v="0"/>
    <s v="film &amp; video/television"/>
    <n v="10000"/>
    <n v="15"/>
    <x v="0"/>
    <x v="0"/>
  </r>
  <r>
    <n v="500000"/>
    <n v="0"/>
    <x v="2"/>
    <x v="12"/>
    <s v="EUR"/>
    <n v="1468565820"/>
    <n v="1465970108"/>
    <b v="0"/>
    <n v="0"/>
    <b v="0"/>
    <s v="film &amp; video/television"/>
    <e v="#DIV/0!"/>
    <e v="#DIV/0!"/>
    <x v="0"/>
    <x v="0"/>
  </r>
  <r>
    <n v="1000000"/>
    <n v="335597.31"/>
    <x v="1"/>
    <x v="0"/>
    <s v="USD"/>
    <n v="1482307140"/>
    <n v="1479218315"/>
    <b v="1"/>
    <n v="1501"/>
    <b v="0"/>
    <s v="film &amp; video/television"/>
    <n v="297.97616673387523"/>
    <n v="223.58248500999335"/>
    <x v="0"/>
    <x v="0"/>
  </r>
  <r>
    <n v="100000"/>
    <n v="2053"/>
    <x v="1"/>
    <x v="0"/>
    <s v="USD"/>
    <n v="1489172435"/>
    <n v="1486580435"/>
    <b v="1"/>
    <n v="52"/>
    <b v="0"/>
    <s v="film &amp; video/television"/>
    <n v="4870.9206039941546"/>
    <n v="39.480769230769234"/>
    <x v="0"/>
    <x v="0"/>
  </r>
  <r>
    <n v="20000"/>
    <n v="2100"/>
    <x v="1"/>
    <x v="2"/>
    <s v="AUD"/>
    <n v="1415481203"/>
    <n v="1412885603"/>
    <b v="1"/>
    <n v="23"/>
    <b v="0"/>
    <s v="film &amp; video/television"/>
    <n v="952.38095238095241"/>
    <n v="91.304347826086953"/>
    <x v="0"/>
    <x v="0"/>
  </r>
  <r>
    <n v="500000"/>
    <n v="42086.42"/>
    <x v="1"/>
    <x v="0"/>
    <s v="USD"/>
    <n v="1441783869"/>
    <n v="1439191869"/>
    <b v="1"/>
    <n v="535"/>
    <b v="0"/>
    <s v="film &amp; video/television"/>
    <n v="1188.0316738748509"/>
    <n v="78.666205607476627"/>
    <x v="0"/>
    <x v="0"/>
  </r>
  <r>
    <n v="2500"/>
    <n v="36"/>
    <x v="1"/>
    <x v="5"/>
    <s v="CAD"/>
    <n v="1439533019"/>
    <n v="1436941019"/>
    <b v="0"/>
    <n v="3"/>
    <b v="0"/>
    <s v="film &amp; video/television"/>
    <n v="6944.4444444444443"/>
    <n v="12"/>
    <x v="0"/>
    <x v="0"/>
  </r>
  <r>
    <n v="12000"/>
    <n v="106"/>
    <x v="1"/>
    <x v="0"/>
    <s v="USD"/>
    <n v="1457543360"/>
    <n v="1454951360"/>
    <b v="0"/>
    <n v="6"/>
    <b v="0"/>
    <s v="film &amp; video/television"/>
    <n v="11320.754716981131"/>
    <n v="17.666666666666668"/>
    <x v="0"/>
    <x v="0"/>
  </r>
  <r>
    <n v="125000"/>
    <n v="124"/>
    <x v="1"/>
    <x v="0"/>
    <s v="USD"/>
    <n v="1454370941"/>
    <n v="1449186941"/>
    <b v="0"/>
    <n v="3"/>
    <b v="0"/>
    <s v="film &amp; video/television"/>
    <n v="100806.45161290323"/>
    <n v="41.333333333333336"/>
    <x v="0"/>
    <x v="0"/>
  </r>
  <r>
    <n v="60000"/>
    <n v="358"/>
    <x v="1"/>
    <x v="0"/>
    <s v="USD"/>
    <n v="1482332343"/>
    <n v="1479740343"/>
    <b v="0"/>
    <n v="5"/>
    <b v="0"/>
    <s v="film &amp; video/television"/>
    <n v="16759.776536312849"/>
    <n v="71.599999999999994"/>
    <x v="0"/>
    <x v="0"/>
  </r>
  <r>
    <n v="280000"/>
    <n v="5233"/>
    <x v="1"/>
    <x v="0"/>
    <s v="USD"/>
    <n v="1450380009"/>
    <n v="1447960809"/>
    <b v="0"/>
    <n v="17"/>
    <b v="0"/>
    <s v="film &amp; video/television"/>
    <n v="5350.6592776609978"/>
    <n v="307.8235294117647"/>
    <x v="0"/>
    <x v="0"/>
  </r>
  <r>
    <n v="100000"/>
    <n v="885"/>
    <x v="1"/>
    <x v="2"/>
    <s v="AUD"/>
    <n v="1418183325"/>
    <n v="1415591325"/>
    <b v="0"/>
    <n v="11"/>
    <b v="0"/>
    <s v="film &amp; video/television"/>
    <n v="11299.435028248588"/>
    <n v="80.454545454545453"/>
    <x v="0"/>
    <x v="0"/>
  </r>
  <r>
    <n v="51000"/>
    <n v="5876"/>
    <x v="1"/>
    <x v="0"/>
    <s v="USD"/>
    <n v="1402632000"/>
    <n v="1399909127"/>
    <b v="0"/>
    <n v="70"/>
    <b v="0"/>
    <s v="film &amp; video/television"/>
    <n v="867.93737236215111"/>
    <n v="83.942857142857136"/>
    <x v="0"/>
    <x v="0"/>
  </r>
  <r>
    <n v="100000"/>
    <n v="51"/>
    <x v="1"/>
    <x v="0"/>
    <s v="USD"/>
    <n v="1429622726"/>
    <n v="1424442326"/>
    <b v="0"/>
    <n v="6"/>
    <b v="0"/>
    <s v="film &amp; video/television"/>
    <n v="196078.43137254901"/>
    <n v="8.5"/>
    <x v="0"/>
    <x v="0"/>
  </r>
  <r>
    <n v="15000"/>
    <n v="3155"/>
    <x v="1"/>
    <x v="0"/>
    <s v="USD"/>
    <n v="1455048000"/>
    <n v="1452631647"/>
    <b v="0"/>
    <n v="43"/>
    <b v="0"/>
    <s v="film &amp; video/television"/>
    <n v="475.43581616481777"/>
    <n v="73.372093023255815"/>
    <x v="0"/>
    <x v="0"/>
  </r>
  <r>
    <n v="150000"/>
    <n v="17155"/>
    <x v="1"/>
    <x v="0"/>
    <s v="USD"/>
    <n v="1489345200"/>
    <n v="1485966688"/>
    <b v="0"/>
    <n v="152"/>
    <b v="0"/>
    <s v="film &amp; video/television"/>
    <n v="874.3806470416788"/>
    <n v="112.86184210526316"/>
    <x v="0"/>
    <x v="0"/>
  </r>
  <r>
    <n v="30000"/>
    <n v="5621.38"/>
    <x v="1"/>
    <x v="0"/>
    <s v="USD"/>
    <n v="1470187800"/>
    <n v="1467325053"/>
    <b v="0"/>
    <n v="59"/>
    <b v="0"/>
    <s v="film &amp; video/television"/>
    <n v="533.67678399254271"/>
    <n v="95.277627118644077"/>
    <x v="0"/>
    <x v="0"/>
  </r>
  <r>
    <n v="98000"/>
    <n v="91"/>
    <x v="1"/>
    <x v="0"/>
    <s v="USD"/>
    <n v="1469913194"/>
    <n v="1467321194"/>
    <b v="0"/>
    <n v="4"/>
    <b v="0"/>
    <s v="film &amp; video/television"/>
    <n v="107692.30769230769"/>
    <n v="22.75"/>
    <x v="0"/>
    <x v="0"/>
  </r>
  <r>
    <n v="49000"/>
    <n v="1333"/>
    <x v="1"/>
    <x v="0"/>
    <s v="USD"/>
    <n v="1429321210"/>
    <n v="1426729210"/>
    <b v="0"/>
    <n v="10"/>
    <b v="0"/>
    <s v="film &amp; video/television"/>
    <n v="3675.9189797449358"/>
    <n v="133.30000000000001"/>
    <x v="0"/>
    <x v="0"/>
  </r>
  <r>
    <n v="20000"/>
    <n v="19"/>
    <x v="1"/>
    <x v="0"/>
    <s v="USD"/>
    <n v="1448388418"/>
    <n v="1443200818"/>
    <b v="0"/>
    <n v="5"/>
    <b v="0"/>
    <s v="film &amp; video/television"/>
    <n v="105263.15789473683"/>
    <n v="3.8"/>
    <x v="0"/>
    <x v="0"/>
  </r>
  <r>
    <n v="5000"/>
    <n v="5145"/>
    <x v="0"/>
    <x v="0"/>
    <s v="USD"/>
    <n v="1382742010"/>
    <n v="1380150010"/>
    <b v="0"/>
    <n v="60"/>
    <b v="1"/>
    <s v="film &amp; video/television"/>
    <n v="97.181729834791071"/>
    <n v="85.75"/>
    <x v="0"/>
    <x v="0"/>
  </r>
  <r>
    <n v="20000"/>
    <n v="21360"/>
    <x v="0"/>
    <x v="0"/>
    <s v="USD"/>
    <n v="1440179713"/>
    <n v="1437587713"/>
    <b v="0"/>
    <n v="80"/>
    <b v="1"/>
    <s v="film &amp; video/television"/>
    <n v="93.63295880149812"/>
    <n v="267"/>
    <x v="0"/>
    <x v="0"/>
  </r>
  <r>
    <n v="20000"/>
    <n v="20919.25"/>
    <x v="0"/>
    <x v="5"/>
    <s v="CAD"/>
    <n v="1441378800"/>
    <n v="1438873007"/>
    <b v="0"/>
    <n v="56"/>
    <b v="1"/>
    <s v="film &amp; video/television"/>
    <n v="95.605722002461846"/>
    <n v="373.55803571428572"/>
    <x v="0"/>
    <x v="0"/>
  </r>
  <r>
    <n v="17500"/>
    <n v="18100"/>
    <x v="0"/>
    <x v="0"/>
    <s v="USD"/>
    <n v="1449644340"/>
    <n v="1446683797"/>
    <b v="0"/>
    <n v="104"/>
    <b v="1"/>
    <s v="film &amp; video/television"/>
    <n v="96.685082872928177"/>
    <n v="174.03846153846155"/>
    <x v="0"/>
    <x v="0"/>
  </r>
  <r>
    <n v="3500"/>
    <n v="4310"/>
    <x v="0"/>
    <x v="0"/>
    <s v="USD"/>
    <n v="1430774974"/>
    <n v="1426886974"/>
    <b v="0"/>
    <n v="46"/>
    <b v="1"/>
    <s v="film &amp; video/television"/>
    <n v="81.206496519721583"/>
    <n v="93.695652173913047"/>
    <x v="0"/>
    <x v="0"/>
  </r>
  <r>
    <n v="10000"/>
    <n v="15929.51"/>
    <x v="0"/>
    <x v="0"/>
    <s v="USD"/>
    <n v="1443214800"/>
    <n v="1440008439"/>
    <b v="0"/>
    <n v="206"/>
    <b v="1"/>
    <s v="film &amp; video/television"/>
    <n v="62.776570026322219"/>
    <n v="77.327718446601949"/>
    <x v="0"/>
    <x v="0"/>
  </r>
  <r>
    <n v="1500"/>
    <n v="1660"/>
    <x v="0"/>
    <x v="0"/>
    <s v="USD"/>
    <n v="1455142416"/>
    <n v="1452550416"/>
    <b v="0"/>
    <n v="18"/>
    <b v="1"/>
    <s v="film &amp; video/television"/>
    <n v="90.361445783132538"/>
    <n v="92.222222222222229"/>
    <x v="0"/>
    <x v="0"/>
  </r>
  <r>
    <n v="1000"/>
    <n v="1707"/>
    <x v="0"/>
    <x v="5"/>
    <s v="CAD"/>
    <n v="1447079520"/>
    <n v="1443449265"/>
    <b v="0"/>
    <n v="28"/>
    <b v="1"/>
    <s v="film &amp; video/television"/>
    <n v="58.582308142940832"/>
    <n v="60.964285714285715"/>
    <x v="0"/>
    <x v="0"/>
  </r>
  <r>
    <n v="800"/>
    <n v="1001"/>
    <x v="0"/>
    <x v="0"/>
    <s v="USD"/>
    <n v="1452387096"/>
    <n v="1447203096"/>
    <b v="0"/>
    <n v="11"/>
    <b v="1"/>
    <s v="film &amp; video/television"/>
    <n v="79.920079920079928"/>
    <n v="91"/>
    <x v="0"/>
    <x v="0"/>
  </r>
  <r>
    <n v="38888"/>
    <n v="2495"/>
    <x v="2"/>
    <x v="2"/>
    <s v="AUD"/>
    <n v="1406593780"/>
    <n v="1404174580"/>
    <b v="1"/>
    <n v="60"/>
    <b v="0"/>
    <s v="film &amp; video/television"/>
    <n v="1558.6372745490983"/>
    <n v="41.583333333333336"/>
    <x v="0"/>
    <x v="0"/>
  </r>
  <r>
    <n v="25000"/>
    <n v="2836"/>
    <x v="2"/>
    <x v="0"/>
    <s v="USD"/>
    <n v="1419017880"/>
    <n v="1416419916"/>
    <b v="1"/>
    <n v="84"/>
    <b v="0"/>
    <s v="film &amp; video/television"/>
    <n v="881.52327221438645"/>
    <n v="33.761904761904759"/>
    <x v="0"/>
    <x v="0"/>
  </r>
  <r>
    <n v="10000"/>
    <n v="3319"/>
    <x v="2"/>
    <x v="0"/>
    <s v="USD"/>
    <n v="1451282400"/>
    <n v="1449436390"/>
    <b v="1"/>
    <n v="47"/>
    <b v="0"/>
    <s v="film &amp; video/television"/>
    <n v="301.295570955107"/>
    <n v="70.61702127659575"/>
    <x v="0"/>
    <x v="0"/>
  </r>
  <r>
    <n v="40000"/>
    <n v="11032"/>
    <x v="2"/>
    <x v="0"/>
    <s v="USD"/>
    <n v="1414622700"/>
    <n v="1412081999"/>
    <b v="1"/>
    <n v="66"/>
    <b v="0"/>
    <s v="film &amp; video/television"/>
    <n v="362.58158085569249"/>
    <n v="167.15151515151516"/>
    <x v="0"/>
    <x v="0"/>
  </r>
  <r>
    <n v="35000"/>
    <n v="21994"/>
    <x v="2"/>
    <x v="0"/>
    <s v="USD"/>
    <n v="1467694740"/>
    <n v="1465398670"/>
    <b v="1"/>
    <n v="171"/>
    <b v="0"/>
    <s v="film &amp; video/television"/>
    <n v="159.13430935709738"/>
    <n v="128.61988304093566"/>
    <x v="0"/>
    <x v="0"/>
  </r>
  <r>
    <n v="25000"/>
    <n v="1897"/>
    <x v="2"/>
    <x v="0"/>
    <s v="USD"/>
    <n v="1415655289"/>
    <n v="1413059689"/>
    <b v="1"/>
    <n v="29"/>
    <b v="0"/>
    <s v="film &amp; video/television"/>
    <n v="1317.8703215603584"/>
    <n v="65.41379310344827"/>
    <x v="0"/>
    <x v="0"/>
  </r>
  <r>
    <n v="2100"/>
    <n v="1058"/>
    <x v="2"/>
    <x v="5"/>
    <s v="CAD"/>
    <n v="1463929174"/>
    <n v="1461337174"/>
    <b v="0"/>
    <n v="9"/>
    <b v="0"/>
    <s v="film &amp; video/television"/>
    <n v="198.48771266540643"/>
    <n v="117.55555555555556"/>
    <x v="0"/>
    <x v="0"/>
  </r>
  <r>
    <n v="19500"/>
    <n v="3415"/>
    <x v="2"/>
    <x v="0"/>
    <s v="USD"/>
    <n v="1404348143"/>
    <n v="1401756143"/>
    <b v="0"/>
    <n v="27"/>
    <b v="0"/>
    <s v="film &amp; video/television"/>
    <n v="571.01024890190331"/>
    <n v="126.48148148148148"/>
    <x v="0"/>
    <x v="0"/>
  </r>
  <r>
    <n v="8000000"/>
    <n v="1100"/>
    <x v="2"/>
    <x v="3"/>
    <s v="EUR"/>
    <n v="1443121765"/>
    <n v="1440529765"/>
    <b v="0"/>
    <n v="2"/>
    <b v="0"/>
    <s v="film &amp; video/television"/>
    <n v="727272.72727272729"/>
    <n v="550"/>
    <x v="0"/>
    <x v="0"/>
  </r>
  <r>
    <n v="40000"/>
    <n v="132"/>
    <x v="2"/>
    <x v="0"/>
    <s v="USD"/>
    <n v="1425081694"/>
    <n v="1422489694"/>
    <b v="0"/>
    <n v="3"/>
    <b v="0"/>
    <s v="film &amp; video/television"/>
    <n v="30303.0303030303"/>
    <n v="44"/>
    <x v="0"/>
    <x v="0"/>
  </r>
  <r>
    <n v="32000"/>
    <n v="276"/>
    <x v="2"/>
    <x v="3"/>
    <s v="EUR"/>
    <n v="1459915491"/>
    <n v="1457327091"/>
    <b v="0"/>
    <n v="4"/>
    <b v="0"/>
    <s v="film &amp; video/television"/>
    <n v="11594.202898550724"/>
    <n v="69"/>
    <x v="0"/>
    <x v="0"/>
  </r>
  <r>
    <n v="8000"/>
    <n v="55"/>
    <x v="2"/>
    <x v="0"/>
    <s v="USD"/>
    <n v="1405027750"/>
    <n v="1402867750"/>
    <b v="0"/>
    <n v="2"/>
    <b v="0"/>
    <s v="film &amp; video/television"/>
    <n v="14545.454545454546"/>
    <n v="27.5"/>
    <x v="0"/>
    <x v="0"/>
  </r>
  <r>
    <n v="6000"/>
    <n v="1698"/>
    <x v="2"/>
    <x v="0"/>
    <s v="USD"/>
    <n v="1416635940"/>
    <n v="1413838540"/>
    <b v="0"/>
    <n v="20"/>
    <b v="0"/>
    <s v="film &amp; video/television"/>
    <n v="353.35689045936391"/>
    <n v="84.9"/>
    <x v="0"/>
    <x v="0"/>
  </r>
  <r>
    <n v="15000"/>
    <n v="36"/>
    <x v="2"/>
    <x v="0"/>
    <s v="USD"/>
    <n v="1425233240"/>
    <n v="1422641240"/>
    <b v="0"/>
    <n v="3"/>
    <b v="0"/>
    <s v="film &amp; video/television"/>
    <n v="41666.666666666672"/>
    <n v="12"/>
    <x v="0"/>
    <x v="0"/>
  </r>
  <r>
    <n v="70000"/>
    <n v="800"/>
    <x v="2"/>
    <x v="0"/>
    <s v="USD"/>
    <n v="1407621425"/>
    <n v="1404165425"/>
    <b v="0"/>
    <n v="4"/>
    <b v="0"/>
    <s v="film &amp; video/television"/>
    <n v="8750"/>
    <n v="200"/>
    <x v="0"/>
    <x v="0"/>
  </r>
  <r>
    <n v="50000"/>
    <n v="10"/>
    <x v="2"/>
    <x v="0"/>
    <s v="USD"/>
    <n v="1430149330"/>
    <n v="1424968930"/>
    <b v="0"/>
    <n v="1"/>
    <b v="0"/>
    <s v="film &amp; video/television"/>
    <n v="500000"/>
    <n v="10"/>
    <x v="0"/>
    <x v="0"/>
  </r>
  <r>
    <n v="30000"/>
    <n v="0"/>
    <x v="2"/>
    <x v="0"/>
    <s v="USD"/>
    <n v="1412119423"/>
    <n v="1410391423"/>
    <b v="0"/>
    <n v="0"/>
    <b v="0"/>
    <s v="film &amp; video/television"/>
    <e v="#DIV/0!"/>
    <e v="#DIV/0!"/>
    <x v="0"/>
    <x v="0"/>
  </r>
  <r>
    <n v="15000"/>
    <n v="0"/>
    <x v="2"/>
    <x v="0"/>
    <s v="USD"/>
    <n v="1435591318"/>
    <n v="1432999318"/>
    <b v="0"/>
    <n v="0"/>
    <b v="0"/>
    <s v="film &amp; video/television"/>
    <e v="#DIV/0!"/>
    <e v="#DIV/0!"/>
    <x v="0"/>
    <x v="0"/>
  </r>
  <r>
    <n v="50000"/>
    <n v="74"/>
    <x v="2"/>
    <x v="0"/>
    <s v="USD"/>
    <n v="1424746800"/>
    <n v="1422067870"/>
    <b v="0"/>
    <n v="14"/>
    <b v="0"/>
    <s v="film &amp; video/television"/>
    <n v="67567.567567567559"/>
    <n v="5.2857142857142856"/>
    <x v="0"/>
    <x v="0"/>
  </r>
  <r>
    <n v="35000"/>
    <n v="1"/>
    <x v="2"/>
    <x v="0"/>
    <s v="USD"/>
    <n v="1469919890"/>
    <n v="1467327890"/>
    <b v="0"/>
    <n v="1"/>
    <b v="0"/>
    <s v="film &amp; video/television"/>
    <n v="3500000"/>
    <n v="1"/>
    <x v="0"/>
    <x v="0"/>
  </r>
  <r>
    <n v="80000"/>
    <n v="8586"/>
    <x v="2"/>
    <x v="0"/>
    <s v="USD"/>
    <n v="1433298676"/>
    <n v="1429410676"/>
    <b v="0"/>
    <n v="118"/>
    <b v="0"/>
    <s v="film &amp; video/television"/>
    <n v="931.74935942231537"/>
    <n v="72.762711864406782"/>
    <x v="0"/>
    <x v="0"/>
  </r>
  <r>
    <n v="65000"/>
    <n v="35"/>
    <x v="2"/>
    <x v="5"/>
    <s v="CAD"/>
    <n v="1431278557"/>
    <n v="1427390557"/>
    <b v="0"/>
    <n v="2"/>
    <b v="0"/>
    <s v="film &amp; video/television"/>
    <n v="185714.28571428571"/>
    <n v="17.5"/>
    <x v="0"/>
    <x v="0"/>
  </r>
  <r>
    <n v="3500"/>
    <n v="25"/>
    <x v="2"/>
    <x v="0"/>
    <s v="USD"/>
    <n v="1427266860"/>
    <n v="1424678460"/>
    <b v="0"/>
    <n v="1"/>
    <b v="0"/>
    <s v="film &amp; video/television"/>
    <n v="14000"/>
    <n v="25"/>
    <x v="0"/>
    <x v="0"/>
  </r>
  <r>
    <n v="5000"/>
    <n v="40"/>
    <x v="2"/>
    <x v="0"/>
    <s v="USD"/>
    <n v="1407899966"/>
    <n v="1405307966"/>
    <b v="0"/>
    <n v="3"/>
    <b v="0"/>
    <s v="film &amp; video/television"/>
    <n v="12500"/>
    <n v="13.333333333333334"/>
    <x v="0"/>
    <x v="0"/>
  </r>
  <r>
    <n v="30000"/>
    <n v="1"/>
    <x v="2"/>
    <x v="0"/>
    <s v="USD"/>
    <n v="1411701739"/>
    <n v="1409109739"/>
    <b v="0"/>
    <n v="1"/>
    <b v="0"/>
    <s v="film &amp; video/television"/>
    <n v="3000000"/>
    <n v="1"/>
    <x v="0"/>
    <x v="0"/>
  </r>
  <r>
    <n v="15000"/>
    <n v="71"/>
    <x v="2"/>
    <x v="0"/>
    <s v="USD"/>
    <n v="1428981718"/>
    <n v="1423801318"/>
    <b v="0"/>
    <n v="3"/>
    <b v="0"/>
    <s v="film &amp; video/television"/>
    <n v="21126.760563380281"/>
    <n v="23.666666666666668"/>
    <x v="0"/>
    <x v="0"/>
  </r>
  <r>
    <n v="60000"/>
    <n v="3390"/>
    <x v="2"/>
    <x v="0"/>
    <s v="USD"/>
    <n v="1419538560"/>
    <n v="1416600960"/>
    <b v="0"/>
    <n v="38"/>
    <b v="0"/>
    <s v="film &amp; video/television"/>
    <n v="1769.9115044247787"/>
    <n v="89.21052631578948"/>
    <x v="0"/>
    <x v="0"/>
  </r>
  <r>
    <n v="23000"/>
    <n v="6061"/>
    <x v="2"/>
    <x v="0"/>
    <s v="USD"/>
    <n v="1438552800"/>
    <n v="1435876423"/>
    <b v="0"/>
    <n v="52"/>
    <b v="0"/>
    <s v="film &amp; video/television"/>
    <n v="379.47533410328327"/>
    <n v="116.55769230769231"/>
    <x v="0"/>
    <x v="0"/>
  </r>
  <r>
    <n v="8000"/>
    <n v="26.01"/>
    <x v="2"/>
    <x v="0"/>
    <s v="USD"/>
    <n v="1403904808"/>
    <n v="1401312808"/>
    <b v="0"/>
    <n v="2"/>
    <b v="0"/>
    <s v="film &amp; video/television"/>
    <n v="30757.400999615533"/>
    <n v="13.005000000000001"/>
    <x v="0"/>
    <x v="0"/>
  </r>
  <r>
    <n v="2"/>
    <n v="0"/>
    <x v="2"/>
    <x v="5"/>
    <s v="CAD"/>
    <n v="1407533463"/>
    <n v="1404941463"/>
    <b v="0"/>
    <n v="0"/>
    <b v="0"/>
    <s v="film &amp; video/television"/>
    <e v="#DIV/0!"/>
    <e v="#DIV/0!"/>
    <x v="0"/>
    <x v="0"/>
  </r>
  <r>
    <n v="9999"/>
    <n v="70"/>
    <x v="2"/>
    <x v="0"/>
    <s v="USD"/>
    <n v="1411073972"/>
    <n v="1408481972"/>
    <b v="0"/>
    <n v="4"/>
    <b v="0"/>
    <s v="film &amp; video/television"/>
    <n v="14284.285714285716"/>
    <n v="17.5"/>
    <x v="0"/>
    <x v="0"/>
  </r>
  <r>
    <n v="3400"/>
    <n v="1570"/>
    <x v="3"/>
    <x v="17"/>
    <s v="EUR"/>
    <n v="1491586534"/>
    <n v="1488911734"/>
    <b v="0"/>
    <n v="46"/>
    <b v="0"/>
    <s v="film &amp; video/television"/>
    <n v="216.56050955414011"/>
    <n v="34.130434782608695"/>
    <x v="0"/>
    <x v="0"/>
  </r>
  <r>
    <n v="10000"/>
    <n v="3441"/>
    <x v="3"/>
    <x v="0"/>
    <s v="USD"/>
    <n v="1491416077"/>
    <n v="1488827677"/>
    <b v="1"/>
    <n v="26"/>
    <b v="0"/>
    <s v="film &amp; video/television"/>
    <n v="290.6131938390003"/>
    <n v="132.34615384615384"/>
    <x v="0"/>
    <x v="0"/>
  </r>
  <r>
    <n v="40000"/>
    <n v="41500"/>
    <x v="3"/>
    <x v="14"/>
    <s v="MXN"/>
    <n v="1490196830"/>
    <n v="1485016430"/>
    <b v="0"/>
    <n v="45"/>
    <b v="0"/>
    <s v="film &amp; video/television"/>
    <n v="96.385542168674704"/>
    <n v="922.22222222222217"/>
    <x v="0"/>
    <x v="0"/>
  </r>
  <r>
    <n v="19000"/>
    <n v="1145"/>
    <x v="3"/>
    <x v="0"/>
    <s v="USD"/>
    <n v="1491421314"/>
    <n v="1487709714"/>
    <b v="0"/>
    <n v="7"/>
    <b v="0"/>
    <s v="film &amp; video/television"/>
    <n v="1659.3886462882097"/>
    <n v="163.57142857142858"/>
    <x v="0"/>
    <x v="0"/>
  </r>
  <r>
    <n v="16500"/>
    <n v="1739"/>
    <x v="3"/>
    <x v="0"/>
    <s v="USD"/>
    <n v="1490389158"/>
    <n v="1486504758"/>
    <b v="0"/>
    <n v="8"/>
    <b v="0"/>
    <s v="film &amp; video/television"/>
    <n v="948.82116158711904"/>
    <n v="217.375"/>
    <x v="0"/>
    <x v="0"/>
  </r>
  <r>
    <n v="35000"/>
    <n v="39304"/>
    <x v="0"/>
    <x v="0"/>
    <s v="USD"/>
    <n v="1413442740"/>
    <n v="1410937483"/>
    <b v="1"/>
    <n v="263"/>
    <b v="1"/>
    <s v="film &amp; video/television"/>
    <n v="89.049460614695704"/>
    <n v="149.44486692015209"/>
    <x v="0"/>
    <x v="0"/>
  </r>
  <r>
    <n v="8000"/>
    <n v="28067.57"/>
    <x v="0"/>
    <x v="0"/>
    <s v="USD"/>
    <n v="1369637940"/>
    <n v="1367088443"/>
    <b v="1"/>
    <n v="394"/>
    <b v="1"/>
    <s v="film &amp; video/television"/>
    <n v="28.50264557993442"/>
    <n v="71.237487309644663"/>
    <x v="0"/>
    <x v="0"/>
  </r>
  <r>
    <n v="20000"/>
    <n v="46643.07"/>
    <x v="0"/>
    <x v="1"/>
    <s v="GBP"/>
    <n v="1469119526"/>
    <n v="1463935526"/>
    <b v="1"/>
    <n v="1049"/>
    <b v="1"/>
    <s v="film &amp; video/television"/>
    <n v="42.878824228336597"/>
    <n v="44.464318398474738"/>
    <x v="0"/>
    <x v="0"/>
  </r>
  <r>
    <n v="50000"/>
    <n v="50803"/>
    <x v="0"/>
    <x v="0"/>
    <s v="USD"/>
    <n v="1475553540"/>
    <n v="1472528141"/>
    <b v="1"/>
    <n v="308"/>
    <b v="1"/>
    <s v="film &amp; video/television"/>
    <n v="98.419384682006978"/>
    <n v="164.94480519480518"/>
    <x v="0"/>
    <x v="0"/>
  </r>
  <r>
    <n v="60000"/>
    <n v="92340.21"/>
    <x v="0"/>
    <x v="0"/>
    <s v="USD"/>
    <n v="1407549600"/>
    <n v="1404797428"/>
    <b v="1"/>
    <n v="1088"/>
    <b v="1"/>
    <s v="film &amp; video/television"/>
    <n v="64.977110188508334"/>
    <n v="84.871516544117654"/>
    <x v="0"/>
    <x v="0"/>
  </r>
  <r>
    <n v="3910"/>
    <n v="3938"/>
    <x v="0"/>
    <x v="1"/>
    <s v="GBP"/>
    <n v="1403301660"/>
    <n v="1400694790"/>
    <b v="1"/>
    <n v="73"/>
    <b v="1"/>
    <s v="film &amp; video/television"/>
    <n v="99.288979177247342"/>
    <n v="53.945205479452056"/>
    <x v="0"/>
    <x v="0"/>
  </r>
  <r>
    <n v="5500"/>
    <n v="7226"/>
    <x v="0"/>
    <x v="0"/>
    <s v="USD"/>
    <n v="1373738400"/>
    <n v="1370568560"/>
    <b v="1"/>
    <n v="143"/>
    <b v="1"/>
    <s v="film &amp; video/television"/>
    <n v="76.114032659839467"/>
    <n v="50.531468531468533"/>
    <x v="0"/>
    <x v="0"/>
  </r>
  <r>
    <n v="150000"/>
    <n v="153362"/>
    <x v="0"/>
    <x v="0"/>
    <s v="USD"/>
    <n v="1450971684"/>
    <n v="1447515684"/>
    <b v="1"/>
    <n v="1420"/>
    <b v="1"/>
    <s v="film &amp; video/television"/>
    <n v="97.807801150219746"/>
    <n v="108.00140845070422"/>
    <x v="0"/>
    <x v="0"/>
  </r>
  <r>
    <n v="25000"/>
    <n v="29089"/>
    <x v="0"/>
    <x v="0"/>
    <s v="USD"/>
    <n v="1476486000"/>
    <n v="1474040596"/>
    <b v="1"/>
    <n v="305"/>
    <b v="1"/>
    <s v="film &amp; video/television"/>
    <n v="85.94314001856371"/>
    <n v="95.373770491803285"/>
    <x v="0"/>
    <x v="0"/>
  </r>
  <r>
    <n v="12000"/>
    <n v="31754.69"/>
    <x v="0"/>
    <x v="0"/>
    <s v="USD"/>
    <n v="1456047228"/>
    <n v="1453109628"/>
    <b v="1"/>
    <n v="551"/>
    <b v="1"/>
    <s v="film &amp; video/television"/>
    <n v="37.789693427962931"/>
    <n v="57.631016333938291"/>
    <x v="0"/>
    <x v="0"/>
  </r>
  <r>
    <n v="10000"/>
    <n v="11998.01"/>
    <x v="0"/>
    <x v="12"/>
    <s v="EUR"/>
    <n v="1444291193"/>
    <n v="1441699193"/>
    <b v="1"/>
    <n v="187"/>
    <b v="1"/>
    <s v="film &amp; video/television"/>
    <n v="83.347155069882419"/>
    <n v="64.160481283422456"/>
    <x v="0"/>
    <x v="0"/>
  </r>
  <r>
    <n v="25000"/>
    <n v="30026"/>
    <x v="0"/>
    <x v="0"/>
    <s v="USD"/>
    <n v="1417906649"/>
    <n v="1414015049"/>
    <b v="1"/>
    <n v="325"/>
    <b v="1"/>
    <s v="film &amp; video/television"/>
    <n v="83.26117364950376"/>
    <n v="92.387692307692305"/>
    <x v="0"/>
    <x v="0"/>
  </r>
  <r>
    <n v="18000"/>
    <n v="18645"/>
    <x v="0"/>
    <x v="0"/>
    <s v="USD"/>
    <n v="1462316400"/>
    <n v="1459865945"/>
    <b v="1"/>
    <n v="148"/>
    <b v="1"/>
    <s v="film &amp; video/television"/>
    <n v="96.540627514078835"/>
    <n v="125.97972972972973"/>
    <x v="0"/>
    <x v="0"/>
  </r>
  <r>
    <n v="6000"/>
    <n v="6530"/>
    <x v="0"/>
    <x v="0"/>
    <s v="USD"/>
    <n v="1460936694"/>
    <n v="1455756294"/>
    <b v="0"/>
    <n v="69"/>
    <b v="1"/>
    <s v="film &amp; video/television"/>
    <n v="91.883614088820835"/>
    <n v="94.637681159420296"/>
    <x v="0"/>
    <x v="0"/>
  </r>
  <r>
    <n v="25000"/>
    <n v="29531"/>
    <x v="0"/>
    <x v="0"/>
    <s v="USD"/>
    <n v="1478866253"/>
    <n v="1476270653"/>
    <b v="0"/>
    <n v="173"/>
    <b v="1"/>
    <s v="film &amp; video/television"/>
    <n v="84.656801327418634"/>
    <n v="170.69942196531792"/>
    <x v="0"/>
    <x v="0"/>
  </r>
  <r>
    <n v="750"/>
    <n v="10965"/>
    <x v="0"/>
    <x v="1"/>
    <s v="GBP"/>
    <n v="1378494000"/>
    <n v="1375880598"/>
    <b v="0"/>
    <n v="269"/>
    <b v="1"/>
    <s v="film &amp; video/television"/>
    <n v="6.8399452804377567"/>
    <n v="40.762081784386616"/>
    <x v="0"/>
    <x v="0"/>
  </r>
  <r>
    <n v="5000"/>
    <n v="12627"/>
    <x v="0"/>
    <x v="0"/>
    <s v="USD"/>
    <n v="1485722053"/>
    <n v="1480538053"/>
    <b v="0"/>
    <n v="185"/>
    <b v="1"/>
    <s v="film &amp; video/television"/>
    <n v="39.597687495050288"/>
    <n v="68.254054054054052"/>
    <x v="0"/>
    <x v="0"/>
  </r>
  <r>
    <n v="12000"/>
    <n v="16806"/>
    <x v="0"/>
    <x v="0"/>
    <s v="USD"/>
    <n v="1420060088"/>
    <n v="1414872488"/>
    <b v="0"/>
    <n v="176"/>
    <b v="1"/>
    <s v="film &amp; video/television"/>
    <n v="71.403070332024271"/>
    <n v="95.48863636363636"/>
    <x v="0"/>
    <x v="0"/>
  </r>
  <r>
    <n v="2468"/>
    <n v="7326.88"/>
    <x v="0"/>
    <x v="1"/>
    <s v="GBP"/>
    <n v="1439625059"/>
    <n v="1436860259"/>
    <b v="0"/>
    <n v="1019"/>
    <b v="1"/>
    <s v="film &amp; video/television"/>
    <n v="33.684187539580286"/>
    <n v="7.1902649656526005"/>
    <x v="0"/>
    <x v="0"/>
  </r>
  <r>
    <n v="40000"/>
    <n v="57817"/>
    <x v="0"/>
    <x v="5"/>
    <s v="CAD"/>
    <n v="1488390735"/>
    <n v="1484070735"/>
    <b v="0"/>
    <n v="113"/>
    <b v="1"/>
    <s v="film &amp; video/television"/>
    <n v="69.183804071466867"/>
    <n v="511.65486725663715"/>
    <x v="0"/>
    <x v="0"/>
  </r>
  <r>
    <n v="100000"/>
    <n v="105745"/>
    <x v="0"/>
    <x v="0"/>
    <s v="USD"/>
    <n v="1461333311"/>
    <n v="1458741311"/>
    <b v="0"/>
    <n v="404"/>
    <b v="1"/>
    <s v="film &amp; video/television"/>
    <n v="94.567119012719274"/>
    <n v="261.74504950495049"/>
    <x v="0"/>
    <x v="0"/>
  </r>
  <r>
    <n v="10000"/>
    <n v="49321"/>
    <x v="0"/>
    <x v="0"/>
    <s v="USD"/>
    <n v="1438964063"/>
    <n v="1436804063"/>
    <b v="0"/>
    <n v="707"/>
    <b v="1"/>
    <s v="film &amp; video/television"/>
    <n v="20.275339105046534"/>
    <n v="69.760961810466767"/>
    <x v="0"/>
    <x v="0"/>
  </r>
  <r>
    <n v="15000"/>
    <n v="30274"/>
    <x v="0"/>
    <x v="0"/>
    <s v="USD"/>
    <n v="1451485434"/>
    <n v="1448461434"/>
    <b v="0"/>
    <n v="392"/>
    <b v="1"/>
    <s v="film &amp; video/television"/>
    <n v="49.54746647288102"/>
    <n v="77.229591836734699"/>
    <x v="0"/>
    <x v="0"/>
  </r>
  <r>
    <n v="7500"/>
    <n v="7833"/>
    <x v="0"/>
    <x v="0"/>
    <s v="USD"/>
    <n v="1430459197"/>
    <n v="1427867197"/>
    <b v="0"/>
    <n v="23"/>
    <b v="1"/>
    <s v="film &amp; video/television"/>
    <n v="95.748755266181547"/>
    <n v="340.56521739130437"/>
    <x v="0"/>
    <x v="0"/>
  </r>
  <r>
    <n v="27000"/>
    <n v="45979.01"/>
    <x v="0"/>
    <x v="0"/>
    <s v="USD"/>
    <n v="1366635575"/>
    <n v="1363611575"/>
    <b v="0"/>
    <n v="682"/>
    <b v="1"/>
    <s v="film &amp; video/television"/>
    <n v="58.722447482014076"/>
    <n v="67.417903225806455"/>
    <x v="0"/>
    <x v="0"/>
  </r>
  <r>
    <n v="30000"/>
    <n v="31291"/>
    <x v="0"/>
    <x v="0"/>
    <s v="USD"/>
    <n v="1413604800"/>
    <n v="1408624622"/>
    <b v="0"/>
    <n v="37"/>
    <b v="1"/>
    <s v="film &amp; video/television"/>
    <n v="95.874213032501359"/>
    <n v="845.70270270270271"/>
    <x v="0"/>
    <x v="0"/>
  </r>
  <r>
    <n v="12000"/>
    <n v="14190"/>
    <x v="0"/>
    <x v="0"/>
    <s v="USD"/>
    <n v="1369699200"/>
    <n v="1366917828"/>
    <b v="0"/>
    <n v="146"/>
    <b v="1"/>
    <s v="film &amp; video/television"/>
    <n v="84.566596194503177"/>
    <n v="97.191780821917803"/>
    <x v="0"/>
    <x v="0"/>
  </r>
  <r>
    <n v="50000"/>
    <n v="53769"/>
    <x v="0"/>
    <x v="0"/>
    <s v="USD"/>
    <n v="1428643974"/>
    <n v="1423463574"/>
    <b v="0"/>
    <n v="119"/>
    <b v="1"/>
    <s v="film &amp; video/television"/>
    <n v="92.990384794212275"/>
    <n v="451.84033613445376"/>
    <x v="0"/>
    <x v="0"/>
  </r>
  <r>
    <n v="1"/>
    <n v="22603"/>
    <x v="0"/>
    <x v="0"/>
    <s v="USD"/>
    <n v="1476395940"/>
    <n v="1473782592"/>
    <b v="0"/>
    <n v="163"/>
    <b v="1"/>
    <s v="film &amp; video/television"/>
    <n v="4.4241914790072116E-3"/>
    <n v="138.66871165644173"/>
    <x v="0"/>
    <x v="0"/>
  </r>
  <r>
    <n v="750"/>
    <n v="7336.01"/>
    <x v="0"/>
    <x v="1"/>
    <s v="GBP"/>
    <n v="1363204800"/>
    <n v="1360551250"/>
    <b v="0"/>
    <n v="339"/>
    <b v="1"/>
    <s v="film &amp; video/television"/>
    <n v="10.223541134758541"/>
    <n v="21.640147492625371"/>
    <x v="0"/>
    <x v="0"/>
  </r>
  <r>
    <n v="8000"/>
    <n v="9832"/>
    <x v="0"/>
    <x v="5"/>
    <s v="CAD"/>
    <n v="1398268773"/>
    <n v="1395676773"/>
    <b v="0"/>
    <n v="58"/>
    <b v="1"/>
    <s v="film &amp; video/television"/>
    <n v="81.366965012205057"/>
    <n v="169.51724137931035"/>
    <x v="0"/>
    <x v="0"/>
  </r>
  <r>
    <n v="30000"/>
    <n v="73818.240000000005"/>
    <x v="0"/>
    <x v="0"/>
    <s v="USD"/>
    <n v="1389812400"/>
    <n v="1386108087"/>
    <b v="0"/>
    <n v="456"/>
    <b v="1"/>
    <s v="film &amp; video/television"/>
    <n v="40.640362056857491"/>
    <n v="161.88210526315791"/>
    <x v="0"/>
    <x v="0"/>
  </r>
  <r>
    <n v="5000"/>
    <n v="7397"/>
    <x v="0"/>
    <x v="0"/>
    <s v="USD"/>
    <n v="1478402804"/>
    <n v="1473218804"/>
    <b v="0"/>
    <n v="15"/>
    <b v="1"/>
    <s v="film &amp; video/television"/>
    <n v="67.594970934162504"/>
    <n v="493.13333333333333"/>
    <x v="0"/>
    <x v="0"/>
  </r>
  <r>
    <n v="1100"/>
    <n v="4225"/>
    <x v="0"/>
    <x v="1"/>
    <s v="GBP"/>
    <n v="1399324717"/>
    <n v="1395436717"/>
    <b v="0"/>
    <n v="191"/>
    <b v="1"/>
    <s v="film &amp; video/television"/>
    <n v="26.035502958579883"/>
    <n v="22.120418848167539"/>
    <x v="0"/>
    <x v="0"/>
  </r>
  <r>
    <n v="300"/>
    <n v="310"/>
    <x v="0"/>
    <x v="0"/>
    <s v="USD"/>
    <n v="1426117552"/>
    <n v="1423529152"/>
    <b v="0"/>
    <n v="17"/>
    <b v="1"/>
    <s v="film &amp; video/television"/>
    <n v="96.774193548387103"/>
    <n v="18.235294117647058"/>
    <x v="0"/>
    <x v="0"/>
  </r>
  <r>
    <n v="8000"/>
    <n v="35"/>
    <x v="2"/>
    <x v="0"/>
    <s v="USD"/>
    <n v="1413770820"/>
    <n v="1412005602"/>
    <b v="0"/>
    <n v="4"/>
    <b v="0"/>
    <s v="film &amp; video/television"/>
    <n v="22857.142857142859"/>
    <n v="8.75"/>
    <x v="0"/>
    <x v="0"/>
  </r>
  <r>
    <n v="2500"/>
    <n v="731"/>
    <x v="2"/>
    <x v="0"/>
    <s v="USD"/>
    <n v="1337102187"/>
    <n v="1335892587"/>
    <b v="0"/>
    <n v="18"/>
    <b v="0"/>
    <s v="film &amp; video/television"/>
    <n v="341.99726402188782"/>
    <n v="40.611111111111114"/>
    <x v="0"/>
    <x v="0"/>
  </r>
  <r>
    <n v="5999"/>
    <n v="0"/>
    <x v="2"/>
    <x v="0"/>
    <s v="USD"/>
    <n v="1476863607"/>
    <n v="1474271607"/>
    <b v="0"/>
    <n v="0"/>
    <b v="0"/>
    <s v="film &amp; video/television"/>
    <e v="#DIV/0!"/>
    <e v="#DIV/0!"/>
    <x v="0"/>
    <x v="0"/>
  </r>
  <r>
    <n v="16000"/>
    <n v="835"/>
    <x v="2"/>
    <x v="0"/>
    <s v="USD"/>
    <n v="1330478998"/>
    <n v="1327886998"/>
    <b v="0"/>
    <n v="22"/>
    <b v="0"/>
    <s v="film &amp; video/television"/>
    <n v="1916.1676646706585"/>
    <n v="37.954545454545453"/>
    <x v="0"/>
    <x v="0"/>
  </r>
  <r>
    <n v="8000"/>
    <n v="1751"/>
    <x v="2"/>
    <x v="0"/>
    <s v="USD"/>
    <n v="1342309368"/>
    <n v="1337125368"/>
    <b v="0"/>
    <n v="49"/>
    <b v="0"/>
    <s v="film &amp; video/television"/>
    <n v="456.88178183894917"/>
    <n v="35.734693877551024"/>
    <x v="0"/>
    <x v="0"/>
  </r>
  <r>
    <n v="3000"/>
    <n v="801"/>
    <x v="2"/>
    <x v="0"/>
    <s v="USD"/>
    <n v="1409337911"/>
    <n v="1406745911"/>
    <b v="0"/>
    <n v="19"/>
    <b v="0"/>
    <s v="film &amp; video/television"/>
    <n v="374.53183520599248"/>
    <n v="42.157894736842103"/>
    <x v="0"/>
    <x v="0"/>
  </r>
  <r>
    <n v="500"/>
    <n v="140"/>
    <x v="2"/>
    <x v="0"/>
    <s v="USD"/>
    <n v="1339816200"/>
    <n v="1337095997"/>
    <b v="0"/>
    <n v="4"/>
    <b v="0"/>
    <s v="film &amp; video/television"/>
    <n v="357.14285714285717"/>
    <n v="35"/>
    <x v="0"/>
    <x v="0"/>
  </r>
  <r>
    <n v="5000"/>
    <n v="53"/>
    <x v="2"/>
    <x v="0"/>
    <s v="USD"/>
    <n v="1472835802"/>
    <n v="1470243802"/>
    <b v="0"/>
    <n v="4"/>
    <b v="0"/>
    <s v="film &amp; video/television"/>
    <n v="9433.9622641509432"/>
    <n v="13.25"/>
    <x v="0"/>
    <x v="0"/>
  </r>
  <r>
    <n v="10000"/>
    <n v="110"/>
    <x v="2"/>
    <x v="0"/>
    <s v="USD"/>
    <n v="1428171037"/>
    <n v="1425582637"/>
    <b v="0"/>
    <n v="2"/>
    <b v="0"/>
    <s v="film &amp; video/television"/>
    <n v="9090.9090909090901"/>
    <n v="55"/>
    <x v="0"/>
    <x v="0"/>
  </r>
  <r>
    <n v="1999"/>
    <n v="0"/>
    <x v="2"/>
    <x v="0"/>
    <s v="USD"/>
    <n v="1341086400"/>
    <n v="1340055345"/>
    <b v="0"/>
    <n v="0"/>
    <b v="0"/>
    <s v="film &amp; video/television"/>
    <e v="#DIV/0!"/>
    <e v="#DIV/0!"/>
    <x v="0"/>
    <x v="0"/>
  </r>
  <r>
    <n v="3274"/>
    <n v="0"/>
    <x v="2"/>
    <x v="0"/>
    <s v="USD"/>
    <n v="1403039842"/>
    <n v="1397855842"/>
    <b v="0"/>
    <n v="0"/>
    <b v="0"/>
    <s v="film &amp; video/television"/>
    <e v="#DIV/0!"/>
    <e v="#DIV/0!"/>
    <x v="0"/>
    <x v="0"/>
  </r>
  <r>
    <n v="4800"/>
    <n v="550"/>
    <x v="2"/>
    <x v="0"/>
    <s v="USD"/>
    <n v="1324232504"/>
    <n v="1320776504"/>
    <b v="0"/>
    <n v="14"/>
    <b v="0"/>
    <s v="film &amp; video/television"/>
    <n v="872.72727272727263"/>
    <n v="39.285714285714285"/>
    <x v="0"/>
    <x v="0"/>
  </r>
  <r>
    <n v="2000"/>
    <n v="380"/>
    <x v="2"/>
    <x v="0"/>
    <s v="USD"/>
    <n v="1346017023"/>
    <n v="1343425023"/>
    <b v="0"/>
    <n v="8"/>
    <b v="0"/>
    <s v="film &amp; video/television"/>
    <n v="526.31578947368428"/>
    <n v="47.5"/>
    <x v="0"/>
    <x v="0"/>
  </r>
  <r>
    <n v="10000"/>
    <n v="0"/>
    <x v="2"/>
    <x v="0"/>
    <s v="USD"/>
    <n v="1410448551"/>
    <n v="1407856551"/>
    <b v="0"/>
    <n v="0"/>
    <b v="0"/>
    <s v="film &amp; video/television"/>
    <e v="#DIV/0!"/>
    <e v="#DIV/0!"/>
    <x v="0"/>
    <x v="0"/>
  </r>
  <r>
    <n v="500"/>
    <n v="260"/>
    <x v="2"/>
    <x v="17"/>
    <s v="EUR"/>
    <n v="1428519527"/>
    <n v="1425927527"/>
    <b v="0"/>
    <n v="15"/>
    <b v="0"/>
    <s v="film &amp; video/television"/>
    <n v="192.30769230769232"/>
    <n v="17.333333333333332"/>
    <x v="0"/>
    <x v="0"/>
  </r>
  <r>
    <n v="10000"/>
    <n v="1048"/>
    <x v="2"/>
    <x v="0"/>
    <s v="USD"/>
    <n v="1389476201"/>
    <n v="1386884201"/>
    <b v="0"/>
    <n v="33"/>
    <b v="0"/>
    <s v="film &amp; video/television"/>
    <n v="954.19847328244282"/>
    <n v="31.757575757575758"/>
    <x v="0"/>
    <x v="0"/>
  </r>
  <r>
    <n v="1500"/>
    <n v="10"/>
    <x v="2"/>
    <x v="0"/>
    <s v="USD"/>
    <n v="1470498332"/>
    <n v="1469202332"/>
    <b v="0"/>
    <n v="2"/>
    <b v="0"/>
    <s v="film &amp; video/television"/>
    <n v="15000"/>
    <n v="5"/>
    <x v="0"/>
    <x v="0"/>
  </r>
  <r>
    <n v="2000"/>
    <n v="234"/>
    <x v="2"/>
    <x v="2"/>
    <s v="AUD"/>
    <n v="1476095783"/>
    <n v="1474886183"/>
    <b v="0"/>
    <n v="6"/>
    <b v="0"/>
    <s v="film &amp; video/television"/>
    <n v="854.70085470085473"/>
    <n v="39"/>
    <x v="0"/>
    <x v="0"/>
  </r>
  <r>
    <n v="1000"/>
    <n v="105"/>
    <x v="2"/>
    <x v="2"/>
    <s v="AUD"/>
    <n v="1468658866"/>
    <n v="1464943666"/>
    <b v="0"/>
    <n v="2"/>
    <b v="0"/>
    <s v="film &amp; video/television"/>
    <n v="952.38095238095241"/>
    <n v="52.5"/>
    <x v="0"/>
    <x v="0"/>
  </r>
  <r>
    <n v="5000"/>
    <n v="0"/>
    <x v="2"/>
    <x v="1"/>
    <s v="GBP"/>
    <n v="1371726258"/>
    <n v="1369134258"/>
    <b v="0"/>
    <n v="0"/>
    <b v="0"/>
    <s v="film &amp; video/television"/>
    <e v="#DIV/0!"/>
    <e v="#DIV/0!"/>
    <x v="0"/>
    <x v="0"/>
  </r>
  <r>
    <n v="5000"/>
    <n v="36"/>
    <x v="2"/>
    <x v="0"/>
    <s v="USD"/>
    <n v="1357176693"/>
    <n v="1354584693"/>
    <b v="0"/>
    <n v="4"/>
    <b v="0"/>
    <s v="film &amp; video/television"/>
    <n v="13888.888888888889"/>
    <n v="9"/>
    <x v="0"/>
    <x v="0"/>
  </r>
  <r>
    <n v="3250"/>
    <n v="25"/>
    <x v="2"/>
    <x v="0"/>
    <s v="USD"/>
    <n v="1332114795"/>
    <n v="1326934395"/>
    <b v="0"/>
    <n v="1"/>
    <b v="0"/>
    <s v="film &amp; video/television"/>
    <n v="13000"/>
    <n v="25"/>
    <x v="0"/>
    <x v="0"/>
  </r>
  <r>
    <n v="39400"/>
    <n v="90"/>
    <x v="2"/>
    <x v="0"/>
    <s v="USD"/>
    <n v="1369403684"/>
    <n v="1365515684"/>
    <b v="0"/>
    <n v="3"/>
    <b v="0"/>
    <s v="film &amp; video/television"/>
    <n v="43777.777777777774"/>
    <n v="30"/>
    <x v="0"/>
    <x v="0"/>
  </r>
  <r>
    <n v="4000"/>
    <n v="45"/>
    <x v="2"/>
    <x v="0"/>
    <s v="USD"/>
    <n v="1338404400"/>
    <n v="1335855631"/>
    <b v="0"/>
    <n v="4"/>
    <b v="0"/>
    <s v="film &amp; video/television"/>
    <n v="8888.8888888888887"/>
    <n v="11.25"/>
    <x v="0"/>
    <x v="0"/>
  </r>
  <r>
    <n v="4000"/>
    <n v="0"/>
    <x v="2"/>
    <x v="0"/>
    <s v="USD"/>
    <n v="1351432428"/>
    <n v="1350050028"/>
    <b v="0"/>
    <n v="0"/>
    <b v="0"/>
    <s v="film &amp; video/television"/>
    <e v="#DIV/0!"/>
    <e v="#DIV/0!"/>
    <x v="0"/>
    <x v="0"/>
  </r>
  <r>
    <n v="5000"/>
    <n v="100"/>
    <x v="2"/>
    <x v="0"/>
    <s v="USD"/>
    <n v="1313078518"/>
    <n v="1310486518"/>
    <b v="0"/>
    <n v="4"/>
    <b v="0"/>
    <s v="film &amp; video/television"/>
    <n v="5000"/>
    <n v="25"/>
    <x v="0"/>
    <x v="0"/>
  </r>
  <r>
    <n v="4000"/>
    <n v="34"/>
    <x v="2"/>
    <x v="5"/>
    <s v="CAD"/>
    <n v="1439766050"/>
    <n v="1434582050"/>
    <b v="0"/>
    <n v="3"/>
    <b v="0"/>
    <s v="film &amp; video/television"/>
    <n v="11764.705882352941"/>
    <n v="11.333333333333334"/>
    <x v="0"/>
    <x v="0"/>
  </r>
  <r>
    <n v="7000"/>
    <n v="1002"/>
    <x v="2"/>
    <x v="0"/>
    <s v="USD"/>
    <n v="1333028723"/>
    <n v="1330440323"/>
    <b v="0"/>
    <n v="34"/>
    <b v="0"/>
    <s v="film &amp; video/television"/>
    <n v="698.60279441117768"/>
    <n v="29.470588235294116"/>
    <x v="0"/>
    <x v="0"/>
  </r>
  <r>
    <n v="800"/>
    <n v="2"/>
    <x v="2"/>
    <x v="1"/>
    <s v="GBP"/>
    <n v="1401997790"/>
    <n v="1397677790"/>
    <b v="0"/>
    <n v="2"/>
    <b v="0"/>
    <s v="film &amp; video/television"/>
    <n v="40000"/>
    <n v="1"/>
    <x v="0"/>
    <x v="0"/>
  </r>
  <r>
    <n v="20000"/>
    <n v="2082.25"/>
    <x v="2"/>
    <x v="0"/>
    <s v="USD"/>
    <n v="1395158130"/>
    <n v="1392569730"/>
    <b v="0"/>
    <n v="33"/>
    <b v="0"/>
    <s v="film &amp; video/television"/>
    <n v="960.49945971905379"/>
    <n v="63.098484848484851"/>
    <x v="0"/>
    <x v="0"/>
  </r>
  <r>
    <n v="19980"/>
    <n v="0"/>
    <x v="2"/>
    <x v="0"/>
    <s v="USD"/>
    <n v="1359738000"/>
    <n v="1355489140"/>
    <b v="0"/>
    <n v="0"/>
    <b v="0"/>
    <s v="film &amp; video/television"/>
    <e v="#DIV/0!"/>
    <e v="#DIV/0!"/>
    <x v="0"/>
    <x v="0"/>
  </r>
  <r>
    <n v="8000"/>
    <n v="0"/>
    <x v="2"/>
    <x v="0"/>
    <s v="USD"/>
    <n v="1381006294"/>
    <n v="1379710294"/>
    <b v="0"/>
    <n v="0"/>
    <b v="0"/>
    <s v="film &amp; video/television"/>
    <e v="#DIV/0!"/>
    <e v="#DIV/0!"/>
    <x v="0"/>
    <x v="0"/>
  </r>
  <r>
    <n v="530"/>
    <n v="1"/>
    <x v="2"/>
    <x v="5"/>
    <s v="CAD"/>
    <n v="1461530721"/>
    <n v="1460666721"/>
    <b v="0"/>
    <n v="1"/>
    <b v="0"/>
    <s v="film &amp; video/television"/>
    <n v="53000"/>
    <n v="1"/>
    <x v="0"/>
    <x v="0"/>
  </r>
  <r>
    <n v="4000"/>
    <n v="570"/>
    <x v="2"/>
    <x v="0"/>
    <s v="USD"/>
    <n v="1362711728"/>
    <n v="1360119728"/>
    <b v="0"/>
    <n v="13"/>
    <b v="0"/>
    <s v="film &amp; video/television"/>
    <n v="701.75438596491222"/>
    <n v="43.846153846153847"/>
    <x v="0"/>
    <x v="0"/>
  </r>
  <r>
    <n v="5000"/>
    <n v="150"/>
    <x v="2"/>
    <x v="0"/>
    <s v="USD"/>
    <n v="1323994754"/>
    <n v="1321402754"/>
    <b v="0"/>
    <n v="2"/>
    <b v="0"/>
    <s v="film &amp; video/television"/>
    <n v="3333.3333333333335"/>
    <n v="75"/>
    <x v="0"/>
    <x v="0"/>
  </r>
  <r>
    <n v="21000"/>
    <n v="1655"/>
    <x v="2"/>
    <x v="0"/>
    <s v="USD"/>
    <n v="1434092876"/>
    <n v="1431414476"/>
    <b v="0"/>
    <n v="36"/>
    <b v="0"/>
    <s v="film &amp; video/television"/>
    <n v="1268.882175226586"/>
    <n v="45.972222222222221"/>
    <x v="0"/>
    <x v="0"/>
  </r>
  <r>
    <n v="3000"/>
    <n v="10"/>
    <x v="2"/>
    <x v="0"/>
    <s v="USD"/>
    <n v="1437149004"/>
    <n v="1434557004"/>
    <b v="0"/>
    <n v="1"/>
    <b v="0"/>
    <s v="film &amp; video/television"/>
    <n v="30000"/>
    <n v="10"/>
    <x v="0"/>
    <x v="0"/>
  </r>
  <r>
    <n v="5500"/>
    <n v="1405"/>
    <x v="2"/>
    <x v="0"/>
    <s v="USD"/>
    <n v="1409009306"/>
    <n v="1406417306"/>
    <b v="0"/>
    <n v="15"/>
    <b v="0"/>
    <s v="film &amp; video/television"/>
    <n v="391.45907473309609"/>
    <n v="93.666666666666671"/>
    <x v="0"/>
    <x v="0"/>
  </r>
  <r>
    <n v="2500"/>
    <n v="53"/>
    <x v="2"/>
    <x v="0"/>
    <s v="USD"/>
    <n v="1448204621"/>
    <n v="1445609021"/>
    <b v="0"/>
    <n v="1"/>
    <b v="0"/>
    <s v="film &amp; video/television"/>
    <n v="4716.9811320754716"/>
    <n v="53"/>
    <x v="0"/>
    <x v="0"/>
  </r>
  <r>
    <n v="100000"/>
    <n v="0"/>
    <x v="2"/>
    <x v="13"/>
    <s v="EUR"/>
    <n v="1489142688"/>
    <n v="1486550688"/>
    <b v="0"/>
    <n v="0"/>
    <b v="0"/>
    <s v="film &amp; video/television"/>
    <e v="#DIV/0!"/>
    <e v="#DIV/0!"/>
    <x v="0"/>
    <x v="0"/>
  </r>
  <r>
    <n v="1250"/>
    <n v="1316"/>
    <x v="0"/>
    <x v="0"/>
    <s v="USD"/>
    <n v="1423724400"/>
    <n v="1421274954"/>
    <b v="0"/>
    <n v="28"/>
    <b v="1"/>
    <s v="film &amp; video/television"/>
    <n v="94.984802431610944"/>
    <n v="47"/>
    <x v="0"/>
    <x v="0"/>
  </r>
  <r>
    <n v="1000"/>
    <n v="1200"/>
    <x v="0"/>
    <x v="0"/>
    <s v="USD"/>
    <n v="1424149140"/>
    <n v="1421964718"/>
    <b v="0"/>
    <n v="18"/>
    <b v="1"/>
    <s v="film &amp; video/television"/>
    <n v="83.333333333333343"/>
    <n v="66.666666666666671"/>
    <x v="0"/>
    <x v="0"/>
  </r>
  <r>
    <n v="1000"/>
    <n v="1145"/>
    <x v="0"/>
    <x v="1"/>
    <s v="GBP"/>
    <n v="1429793446"/>
    <n v="1428583846"/>
    <b v="0"/>
    <n v="61"/>
    <b v="1"/>
    <s v="film &amp; video/television"/>
    <n v="87.336244541484717"/>
    <n v="18.770491803278688"/>
    <x v="0"/>
    <x v="0"/>
  </r>
  <r>
    <n v="6000"/>
    <n v="7140"/>
    <x v="0"/>
    <x v="0"/>
    <s v="USD"/>
    <n v="1414608843"/>
    <n v="1412794443"/>
    <b v="0"/>
    <n v="108"/>
    <b v="1"/>
    <s v="film &amp; video/television"/>
    <n v="84.033613445378151"/>
    <n v="66.111111111111114"/>
    <x v="0"/>
    <x v="0"/>
  </r>
  <r>
    <n v="5000"/>
    <n v="5234"/>
    <x v="0"/>
    <x v="0"/>
    <s v="USD"/>
    <n v="1470430800"/>
    <n v="1467865967"/>
    <b v="0"/>
    <n v="142"/>
    <b v="1"/>
    <s v="film &amp; video/television"/>
    <n v="95.529231944975152"/>
    <n v="36.859154929577464"/>
    <x v="0"/>
    <x v="0"/>
  </r>
  <r>
    <n v="2500"/>
    <n v="2946"/>
    <x v="0"/>
    <x v="1"/>
    <s v="GBP"/>
    <n v="1404913180"/>
    <n v="1403703580"/>
    <b v="0"/>
    <n v="74"/>
    <b v="1"/>
    <s v="film &amp; video/television"/>
    <n v="84.860828241683635"/>
    <n v="39.810810810810814"/>
    <x v="0"/>
    <x v="0"/>
  </r>
  <r>
    <n v="1000"/>
    <n v="1197"/>
    <x v="0"/>
    <x v="0"/>
    <s v="USD"/>
    <n v="1405658752"/>
    <n v="1403066752"/>
    <b v="0"/>
    <n v="38"/>
    <b v="1"/>
    <s v="film &amp; video/television"/>
    <n v="83.542188805346697"/>
    <n v="31.5"/>
    <x v="0"/>
    <x v="0"/>
  </r>
  <r>
    <n v="2000"/>
    <n v="2050"/>
    <x v="0"/>
    <x v="0"/>
    <s v="USD"/>
    <n v="1469811043"/>
    <n v="1467219043"/>
    <b v="0"/>
    <n v="20"/>
    <b v="1"/>
    <s v="film &amp; video/television"/>
    <n v="97.560975609756099"/>
    <n v="102.5"/>
    <x v="0"/>
    <x v="0"/>
  </r>
  <r>
    <n v="3000"/>
    <n v="3035"/>
    <x v="0"/>
    <x v="0"/>
    <s v="USD"/>
    <n v="1426132800"/>
    <n v="1424477934"/>
    <b v="0"/>
    <n v="24"/>
    <b v="1"/>
    <s v="film &amp; video/television"/>
    <n v="98.846787479406913"/>
    <n v="126.45833333333333"/>
    <x v="0"/>
    <x v="0"/>
  </r>
  <r>
    <n v="3000"/>
    <n v="3160"/>
    <x v="0"/>
    <x v="0"/>
    <s v="USD"/>
    <n v="1423693903"/>
    <n v="1421101903"/>
    <b v="0"/>
    <n v="66"/>
    <b v="1"/>
    <s v="film &amp; video/television"/>
    <n v="94.936708860759495"/>
    <n v="47.878787878787875"/>
    <x v="0"/>
    <x v="0"/>
  </r>
  <r>
    <n v="2000"/>
    <n v="2050"/>
    <x v="0"/>
    <x v="0"/>
    <s v="USD"/>
    <n v="1473393600"/>
    <n v="1470778559"/>
    <b v="0"/>
    <n v="28"/>
    <b v="1"/>
    <s v="film &amp; video/television"/>
    <n v="97.560975609756099"/>
    <n v="73.214285714285708"/>
    <x v="0"/>
    <x v="0"/>
  </r>
  <r>
    <n v="2000"/>
    <n v="2152"/>
    <x v="0"/>
    <x v="0"/>
    <s v="USD"/>
    <n v="1439357559"/>
    <n v="1435469559"/>
    <b v="0"/>
    <n v="24"/>
    <b v="1"/>
    <s v="film &amp; video/television"/>
    <n v="92.936802973977692"/>
    <n v="89.666666666666671"/>
    <x v="0"/>
    <x v="0"/>
  </r>
  <r>
    <n v="10000"/>
    <n v="11056.75"/>
    <x v="0"/>
    <x v="2"/>
    <s v="AUD"/>
    <n v="1437473005"/>
    <n v="1434881005"/>
    <b v="0"/>
    <n v="73"/>
    <b v="1"/>
    <s v="film &amp; video/television"/>
    <n v="90.44248988174644"/>
    <n v="151.4623287671233"/>
    <x v="0"/>
    <x v="0"/>
  </r>
  <r>
    <n v="50"/>
    <n v="75"/>
    <x v="0"/>
    <x v="1"/>
    <s v="GBP"/>
    <n v="1457031600"/>
    <n v="1455640559"/>
    <b v="0"/>
    <n v="3"/>
    <b v="1"/>
    <s v="film &amp; video/television"/>
    <n v="66.666666666666657"/>
    <n v="25"/>
    <x v="0"/>
    <x v="0"/>
  </r>
  <r>
    <n v="700"/>
    <n v="730"/>
    <x v="0"/>
    <x v="0"/>
    <s v="USD"/>
    <n v="1402095600"/>
    <n v="1400675841"/>
    <b v="0"/>
    <n v="20"/>
    <b v="1"/>
    <s v="film &amp; video/television"/>
    <n v="95.890410958904098"/>
    <n v="36.5"/>
    <x v="0"/>
    <x v="0"/>
  </r>
  <r>
    <n v="800"/>
    <n v="924"/>
    <x v="0"/>
    <x v="1"/>
    <s v="GBP"/>
    <n v="1404564028"/>
    <n v="1401972028"/>
    <b v="0"/>
    <n v="21"/>
    <b v="1"/>
    <s v="film &amp; video/television"/>
    <n v="86.580086580086572"/>
    <n v="44"/>
    <x v="0"/>
    <x v="0"/>
  </r>
  <r>
    <n v="8000"/>
    <n v="8211.61"/>
    <x v="0"/>
    <x v="1"/>
    <s v="GBP"/>
    <n v="1404858840"/>
    <n v="1402266840"/>
    <b v="0"/>
    <n v="94"/>
    <b v="1"/>
    <s v="film &amp; video/television"/>
    <n v="97.423038843783374"/>
    <n v="87.357553191489373"/>
    <x v="0"/>
    <x v="0"/>
  </r>
  <r>
    <n v="5000"/>
    <n v="5070"/>
    <x v="0"/>
    <x v="1"/>
    <s v="GBP"/>
    <n v="1438358400"/>
    <n v="1437063121"/>
    <b v="0"/>
    <n v="139"/>
    <b v="1"/>
    <s v="film &amp; video/television"/>
    <n v="98.619329388560161"/>
    <n v="36.474820143884891"/>
    <x v="0"/>
    <x v="0"/>
  </r>
  <r>
    <n v="5000"/>
    <n v="5831.74"/>
    <x v="0"/>
    <x v="1"/>
    <s v="GBP"/>
    <n v="1466179200"/>
    <n v="1463466070"/>
    <b v="0"/>
    <n v="130"/>
    <b v="1"/>
    <s v="film &amp; video/television"/>
    <n v="85.737704355818337"/>
    <n v="44.859538461538463"/>
    <x v="0"/>
    <x v="0"/>
  </r>
  <r>
    <n v="1000"/>
    <n v="1330"/>
    <x v="0"/>
    <x v="1"/>
    <s v="GBP"/>
    <n v="1420377366"/>
    <n v="1415193366"/>
    <b v="0"/>
    <n v="31"/>
    <b v="1"/>
    <s v="film &amp; video/television"/>
    <n v="75.187969924812023"/>
    <n v="42.903225806451616"/>
    <x v="0"/>
    <x v="0"/>
  </r>
  <r>
    <n v="500"/>
    <n v="666"/>
    <x v="0"/>
    <x v="2"/>
    <s v="AUD"/>
    <n v="1412938800"/>
    <n v="1411019409"/>
    <b v="0"/>
    <n v="13"/>
    <b v="1"/>
    <s v="film &amp; video/television"/>
    <n v="75.075075075075077"/>
    <n v="51.230769230769234"/>
    <x v="0"/>
    <x v="0"/>
  </r>
  <r>
    <n v="3000"/>
    <n v="3055"/>
    <x v="0"/>
    <x v="1"/>
    <s v="GBP"/>
    <n v="1438875107"/>
    <n v="1436283107"/>
    <b v="0"/>
    <n v="90"/>
    <b v="1"/>
    <s v="film &amp; video/television"/>
    <n v="98.199672667757781"/>
    <n v="33.944444444444443"/>
    <x v="0"/>
    <x v="0"/>
  </r>
  <r>
    <n v="10000"/>
    <n v="12795"/>
    <x v="0"/>
    <x v="0"/>
    <s v="USD"/>
    <n v="1437004800"/>
    <n v="1433295276"/>
    <b v="0"/>
    <n v="141"/>
    <b v="1"/>
    <s v="film &amp; video/television"/>
    <n v="78.155529503712387"/>
    <n v="90.744680851063833"/>
    <x v="0"/>
    <x v="0"/>
  </r>
  <r>
    <n v="1000"/>
    <n v="1150"/>
    <x v="0"/>
    <x v="1"/>
    <s v="GBP"/>
    <n v="1411987990"/>
    <n v="1409395990"/>
    <b v="0"/>
    <n v="23"/>
    <b v="1"/>
    <s v="film &amp; video/television"/>
    <n v="86.956521739130437"/>
    <n v="50"/>
    <x v="0"/>
    <x v="0"/>
  </r>
  <r>
    <n v="400"/>
    <n v="440"/>
    <x v="0"/>
    <x v="1"/>
    <s v="GBP"/>
    <n v="1440245273"/>
    <n v="1438085273"/>
    <b v="0"/>
    <n v="18"/>
    <b v="1"/>
    <s v="film &amp; video/television"/>
    <n v="90.909090909090907"/>
    <n v="24.444444444444443"/>
    <x v="0"/>
    <x v="0"/>
  </r>
  <r>
    <n v="3000"/>
    <n v="3363"/>
    <x v="0"/>
    <x v="1"/>
    <s v="GBP"/>
    <n v="1438772400"/>
    <n v="1435645490"/>
    <b v="0"/>
    <n v="76"/>
    <b v="1"/>
    <s v="film &amp; video/television"/>
    <n v="89.206066012488847"/>
    <n v="44.25"/>
    <x v="0"/>
    <x v="0"/>
  </r>
  <r>
    <n v="5000"/>
    <n v="6300"/>
    <x v="0"/>
    <x v="0"/>
    <s v="USD"/>
    <n v="1435611438"/>
    <n v="1433019438"/>
    <b v="0"/>
    <n v="93"/>
    <b v="1"/>
    <s v="film &amp; video/television"/>
    <n v="79.365079365079367"/>
    <n v="67.741935483870961"/>
    <x v="0"/>
    <x v="0"/>
  </r>
  <r>
    <n v="4500"/>
    <n v="4511"/>
    <x v="0"/>
    <x v="0"/>
    <s v="USD"/>
    <n v="1440274735"/>
    <n v="1437682735"/>
    <b v="0"/>
    <n v="69"/>
    <b v="1"/>
    <s v="film &amp; video/television"/>
    <n v="99.75615162935047"/>
    <n v="65.376811594202906"/>
    <x v="0"/>
    <x v="0"/>
  </r>
  <r>
    <n v="2500"/>
    <n v="2560"/>
    <x v="0"/>
    <x v="0"/>
    <s v="USD"/>
    <n v="1459348740"/>
    <n v="1458647725"/>
    <b v="0"/>
    <n v="21"/>
    <b v="1"/>
    <s v="film &amp; video/television"/>
    <n v="97.65625"/>
    <n v="121.9047619047619"/>
    <x v="0"/>
    <x v="0"/>
  </r>
  <r>
    <n v="2500"/>
    <n v="2705"/>
    <x v="0"/>
    <x v="0"/>
    <s v="USD"/>
    <n v="1401595140"/>
    <n v="1398828064"/>
    <b v="0"/>
    <n v="57"/>
    <b v="1"/>
    <s v="film &amp; video/television"/>
    <n v="92.421441774491683"/>
    <n v="47.456140350877192"/>
    <x v="0"/>
    <x v="0"/>
  </r>
  <r>
    <n v="10000"/>
    <n v="10027"/>
    <x v="0"/>
    <x v="1"/>
    <s v="GBP"/>
    <n v="1424692503"/>
    <n v="1422100503"/>
    <b v="0"/>
    <n v="108"/>
    <b v="1"/>
    <s v="film &amp; video/television"/>
    <n v="99.730727037000094"/>
    <n v="92.842592592592595"/>
    <x v="0"/>
    <x v="0"/>
  </r>
  <r>
    <n v="5000"/>
    <n v="5665"/>
    <x v="0"/>
    <x v="5"/>
    <s v="CAD"/>
    <n v="1428292800"/>
    <n v="1424368298"/>
    <b v="0"/>
    <n v="83"/>
    <b v="1"/>
    <s v="film &amp; video/television"/>
    <n v="88.261253309796999"/>
    <n v="68.253012048192772"/>
    <x v="0"/>
    <x v="0"/>
  </r>
  <r>
    <n v="2800"/>
    <n v="3572.12"/>
    <x v="0"/>
    <x v="0"/>
    <s v="USD"/>
    <n v="1481737761"/>
    <n v="1479577761"/>
    <b v="0"/>
    <n v="96"/>
    <b v="1"/>
    <s v="film &amp; video/television"/>
    <n v="78.384824697938484"/>
    <n v="37.209583333333335"/>
    <x v="0"/>
    <x v="0"/>
  </r>
  <r>
    <n v="1500"/>
    <n v="1616"/>
    <x v="0"/>
    <x v="1"/>
    <s v="GBP"/>
    <n v="1431164115"/>
    <n v="1428572115"/>
    <b v="0"/>
    <n v="64"/>
    <b v="1"/>
    <s v="film &amp; video/television"/>
    <n v="92.821782178217831"/>
    <n v="25.25"/>
    <x v="0"/>
    <x v="0"/>
  </r>
  <r>
    <n v="250"/>
    <n v="605"/>
    <x v="0"/>
    <x v="5"/>
    <s v="CAD"/>
    <n v="1470595109"/>
    <n v="1468003109"/>
    <b v="0"/>
    <n v="14"/>
    <b v="1"/>
    <s v="film &amp; video/television"/>
    <n v="41.32231404958678"/>
    <n v="43.214285714285715"/>
    <x v="0"/>
    <x v="0"/>
  </r>
  <r>
    <n v="3000"/>
    <n v="4247"/>
    <x v="0"/>
    <x v="1"/>
    <s v="GBP"/>
    <n v="1438531200"/>
    <n v="1435921992"/>
    <b v="0"/>
    <n v="169"/>
    <b v="1"/>
    <s v="film &amp; video/television"/>
    <n v="70.63809748057453"/>
    <n v="25.130177514792898"/>
    <x v="0"/>
    <x v="0"/>
  </r>
  <r>
    <n v="600"/>
    <n v="780"/>
    <x v="0"/>
    <x v="1"/>
    <s v="GBP"/>
    <n v="1425136462"/>
    <n v="1421680462"/>
    <b v="0"/>
    <n v="33"/>
    <b v="1"/>
    <s v="film &amp; video/television"/>
    <n v="76.923076923076934"/>
    <n v="23.636363636363637"/>
    <x v="0"/>
    <x v="0"/>
  </r>
  <r>
    <n v="10000"/>
    <n v="10603"/>
    <x v="0"/>
    <x v="0"/>
    <s v="USD"/>
    <n v="1443018086"/>
    <n v="1441290086"/>
    <b v="0"/>
    <n v="102"/>
    <b v="1"/>
    <s v="film &amp; video/television"/>
    <n v="94.312930302744505"/>
    <n v="103.95098039215686"/>
    <x v="0"/>
    <x v="0"/>
  </r>
  <r>
    <n v="5000"/>
    <n v="5240"/>
    <x v="0"/>
    <x v="1"/>
    <s v="GBP"/>
    <n v="1434285409"/>
    <n v="1431693409"/>
    <b v="0"/>
    <n v="104"/>
    <b v="1"/>
    <s v="film &amp; video/television"/>
    <n v="95.419847328244273"/>
    <n v="50.384615384615387"/>
    <x v="0"/>
    <x v="0"/>
  </r>
  <r>
    <n v="200"/>
    <n v="272"/>
    <x v="0"/>
    <x v="1"/>
    <s v="GBP"/>
    <n v="1456444800"/>
    <n v="1454337589"/>
    <b v="0"/>
    <n v="20"/>
    <b v="1"/>
    <s v="film &amp; video/television"/>
    <n v="73.529411764705884"/>
    <n v="13.6"/>
    <x v="0"/>
    <x v="0"/>
  </r>
  <r>
    <n v="1000"/>
    <n v="1000"/>
    <x v="0"/>
    <x v="1"/>
    <s v="GBP"/>
    <n v="1411510135"/>
    <n v="1408918135"/>
    <b v="0"/>
    <n v="35"/>
    <b v="1"/>
    <s v="film &amp; video/television"/>
    <n v="100"/>
    <n v="28.571428571428573"/>
    <x v="0"/>
    <x v="0"/>
  </r>
  <r>
    <n v="6000"/>
    <n v="6000"/>
    <x v="0"/>
    <x v="0"/>
    <s v="USD"/>
    <n v="1427469892"/>
    <n v="1424881492"/>
    <b v="0"/>
    <n v="94"/>
    <b v="1"/>
    <s v="film &amp; video/television"/>
    <n v="100"/>
    <n v="63.829787234042556"/>
    <x v="0"/>
    <x v="0"/>
  </r>
  <r>
    <n v="100"/>
    <n v="124"/>
    <x v="0"/>
    <x v="1"/>
    <s v="GBP"/>
    <n v="1427842740"/>
    <n v="1425428206"/>
    <b v="0"/>
    <n v="14"/>
    <b v="1"/>
    <s v="film &amp; video/television"/>
    <n v="80.645161290322577"/>
    <n v="8.8571428571428577"/>
    <x v="0"/>
    <x v="0"/>
  </r>
  <r>
    <n v="650"/>
    <n v="760"/>
    <x v="0"/>
    <x v="0"/>
    <s v="USD"/>
    <n v="1434159780"/>
    <n v="1431412196"/>
    <b v="0"/>
    <n v="15"/>
    <b v="1"/>
    <s v="film &amp; video/television"/>
    <n v="85.526315789473685"/>
    <n v="50.666666666666664"/>
    <x v="0"/>
    <x v="0"/>
  </r>
  <r>
    <n v="3000"/>
    <n v="3100"/>
    <x v="0"/>
    <x v="1"/>
    <s v="GBP"/>
    <n v="1449255686"/>
    <n v="1446663686"/>
    <b v="0"/>
    <n v="51"/>
    <b v="1"/>
    <s v="film &amp; video/television"/>
    <n v="96.774193548387103"/>
    <n v="60.784313725490193"/>
    <x v="0"/>
    <x v="0"/>
  </r>
  <r>
    <n v="2000"/>
    <n v="2155"/>
    <x v="0"/>
    <x v="0"/>
    <s v="USD"/>
    <n v="1436511600"/>
    <n v="1434415812"/>
    <b v="0"/>
    <n v="19"/>
    <b v="1"/>
    <s v="film &amp; video/television"/>
    <n v="92.807424593967511"/>
    <n v="113.42105263157895"/>
    <x v="0"/>
    <x v="0"/>
  </r>
  <r>
    <n v="2000"/>
    <n v="2405"/>
    <x v="0"/>
    <x v="0"/>
    <s v="USD"/>
    <n v="1464971400"/>
    <n v="1462379066"/>
    <b v="0"/>
    <n v="23"/>
    <b v="1"/>
    <s v="film &amp; video/television"/>
    <n v="83.160083160083161"/>
    <n v="104.56521739130434"/>
    <x v="0"/>
    <x v="0"/>
  </r>
  <r>
    <n v="9500"/>
    <n v="9536"/>
    <x v="0"/>
    <x v="1"/>
    <s v="GBP"/>
    <n v="1443826800"/>
    <n v="1441606869"/>
    <b v="0"/>
    <n v="97"/>
    <b v="1"/>
    <s v="film &amp; video/television"/>
    <n v="99.622483221476514"/>
    <n v="98.30927835051547"/>
    <x v="0"/>
    <x v="0"/>
  </r>
  <r>
    <n v="2500"/>
    <n v="2663"/>
    <x v="0"/>
    <x v="1"/>
    <s v="GBP"/>
    <n v="1464863118"/>
    <n v="1462443918"/>
    <b v="0"/>
    <n v="76"/>
    <b v="1"/>
    <s v="film &amp; video/television"/>
    <n v="93.879083740142704"/>
    <n v="35.039473684210527"/>
    <x v="0"/>
    <x v="0"/>
  </r>
  <r>
    <n v="3000"/>
    <n v="3000"/>
    <x v="0"/>
    <x v="0"/>
    <s v="USD"/>
    <n v="1399867140"/>
    <n v="1398802148"/>
    <b v="0"/>
    <n v="11"/>
    <b v="1"/>
    <s v="film &amp; video/television"/>
    <n v="100"/>
    <n v="272.72727272727275"/>
    <x v="0"/>
    <x v="0"/>
  </r>
  <r>
    <n v="3000"/>
    <n v="3320"/>
    <x v="0"/>
    <x v="0"/>
    <s v="USD"/>
    <n v="1437076070"/>
    <n v="1434484070"/>
    <b v="0"/>
    <n v="52"/>
    <b v="1"/>
    <s v="film &amp; video/television"/>
    <n v="90.361445783132538"/>
    <n v="63.846153846153847"/>
    <x v="0"/>
    <x v="0"/>
  </r>
  <r>
    <n v="2500"/>
    <n v="2867.99"/>
    <x v="0"/>
    <x v="1"/>
    <s v="GBP"/>
    <n v="1416780000"/>
    <n v="1414342894"/>
    <b v="0"/>
    <n v="95"/>
    <b v="1"/>
    <s v="film &amp; video/television"/>
    <n v="87.169062653635478"/>
    <n v="30.189368421052631"/>
    <x v="0"/>
    <x v="0"/>
  </r>
  <r>
    <n v="2700"/>
    <n v="2923"/>
    <x v="0"/>
    <x v="0"/>
    <s v="USD"/>
    <n v="1444528800"/>
    <n v="1442804633"/>
    <b v="0"/>
    <n v="35"/>
    <b v="1"/>
    <s v="film &amp; video/television"/>
    <n v="92.370851864522749"/>
    <n v="83.51428571428572"/>
    <x v="0"/>
    <x v="0"/>
  </r>
  <r>
    <n v="800"/>
    <n v="1360"/>
    <x v="0"/>
    <x v="1"/>
    <s v="GBP"/>
    <n v="1422658930"/>
    <n v="1421362930"/>
    <b v="0"/>
    <n v="21"/>
    <b v="1"/>
    <s v="film &amp; video/television"/>
    <n v="58.82352941176471"/>
    <n v="64.761904761904759"/>
    <x v="0"/>
    <x v="0"/>
  </r>
  <r>
    <n v="1000"/>
    <n v="1870.99"/>
    <x v="0"/>
    <x v="1"/>
    <s v="GBP"/>
    <n v="1449273600"/>
    <n v="1446742417"/>
    <b v="0"/>
    <n v="93"/>
    <b v="1"/>
    <s v="film &amp; video/television"/>
    <n v="53.447640019454944"/>
    <n v="20.118172043010752"/>
    <x v="0"/>
    <x v="0"/>
  </r>
  <r>
    <n v="450"/>
    <n v="485"/>
    <x v="0"/>
    <x v="0"/>
    <s v="USD"/>
    <n v="1487393940"/>
    <n v="1484115418"/>
    <b v="0"/>
    <n v="11"/>
    <b v="1"/>
    <s v="film &amp; video/television"/>
    <n v="92.783505154639172"/>
    <n v="44.090909090909093"/>
    <x v="0"/>
    <x v="0"/>
  </r>
  <r>
    <n v="850"/>
    <n v="850"/>
    <x v="0"/>
    <x v="5"/>
    <s v="CAD"/>
    <n v="1449701284"/>
    <n v="1446241684"/>
    <b v="0"/>
    <n v="21"/>
    <b v="1"/>
    <s v="film &amp; video/television"/>
    <n v="100"/>
    <n v="40.476190476190474"/>
    <x v="0"/>
    <x v="0"/>
  </r>
  <r>
    <n v="2000"/>
    <n v="2405"/>
    <x v="0"/>
    <x v="0"/>
    <s v="USD"/>
    <n v="1407967200"/>
    <n v="1406039696"/>
    <b v="0"/>
    <n v="54"/>
    <b v="1"/>
    <s v="film &amp; video/television"/>
    <n v="83.160083160083161"/>
    <n v="44.537037037037038"/>
    <x v="0"/>
    <x v="0"/>
  </r>
  <r>
    <n v="3500"/>
    <n v="3900"/>
    <x v="0"/>
    <x v="0"/>
    <s v="USD"/>
    <n v="1408942740"/>
    <n v="1406958354"/>
    <b v="0"/>
    <n v="31"/>
    <b v="1"/>
    <s v="film &amp; video/television"/>
    <n v="89.743589743589752"/>
    <n v="125.80645161290323"/>
    <x v="0"/>
    <x v="0"/>
  </r>
  <r>
    <n v="2500"/>
    <n v="2600"/>
    <x v="0"/>
    <x v="1"/>
    <s v="GBP"/>
    <n v="1426698000"/>
    <n v="1424825479"/>
    <b v="0"/>
    <n v="132"/>
    <b v="1"/>
    <s v="film &amp; video/television"/>
    <n v="96.15384615384616"/>
    <n v="19.696969696969695"/>
    <x v="0"/>
    <x v="0"/>
  </r>
  <r>
    <n v="1000"/>
    <n v="10"/>
    <x v="2"/>
    <x v="1"/>
    <s v="GBP"/>
    <n v="1450032297"/>
    <n v="1444844697"/>
    <b v="0"/>
    <n v="1"/>
    <b v="0"/>
    <s v="film &amp; video/television"/>
    <n v="10000"/>
    <n v="10"/>
    <x v="0"/>
    <x v="0"/>
  </r>
  <r>
    <n v="1500"/>
    <n v="0"/>
    <x v="2"/>
    <x v="1"/>
    <s v="GBP"/>
    <n v="1403348400"/>
    <n v="1401058295"/>
    <b v="0"/>
    <n v="0"/>
    <b v="0"/>
    <s v="film &amp; video/television"/>
    <e v="#DIV/0!"/>
    <e v="#DIV/0!"/>
    <x v="0"/>
    <x v="0"/>
  </r>
  <r>
    <n v="1200"/>
    <n v="0"/>
    <x v="2"/>
    <x v="0"/>
    <s v="USD"/>
    <n v="1465790400"/>
    <n v="1462210950"/>
    <b v="0"/>
    <n v="0"/>
    <b v="0"/>
    <s v="film &amp; video/television"/>
    <e v="#DIV/0!"/>
    <e v="#DIV/0!"/>
    <x v="0"/>
    <x v="0"/>
  </r>
  <r>
    <n v="550"/>
    <n v="30"/>
    <x v="2"/>
    <x v="15"/>
    <s v="EUR"/>
    <n v="1483535180"/>
    <n v="1480943180"/>
    <b v="0"/>
    <n v="1"/>
    <b v="0"/>
    <s v="film &amp; video/television"/>
    <n v="1833.3333333333333"/>
    <n v="30"/>
    <x v="0"/>
    <x v="0"/>
  </r>
  <r>
    <n v="7500"/>
    <n v="2366"/>
    <x v="2"/>
    <x v="0"/>
    <s v="USD"/>
    <n v="1433723033"/>
    <n v="1428539033"/>
    <b v="0"/>
    <n v="39"/>
    <b v="0"/>
    <s v="film &amp; video/television"/>
    <n v="316.99070160608625"/>
    <n v="60.666666666666664"/>
    <x v="0"/>
    <x v="0"/>
  </r>
  <r>
    <n v="8000"/>
    <n v="0"/>
    <x v="2"/>
    <x v="0"/>
    <s v="USD"/>
    <n v="1432917394"/>
    <n v="1429029394"/>
    <b v="0"/>
    <n v="0"/>
    <b v="0"/>
    <s v="film &amp; video/television"/>
    <e v="#DIV/0!"/>
    <e v="#DIV/0!"/>
    <x v="0"/>
    <x v="0"/>
  </r>
  <r>
    <n v="2000"/>
    <n v="0"/>
    <x v="2"/>
    <x v="0"/>
    <s v="USD"/>
    <n v="1464031265"/>
    <n v="1458847265"/>
    <b v="0"/>
    <n v="0"/>
    <b v="0"/>
    <s v="film &amp; video/television"/>
    <e v="#DIV/0!"/>
    <e v="#DIV/0!"/>
    <x v="0"/>
    <x v="0"/>
  </r>
  <r>
    <n v="35000"/>
    <n v="70"/>
    <x v="2"/>
    <x v="0"/>
    <s v="USD"/>
    <n v="1432913659"/>
    <n v="1430321659"/>
    <b v="0"/>
    <n v="3"/>
    <b v="0"/>
    <s v="film &amp; video/television"/>
    <n v="50000"/>
    <n v="23.333333333333332"/>
    <x v="0"/>
    <x v="0"/>
  </r>
  <r>
    <n v="500"/>
    <n v="5"/>
    <x v="2"/>
    <x v="1"/>
    <s v="GBP"/>
    <n v="1461406600"/>
    <n v="1458814600"/>
    <b v="0"/>
    <n v="1"/>
    <b v="0"/>
    <s v="film &amp; video/television"/>
    <n v="10000"/>
    <n v="5"/>
    <x v="0"/>
    <x v="0"/>
  </r>
  <r>
    <n v="8000"/>
    <n v="311"/>
    <x v="2"/>
    <x v="0"/>
    <s v="USD"/>
    <n v="1409962211"/>
    <n v="1407370211"/>
    <b v="0"/>
    <n v="13"/>
    <b v="0"/>
    <s v="film &amp; video/television"/>
    <n v="2572.3472668810286"/>
    <n v="23.923076923076923"/>
    <x v="0"/>
    <x v="0"/>
  </r>
  <r>
    <n v="4500"/>
    <n v="0"/>
    <x v="2"/>
    <x v="17"/>
    <s v="EUR"/>
    <n v="1454109420"/>
    <n v="1453334629"/>
    <b v="0"/>
    <n v="0"/>
    <b v="0"/>
    <s v="film &amp; video/television"/>
    <e v="#DIV/0!"/>
    <e v="#DIV/0!"/>
    <x v="0"/>
    <x v="0"/>
  </r>
  <r>
    <n v="5000"/>
    <n v="95"/>
    <x v="2"/>
    <x v="0"/>
    <s v="USD"/>
    <n v="1403312703"/>
    <n v="1400720703"/>
    <b v="0"/>
    <n v="6"/>
    <b v="0"/>
    <s v="film &amp; video/television"/>
    <n v="5263.1578947368416"/>
    <n v="15.833333333333334"/>
    <x v="0"/>
    <x v="0"/>
  </r>
  <r>
    <n v="9500"/>
    <n v="0"/>
    <x v="2"/>
    <x v="5"/>
    <s v="CAD"/>
    <n v="1410669297"/>
    <n v="1405485297"/>
    <b v="0"/>
    <n v="0"/>
    <b v="0"/>
    <s v="film &amp; video/television"/>
    <e v="#DIV/0!"/>
    <e v="#DIV/0!"/>
    <x v="0"/>
    <x v="0"/>
  </r>
  <r>
    <n v="1000"/>
    <n v="417"/>
    <x v="2"/>
    <x v="1"/>
    <s v="GBP"/>
    <n v="1431018719"/>
    <n v="1429290719"/>
    <b v="0"/>
    <n v="14"/>
    <b v="0"/>
    <s v="film &amp; video/television"/>
    <n v="239.80815347721824"/>
    <n v="29.785714285714285"/>
    <x v="0"/>
    <x v="0"/>
  </r>
  <r>
    <n v="600"/>
    <n v="300"/>
    <x v="2"/>
    <x v="0"/>
    <s v="USD"/>
    <n v="1454110440"/>
    <n v="1451607071"/>
    <b v="0"/>
    <n v="5"/>
    <b v="0"/>
    <s v="film &amp; video/television"/>
    <n v="200"/>
    <n v="60"/>
    <x v="0"/>
    <x v="0"/>
  </r>
  <r>
    <n v="3000"/>
    <n v="146"/>
    <x v="2"/>
    <x v="0"/>
    <s v="USD"/>
    <n v="1439069640"/>
    <n v="1433897647"/>
    <b v="0"/>
    <n v="6"/>
    <b v="0"/>
    <s v="film &amp; video/television"/>
    <n v="2054.794520547945"/>
    <n v="24.333333333333332"/>
    <x v="0"/>
    <x v="0"/>
  </r>
  <r>
    <n v="38000"/>
    <n v="7500"/>
    <x v="2"/>
    <x v="14"/>
    <s v="MXN"/>
    <n v="1487613600"/>
    <n v="1482444295"/>
    <b v="0"/>
    <n v="15"/>
    <b v="0"/>
    <s v="film &amp; video/television"/>
    <n v="506.66666666666663"/>
    <n v="500"/>
    <x v="0"/>
    <x v="0"/>
  </r>
  <r>
    <n v="1000"/>
    <n v="0"/>
    <x v="2"/>
    <x v="9"/>
    <s v="EUR"/>
    <n v="1417778880"/>
    <n v="1415711095"/>
    <b v="0"/>
    <n v="0"/>
    <b v="0"/>
    <s v="film &amp; video/television"/>
    <e v="#DIV/0!"/>
    <e v="#DIV/0!"/>
    <x v="0"/>
    <x v="0"/>
  </r>
  <r>
    <n v="2000"/>
    <n v="35"/>
    <x v="2"/>
    <x v="2"/>
    <s v="AUD"/>
    <n v="1444984904"/>
    <n v="1439800904"/>
    <b v="0"/>
    <n v="1"/>
    <b v="0"/>
    <s v="film &amp; video/television"/>
    <n v="5714.2857142857147"/>
    <n v="35"/>
    <x v="0"/>
    <x v="0"/>
  </r>
  <r>
    <n v="4000"/>
    <n v="266"/>
    <x v="2"/>
    <x v="0"/>
    <s v="USD"/>
    <n v="1466363576"/>
    <n v="1461179576"/>
    <b v="0"/>
    <n v="9"/>
    <b v="0"/>
    <s v="film &amp; video/television"/>
    <n v="1503.7593984962407"/>
    <n v="29.555555555555557"/>
    <x v="0"/>
    <x v="0"/>
  </r>
  <r>
    <n v="250"/>
    <n v="80"/>
    <x v="2"/>
    <x v="2"/>
    <s v="AUD"/>
    <n v="1443103848"/>
    <n v="1441894248"/>
    <b v="0"/>
    <n v="3"/>
    <b v="0"/>
    <s v="film &amp; video/television"/>
    <n v="312.5"/>
    <n v="26.666666666666668"/>
    <x v="0"/>
    <x v="0"/>
  </r>
  <r>
    <n v="12700"/>
    <n v="55"/>
    <x v="2"/>
    <x v="0"/>
    <s v="USD"/>
    <n v="1403636229"/>
    <n v="1401044229"/>
    <b v="0"/>
    <n v="3"/>
    <b v="0"/>
    <s v="film &amp; video/television"/>
    <n v="23090.909090909092"/>
    <n v="18.333333333333332"/>
    <x v="0"/>
    <x v="0"/>
  </r>
  <r>
    <n v="50000"/>
    <n v="20"/>
    <x v="2"/>
    <x v="0"/>
    <s v="USD"/>
    <n v="1410279123"/>
    <n v="1405095123"/>
    <b v="0"/>
    <n v="1"/>
    <b v="0"/>
    <s v="film &amp; video/television"/>
    <n v="250000"/>
    <n v="20"/>
    <x v="0"/>
    <x v="0"/>
  </r>
  <r>
    <n v="2500"/>
    <n v="40"/>
    <x v="2"/>
    <x v="1"/>
    <s v="GBP"/>
    <n v="1437139080"/>
    <n v="1434552207"/>
    <b v="0"/>
    <n v="3"/>
    <b v="0"/>
    <s v="film &amp; video/television"/>
    <n v="6250"/>
    <n v="13.333333333333334"/>
    <x v="0"/>
    <x v="0"/>
  </r>
  <r>
    <n v="2888"/>
    <n v="0"/>
    <x v="2"/>
    <x v="0"/>
    <s v="USD"/>
    <n v="1420512259"/>
    <n v="1415328259"/>
    <b v="0"/>
    <n v="0"/>
    <b v="0"/>
    <s v="film &amp; video/television"/>
    <e v="#DIV/0!"/>
    <e v="#DIV/0!"/>
    <x v="0"/>
    <x v="0"/>
  </r>
  <r>
    <n v="5000"/>
    <n v="45"/>
    <x v="2"/>
    <x v="0"/>
    <s v="USD"/>
    <n v="1476482400"/>
    <n v="1473893721"/>
    <b v="0"/>
    <n v="2"/>
    <b v="0"/>
    <s v="film &amp; video/television"/>
    <n v="11111.111111111111"/>
    <n v="22.5"/>
    <x v="0"/>
    <x v="0"/>
  </r>
  <r>
    <n v="2500"/>
    <n v="504"/>
    <x v="2"/>
    <x v="0"/>
    <s v="USD"/>
    <n v="1467604800"/>
    <n v="1465533672"/>
    <b v="0"/>
    <n v="10"/>
    <b v="0"/>
    <s v="film &amp; video/television"/>
    <n v="496.03174603174602"/>
    <n v="50.4"/>
    <x v="0"/>
    <x v="0"/>
  </r>
  <r>
    <n v="15000"/>
    <n v="6301.76"/>
    <x v="2"/>
    <x v="0"/>
    <s v="USD"/>
    <n v="1475697054"/>
    <n v="1473105054"/>
    <b v="0"/>
    <n v="60"/>
    <b v="0"/>
    <s v="film &amp; video/television"/>
    <n v="238.02874117706799"/>
    <n v="105.02933333333334"/>
    <x v="0"/>
    <x v="0"/>
  </r>
  <r>
    <n v="20000"/>
    <n v="177"/>
    <x v="2"/>
    <x v="0"/>
    <s v="USD"/>
    <n v="1468937681"/>
    <n v="1466345681"/>
    <b v="0"/>
    <n v="5"/>
    <b v="0"/>
    <s v="film &amp; video/television"/>
    <n v="11299.435028248588"/>
    <n v="35.4"/>
    <x v="0"/>
    <x v="0"/>
  </r>
  <r>
    <n v="5000"/>
    <n v="750"/>
    <x v="2"/>
    <x v="0"/>
    <s v="USD"/>
    <n v="1400301165"/>
    <n v="1397709165"/>
    <b v="0"/>
    <n v="9"/>
    <b v="0"/>
    <s v="film &amp; video/television"/>
    <n v="666.66666666666674"/>
    <n v="83.333333333333329"/>
    <x v="0"/>
    <x v="0"/>
  </r>
  <r>
    <n v="10000"/>
    <n v="467"/>
    <x v="2"/>
    <x v="0"/>
    <s v="USD"/>
    <n v="1419183813"/>
    <n v="1417455813"/>
    <b v="0"/>
    <n v="13"/>
    <b v="0"/>
    <s v="film &amp; video/television"/>
    <n v="2141.327623126338"/>
    <n v="35.92307692307692"/>
    <x v="0"/>
    <x v="0"/>
  </r>
  <r>
    <n v="3000"/>
    <n v="0"/>
    <x v="2"/>
    <x v="0"/>
    <s v="USD"/>
    <n v="1434768438"/>
    <n v="1429584438"/>
    <b v="0"/>
    <n v="0"/>
    <b v="0"/>
    <s v="film &amp; video/television"/>
    <e v="#DIV/0!"/>
    <e v="#DIV/0!"/>
    <x v="0"/>
    <x v="0"/>
  </r>
  <r>
    <n v="2500"/>
    <n v="953"/>
    <x v="2"/>
    <x v="0"/>
    <s v="USD"/>
    <n v="1422473831"/>
    <n v="1419881831"/>
    <b v="0"/>
    <n v="8"/>
    <b v="0"/>
    <s v="film &amp; video/television"/>
    <n v="262.32948583420773"/>
    <n v="119.125"/>
    <x v="0"/>
    <x v="0"/>
  </r>
  <r>
    <n v="5000"/>
    <n v="271"/>
    <x v="2"/>
    <x v="0"/>
    <s v="USD"/>
    <n v="1484684186"/>
    <n v="1482092186"/>
    <b v="0"/>
    <n v="3"/>
    <b v="0"/>
    <s v="film &amp; video/television"/>
    <n v="1845.0184501845019"/>
    <n v="90.333333333333329"/>
    <x v="0"/>
    <x v="0"/>
  </r>
  <r>
    <n v="20000"/>
    <n v="7"/>
    <x v="2"/>
    <x v="0"/>
    <s v="USD"/>
    <n v="1462417493"/>
    <n v="1459825493"/>
    <b v="0"/>
    <n v="3"/>
    <b v="0"/>
    <s v="film &amp; video/television"/>
    <n v="285714.28571428574"/>
    <n v="2.3333333333333335"/>
    <x v="0"/>
    <x v="0"/>
  </r>
  <r>
    <n v="150000"/>
    <n v="0"/>
    <x v="2"/>
    <x v="0"/>
    <s v="USD"/>
    <n v="1437069079"/>
    <n v="1434477079"/>
    <b v="0"/>
    <n v="0"/>
    <b v="0"/>
    <s v="film &amp; video/television"/>
    <e v="#DIV/0!"/>
    <e v="#DIV/0!"/>
    <x v="0"/>
    <x v="0"/>
  </r>
  <r>
    <n v="6000"/>
    <n v="650"/>
    <x v="2"/>
    <x v="0"/>
    <s v="USD"/>
    <n v="1480525200"/>
    <n v="1477781724"/>
    <b v="0"/>
    <n v="6"/>
    <b v="0"/>
    <s v="film &amp; video/television"/>
    <n v="923.07692307692298"/>
    <n v="108.33333333333333"/>
    <x v="0"/>
    <x v="0"/>
  </r>
  <r>
    <n v="3000"/>
    <n v="63"/>
    <x v="2"/>
    <x v="1"/>
    <s v="GBP"/>
    <n v="1435934795"/>
    <n v="1430750795"/>
    <b v="0"/>
    <n v="4"/>
    <b v="0"/>
    <s v="film &amp; video/television"/>
    <n v="4761.9047619047624"/>
    <n v="15.75"/>
    <x v="0"/>
    <x v="0"/>
  </r>
  <r>
    <n v="11200"/>
    <n v="29"/>
    <x v="2"/>
    <x v="0"/>
    <s v="USD"/>
    <n v="1453310661"/>
    <n v="1450718661"/>
    <b v="0"/>
    <n v="1"/>
    <b v="0"/>
    <s v="film &amp; video/television"/>
    <n v="38620.689655172413"/>
    <n v="29"/>
    <x v="0"/>
    <x v="0"/>
  </r>
  <r>
    <n v="12000"/>
    <n v="2800"/>
    <x v="2"/>
    <x v="0"/>
    <s v="USD"/>
    <n v="1440090300"/>
    <n v="1436305452"/>
    <b v="0"/>
    <n v="29"/>
    <b v="0"/>
    <s v="film &amp; video/television"/>
    <n v="428.57142857142856"/>
    <n v="96.551724137931032"/>
    <x v="0"/>
    <x v="0"/>
  </r>
  <r>
    <n v="5500"/>
    <n v="0"/>
    <x v="2"/>
    <x v="0"/>
    <s v="USD"/>
    <n v="1417620036"/>
    <n v="1412432436"/>
    <b v="0"/>
    <n v="0"/>
    <b v="0"/>
    <s v="film &amp; video/television"/>
    <e v="#DIV/0!"/>
    <e v="#DIV/0!"/>
    <x v="0"/>
    <x v="0"/>
  </r>
  <r>
    <n v="750"/>
    <n v="252"/>
    <x v="2"/>
    <x v="0"/>
    <s v="USD"/>
    <n v="1462112318"/>
    <n v="1459520318"/>
    <b v="0"/>
    <n v="4"/>
    <b v="0"/>
    <s v="film &amp; video/television"/>
    <n v="297.61904761904765"/>
    <n v="63"/>
    <x v="0"/>
    <x v="0"/>
  </r>
  <r>
    <n v="10000"/>
    <n v="1908"/>
    <x v="2"/>
    <x v="0"/>
    <s v="USD"/>
    <n v="1454734740"/>
    <n v="1451684437"/>
    <b v="0"/>
    <n v="5"/>
    <b v="0"/>
    <s v="film &amp; video/television"/>
    <n v="524.10901467505244"/>
    <n v="381.6"/>
    <x v="0"/>
    <x v="0"/>
  </r>
  <r>
    <n v="45000"/>
    <n v="185"/>
    <x v="2"/>
    <x v="0"/>
    <s v="USD"/>
    <n v="1417800435"/>
    <n v="1415208435"/>
    <b v="0"/>
    <n v="4"/>
    <b v="0"/>
    <s v="film &amp; video/television"/>
    <n v="24324.324324324327"/>
    <n v="46.25"/>
    <x v="0"/>
    <x v="0"/>
  </r>
  <r>
    <n v="400"/>
    <n v="130"/>
    <x v="2"/>
    <x v="0"/>
    <s v="USD"/>
    <n v="1426294201"/>
    <n v="1423705801"/>
    <b v="0"/>
    <n v="5"/>
    <b v="0"/>
    <s v="film &amp; video/television"/>
    <n v="307.69230769230774"/>
    <n v="26"/>
    <x v="0"/>
    <x v="0"/>
  </r>
  <r>
    <n v="200"/>
    <n v="10"/>
    <x v="2"/>
    <x v="0"/>
    <s v="USD"/>
    <n v="1442635140"/>
    <n v="1442243484"/>
    <b v="0"/>
    <n v="1"/>
    <b v="0"/>
    <s v="film &amp; video/television"/>
    <n v="2000"/>
    <n v="10"/>
    <x v="0"/>
    <x v="0"/>
  </r>
  <r>
    <n v="3000"/>
    <n v="5"/>
    <x v="2"/>
    <x v="0"/>
    <s v="USD"/>
    <n v="1420971324"/>
    <n v="1418379324"/>
    <b v="0"/>
    <n v="1"/>
    <b v="0"/>
    <s v="film &amp; video/television"/>
    <n v="60000"/>
    <n v="5"/>
    <x v="0"/>
    <x v="0"/>
  </r>
  <r>
    <n v="30000"/>
    <n v="0"/>
    <x v="2"/>
    <x v="0"/>
    <s v="USD"/>
    <n v="1413608340"/>
    <n v="1412945440"/>
    <b v="0"/>
    <n v="0"/>
    <b v="0"/>
    <s v="film &amp; video/television"/>
    <e v="#DIV/0!"/>
    <e v="#DIV/0!"/>
    <x v="0"/>
    <x v="0"/>
  </r>
  <r>
    <n v="3000"/>
    <n v="1142"/>
    <x v="2"/>
    <x v="0"/>
    <s v="USD"/>
    <n v="1409344985"/>
    <n v="1406752985"/>
    <b v="0"/>
    <n v="14"/>
    <b v="0"/>
    <s v="film &amp; video/television"/>
    <n v="262.69702276707528"/>
    <n v="81.571428571428569"/>
    <x v="0"/>
    <x v="0"/>
  </r>
  <r>
    <n v="2000"/>
    <n v="21"/>
    <x v="2"/>
    <x v="0"/>
    <s v="USD"/>
    <n v="1407553200"/>
    <n v="1405100992"/>
    <b v="0"/>
    <n v="3"/>
    <b v="0"/>
    <s v="film &amp; video/television"/>
    <n v="9523.8095238095248"/>
    <n v="7"/>
    <x v="0"/>
    <x v="0"/>
  </r>
  <r>
    <n v="10000"/>
    <n v="273"/>
    <x v="2"/>
    <x v="0"/>
    <s v="USD"/>
    <n v="1460751128"/>
    <n v="1455570728"/>
    <b v="0"/>
    <n v="10"/>
    <b v="0"/>
    <s v="film &amp; video/television"/>
    <n v="3663.003663003663"/>
    <n v="27.3"/>
    <x v="0"/>
    <x v="0"/>
  </r>
  <r>
    <n v="5500"/>
    <n v="500"/>
    <x v="2"/>
    <x v="0"/>
    <s v="USD"/>
    <n v="1409000400"/>
    <n v="1408381704"/>
    <b v="0"/>
    <n v="17"/>
    <b v="0"/>
    <s v="film &amp; video/television"/>
    <n v="1100"/>
    <n v="29.411764705882351"/>
    <x v="0"/>
    <x v="0"/>
  </r>
  <r>
    <n v="5000"/>
    <n v="25"/>
    <x v="2"/>
    <x v="0"/>
    <s v="USD"/>
    <n v="1420768800"/>
    <n v="1415644395"/>
    <b v="0"/>
    <n v="2"/>
    <b v="0"/>
    <s v="film &amp; video/television"/>
    <n v="20000"/>
    <n v="12.5"/>
    <x v="0"/>
    <x v="0"/>
  </r>
  <r>
    <n v="50000"/>
    <n v="0"/>
    <x v="2"/>
    <x v="0"/>
    <s v="USD"/>
    <n v="1428100815"/>
    <n v="1422920415"/>
    <b v="0"/>
    <n v="0"/>
    <b v="0"/>
    <s v="film &amp; video/television"/>
    <e v="#DIV/0!"/>
    <e v="#DIV/0!"/>
    <x v="0"/>
    <x v="0"/>
  </r>
  <r>
    <n v="500"/>
    <n v="23"/>
    <x v="2"/>
    <x v="0"/>
    <s v="USD"/>
    <n v="1403470800"/>
    <n v="1403356792"/>
    <b v="0"/>
    <n v="4"/>
    <b v="0"/>
    <s v="film &amp; video/television"/>
    <n v="2173.913043478261"/>
    <n v="5.75"/>
    <x v="0"/>
    <x v="0"/>
  </r>
  <r>
    <n v="3000"/>
    <n v="625"/>
    <x v="2"/>
    <x v="0"/>
    <s v="USD"/>
    <n v="1481522400"/>
    <n v="1480283321"/>
    <b v="0"/>
    <n v="12"/>
    <b v="0"/>
    <s v="film &amp; video/television"/>
    <n v="480"/>
    <n v="52.083333333333336"/>
    <x v="0"/>
    <x v="0"/>
  </r>
  <r>
    <n v="12000"/>
    <n v="550"/>
    <x v="2"/>
    <x v="0"/>
    <s v="USD"/>
    <n v="1444577345"/>
    <n v="1441985458"/>
    <b v="0"/>
    <n v="3"/>
    <b v="0"/>
    <s v="film &amp; video/television"/>
    <n v="2181.8181818181815"/>
    <n v="183.33333333333334"/>
    <x v="0"/>
    <x v="0"/>
  </r>
  <r>
    <n v="7500"/>
    <n v="316"/>
    <x v="2"/>
    <x v="0"/>
    <s v="USD"/>
    <n v="1446307053"/>
    <n v="1443715053"/>
    <b v="0"/>
    <n v="12"/>
    <b v="0"/>
    <s v="film &amp; video/television"/>
    <n v="2373.4177215189875"/>
    <n v="26.333333333333332"/>
    <x v="0"/>
    <x v="0"/>
  </r>
  <r>
    <n v="10000"/>
    <n v="0"/>
    <x v="2"/>
    <x v="0"/>
    <s v="USD"/>
    <n v="1469325158"/>
    <n v="1464141158"/>
    <b v="0"/>
    <n v="0"/>
    <b v="0"/>
    <s v="film &amp; video/television"/>
    <e v="#DIV/0!"/>
    <e v="#DIV/0!"/>
    <x v="0"/>
    <x v="0"/>
  </r>
  <r>
    <n v="5500"/>
    <n v="3405"/>
    <x v="2"/>
    <x v="0"/>
    <s v="USD"/>
    <n v="1407562632"/>
    <n v="1404970632"/>
    <b v="0"/>
    <n v="7"/>
    <b v="0"/>
    <s v="film &amp; video/television"/>
    <n v="161.52716593245228"/>
    <n v="486.42857142857144"/>
    <x v="0"/>
    <x v="0"/>
  </r>
  <r>
    <n v="750"/>
    <n v="6"/>
    <x v="2"/>
    <x v="0"/>
    <s v="USD"/>
    <n v="1423345339"/>
    <n v="1418161339"/>
    <b v="0"/>
    <n v="2"/>
    <b v="0"/>
    <s v="film &amp; video/television"/>
    <n v="12500"/>
    <n v="3"/>
    <x v="0"/>
    <x v="0"/>
  </r>
  <r>
    <n v="150000"/>
    <n v="25"/>
    <x v="2"/>
    <x v="0"/>
    <s v="USD"/>
    <n v="1440412396"/>
    <n v="1437820396"/>
    <b v="0"/>
    <n v="1"/>
    <b v="0"/>
    <s v="film &amp; video/television"/>
    <n v="600000"/>
    <n v="25"/>
    <x v="0"/>
    <x v="0"/>
  </r>
  <r>
    <n v="5000"/>
    <n v="39"/>
    <x v="2"/>
    <x v="0"/>
    <s v="USD"/>
    <n v="1441771218"/>
    <n v="1436587218"/>
    <b v="0"/>
    <n v="4"/>
    <b v="0"/>
    <s v="film &amp; video/television"/>
    <n v="12820.51282051282"/>
    <n v="9.75"/>
    <x v="0"/>
    <x v="0"/>
  </r>
  <r>
    <n v="1500"/>
    <n v="75"/>
    <x v="2"/>
    <x v="1"/>
    <s v="GBP"/>
    <n v="1415534400"/>
    <n v="1414538031"/>
    <b v="0"/>
    <n v="4"/>
    <b v="0"/>
    <s v="film &amp; video/television"/>
    <n v="2000"/>
    <n v="18.75"/>
    <x v="0"/>
    <x v="0"/>
  </r>
  <r>
    <n v="3500"/>
    <n v="622"/>
    <x v="2"/>
    <x v="0"/>
    <s v="USD"/>
    <n v="1473211313"/>
    <n v="1472001713"/>
    <b v="0"/>
    <n v="17"/>
    <b v="0"/>
    <s v="film &amp; video/television"/>
    <n v="562.70096463022514"/>
    <n v="36.588235294117645"/>
    <x v="0"/>
    <x v="0"/>
  </r>
  <r>
    <n v="6000"/>
    <n v="565"/>
    <x v="2"/>
    <x v="0"/>
    <s v="USD"/>
    <n v="1438390800"/>
    <n v="1436888066"/>
    <b v="0"/>
    <n v="7"/>
    <b v="0"/>
    <s v="film &amp; video/television"/>
    <n v="1061.9469026548672"/>
    <n v="80.714285714285708"/>
    <x v="0"/>
    <x v="0"/>
  </r>
  <r>
    <n v="2500"/>
    <n v="2"/>
    <x v="2"/>
    <x v="0"/>
    <s v="USD"/>
    <n v="1463259837"/>
    <n v="1458075837"/>
    <b v="0"/>
    <n v="2"/>
    <b v="0"/>
    <s v="film &amp; video/television"/>
    <n v="125000"/>
    <n v="1"/>
    <x v="0"/>
    <x v="0"/>
  </r>
  <r>
    <n v="9600"/>
    <n v="264"/>
    <x v="2"/>
    <x v="0"/>
    <s v="USD"/>
    <n v="1465407219"/>
    <n v="1462815219"/>
    <b v="0"/>
    <n v="5"/>
    <b v="0"/>
    <s v="film &amp; video/television"/>
    <n v="3636.3636363636365"/>
    <n v="52.8"/>
    <x v="0"/>
    <x v="0"/>
  </r>
  <r>
    <n v="180000"/>
    <n v="20"/>
    <x v="2"/>
    <x v="0"/>
    <s v="USD"/>
    <n v="1416944760"/>
    <n v="1413527001"/>
    <b v="0"/>
    <n v="1"/>
    <b v="0"/>
    <s v="film &amp; video/television"/>
    <n v="900000"/>
    <n v="20"/>
    <x v="0"/>
    <x v="0"/>
  </r>
  <r>
    <n v="30000"/>
    <n v="1"/>
    <x v="2"/>
    <x v="1"/>
    <s v="GBP"/>
    <n v="1434139887"/>
    <n v="1428955887"/>
    <b v="0"/>
    <n v="1"/>
    <b v="0"/>
    <s v="film &amp; video/television"/>
    <n v="3000000"/>
    <n v="1"/>
    <x v="0"/>
    <x v="0"/>
  </r>
  <r>
    <n v="1800"/>
    <n v="657"/>
    <x v="2"/>
    <x v="0"/>
    <s v="USD"/>
    <n v="1435429626"/>
    <n v="1431973626"/>
    <b v="0"/>
    <n v="14"/>
    <b v="0"/>
    <s v="film &amp; video/television"/>
    <n v="273.97260273972603"/>
    <n v="46.928571428571431"/>
    <x v="0"/>
    <x v="0"/>
  </r>
  <r>
    <n v="14440"/>
    <n v="2030"/>
    <x v="2"/>
    <x v="0"/>
    <s v="USD"/>
    <n v="1452827374"/>
    <n v="1450235374"/>
    <b v="0"/>
    <n v="26"/>
    <b v="0"/>
    <s v="film &amp; video/television"/>
    <n v="711.33004926108367"/>
    <n v="78.07692307692308"/>
    <x v="0"/>
    <x v="0"/>
  </r>
  <r>
    <n v="10000"/>
    <n v="2"/>
    <x v="2"/>
    <x v="0"/>
    <s v="USD"/>
    <n v="1410041339"/>
    <n v="1404857339"/>
    <b v="0"/>
    <n v="2"/>
    <b v="0"/>
    <s v="film &amp; video/television"/>
    <n v="500000"/>
    <n v="1"/>
    <x v="0"/>
    <x v="0"/>
  </r>
  <r>
    <n v="25000"/>
    <n v="1"/>
    <x v="2"/>
    <x v="1"/>
    <s v="GBP"/>
    <n v="1426365994"/>
    <n v="1421185594"/>
    <b v="0"/>
    <n v="1"/>
    <b v="0"/>
    <s v="film &amp; video/television"/>
    <n v="2500000"/>
    <n v="1"/>
    <x v="0"/>
    <x v="0"/>
  </r>
  <r>
    <n v="1000"/>
    <n v="611"/>
    <x v="2"/>
    <x v="1"/>
    <s v="GBP"/>
    <n v="1458117190"/>
    <n v="1455528790"/>
    <b v="0"/>
    <n v="3"/>
    <b v="0"/>
    <s v="film &amp; video/television"/>
    <n v="163.66612111292963"/>
    <n v="203.66666666666666"/>
    <x v="0"/>
    <x v="0"/>
  </r>
  <r>
    <n v="1850"/>
    <n v="145"/>
    <x v="2"/>
    <x v="1"/>
    <s v="GBP"/>
    <n v="1400498789"/>
    <n v="1398511589"/>
    <b v="0"/>
    <n v="7"/>
    <b v="0"/>
    <s v="film &amp; video/television"/>
    <n v="1275.8620689655172"/>
    <n v="20.714285714285715"/>
    <x v="0"/>
    <x v="0"/>
  </r>
  <r>
    <n v="2000"/>
    <n v="437"/>
    <x v="2"/>
    <x v="0"/>
    <s v="USD"/>
    <n v="1442381847"/>
    <n v="1440826647"/>
    <b v="0"/>
    <n v="9"/>
    <b v="0"/>
    <s v="film &amp; video/television"/>
    <n v="457.66590389016022"/>
    <n v="48.555555555555557"/>
    <x v="0"/>
    <x v="0"/>
  </r>
  <r>
    <n v="5000"/>
    <n v="1362"/>
    <x v="2"/>
    <x v="0"/>
    <s v="USD"/>
    <n v="1446131207"/>
    <n v="1443712007"/>
    <b v="0"/>
    <n v="20"/>
    <b v="0"/>
    <s v="film &amp; video/television"/>
    <n v="367.1071953010279"/>
    <n v="68.099999999999994"/>
    <x v="0"/>
    <x v="0"/>
  </r>
  <r>
    <n v="600"/>
    <n v="51"/>
    <x v="2"/>
    <x v="0"/>
    <s v="USD"/>
    <n v="1407250329"/>
    <n v="1404658329"/>
    <b v="0"/>
    <n v="6"/>
    <b v="0"/>
    <s v="film &amp; video/television"/>
    <n v="1176.4705882352941"/>
    <n v="8.5"/>
    <x v="0"/>
    <x v="0"/>
  </r>
  <r>
    <n v="2500"/>
    <n v="671"/>
    <x v="2"/>
    <x v="5"/>
    <s v="CAD"/>
    <n v="1427306470"/>
    <n v="1424718070"/>
    <b v="0"/>
    <n v="13"/>
    <b v="0"/>
    <s v="film &amp; video/television"/>
    <n v="372.57824143070042"/>
    <n v="51.615384615384613"/>
    <x v="0"/>
    <x v="0"/>
  </r>
  <r>
    <n v="100"/>
    <n v="129"/>
    <x v="0"/>
    <x v="0"/>
    <s v="USD"/>
    <n v="1411679804"/>
    <n v="1409087804"/>
    <b v="0"/>
    <n v="3"/>
    <b v="1"/>
    <s v="film &amp; video/television"/>
    <n v="77.51937984496125"/>
    <n v="43"/>
    <x v="0"/>
    <x v="0"/>
  </r>
  <r>
    <n v="500"/>
    <n v="500"/>
    <x v="0"/>
    <x v="1"/>
    <s v="GBP"/>
    <n v="1431982727"/>
    <n v="1428094727"/>
    <b v="0"/>
    <n v="6"/>
    <b v="1"/>
    <s v="film &amp; video/television"/>
    <n v="100"/>
    <n v="83.333333333333329"/>
    <x v="0"/>
    <x v="0"/>
  </r>
  <r>
    <n v="300"/>
    <n v="300"/>
    <x v="0"/>
    <x v="0"/>
    <s v="USD"/>
    <n v="1422068400"/>
    <n v="1420774779"/>
    <b v="0"/>
    <n v="10"/>
    <b v="1"/>
    <s v="film &amp; video/television"/>
    <n v="100"/>
    <n v="30"/>
    <x v="0"/>
    <x v="0"/>
  </r>
  <r>
    <n v="25000"/>
    <n v="25800"/>
    <x v="0"/>
    <x v="0"/>
    <s v="USD"/>
    <n v="1431143940"/>
    <n v="1428585710"/>
    <b v="0"/>
    <n v="147"/>
    <b v="1"/>
    <s v="film &amp; video/television"/>
    <n v="96.899224806201545"/>
    <n v="175.51020408163265"/>
    <x v="0"/>
    <x v="0"/>
  </r>
  <r>
    <n v="45000"/>
    <n v="46100.69"/>
    <x v="0"/>
    <x v="0"/>
    <s v="USD"/>
    <n v="1410444068"/>
    <n v="1407852068"/>
    <b v="0"/>
    <n v="199"/>
    <b v="1"/>
    <s v="film &amp; video/television"/>
    <n v="97.61242185312193"/>
    <n v="231.66175879396985"/>
    <x v="0"/>
    <x v="0"/>
  </r>
  <r>
    <n v="3000"/>
    <n v="3750"/>
    <x v="0"/>
    <x v="0"/>
    <s v="USD"/>
    <n v="1424715779"/>
    <n v="1423506179"/>
    <b v="0"/>
    <n v="50"/>
    <b v="1"/>
    <s v="film &amp; video/television"/>
    <n v="80"/>
    <n v="75"/>
    <x v="0"/>
    <x v="0"/>
  </r>
  <r>
    <n v="1800"/>
    <n v="2355"/>
    <x v="0"/>
    <x v="0"/>
    <s v="USD"/>
    <n v="1405400400"/>
    <n v="1402934629"/>
    <b v="0"/>
    <n v="21"/>
    <b v="1"/>
    <s v="film &amp; video/television"/>
    <n v="76.433121019108285"/>
    <n v="112.14285714285714"/>
    <x v="0"/>
    <x v="0"/>
  </r>
  <r>
    <n v="1000"/>
    <n v="1000"/>
    <x v="0"/>
    <x v="0"/>
    <s v="USD"/>
    <n v="1457135846"/>
    <n v="1454543846"/>
    <b v="0"/>
    <n v="24"/>
    <b v="1"/>
    <s v="film &amp; video/television"/>
    <n v="100"/>
    <n v="41.666666666666664"/>
    <x v="0"/>
    <x v="0"/>
  </r>
  <r>
    <n v="8000"/>
    <n v="8165.55"/>
    <x v="0"/>
    <x v="0"/>
    <s v="USD"/>
    <n v="1401024758"/>
    <n v="1398432758"/>
    <b v="0"/>
    <n v="32"/>
    <b v="1"/>
    <s v="film &amp; video/television"/>
    <n v="97.97257992419371"/>
    <n v="255.17343750000001"/>
    <x v="0"/>
    <x v="0"/>
  </r>
  <r>
    <n v="10000"/>
    <n v="10092"/>
    <x v="0"/>
    <x v="1"/>
    <s v="GBP"/>
    <n v="1431007264"/>
    <n v="1428415264"/>
    <b v="0"/>
    <n v="62"/>
    <b v="1"/>
    <s v="film &amp; video/television"/>
    <n v="99.088386841062231"/>
    <n v="162.7741935483871"/>
    <x v="0"/>
    <x v="0"/>
  </r>
  <r>
    <n v="750"/>
    <n v="795"/>
    <x v="0"/>
    <x v="5"/>
    <s v="CAD"/>
    <n v="1410761280"/>
    <n v="1408604363"/>
    <b v="0"/>
    <n v="9"/>
    <b v="1"/>
    <s v="film &amp; video/television"/>
    <n v="94.339622641509436"/>
    <n v="88.333333333333329"/>
    <x v="0"/>
    <x v="0"/>
  </r>
  <r>
    <n v="3100"/>
    <n v="3258"/>
    <x v="0"/>
    <x v="2"/>
    <s v="AUD"/>
    <n v="1424516400"/>
    <n v="1421812637"/>
    <b v="0"/>
    <n v="38"/>
    <b v="1"/>
    <s v="film &amp; video/television"/>
    <n v="95.150399017802329"/>
    <n v="85.736842105263165"/>
    <x v="0"/>
    <x v="0"/>
  </r>
  <r>
    <n v="2500"/>
    <n v="2569"/>
    <x v="0"/>
    <x v="0"/>
    <s v="USD"/>
    <n v="1465081053"/>
    <n v="1462489053"/>
    <b v="0"/>
    <n v="54"/>
    <b v="1"/>
    <s v="film &amp; video/television"/>
    <n v="97.31413001167769"/>
    <n v="47.574074074074076"/>
    <x v="0"/>
    <x v="0"/>
  </r>
  <r>
    <n v="2500"/>
    <n v="2700"/>
    <x v="0"/>
    <x v="5"/>
    <s v="CAD"/>
    <n v="1402845364"/>
    <n v="1400253364"/>
    <b v="0"/>
    <n v="37"/>
    <b v="1"/>
    <s v="film &amp; video/television"/>
    <n v="92.592592592592595"/>
    <n v="72.972972972972968"/>
    <x v="0"/>
    <x v="0"/>
  </r>
  <r>
    <n v="3500"/>
    <n v="3531"/>
    <x v="0"/>
    <x v="0"/>
    <s v="USD"/>
    <n v="1472490000"/>
    <n v="1467468008"/>
    <b v="0"/>
    <n v="39"/>
    <b v="1"/>
    <s v="film &amp; video/television"/>
    <n v="99.12206173888417"/>
    <n v="90.538461538461533"/>
    <x v="0"/>
    <x v="0"/>
  </r>
  <r>
    <n v="1000"/>
    <n v="1280"/>
    <x v="0"/>
    <x v="0"/>
    <s v="USD"/>
    <n v="1413176340"/>
    <n v="1412091423"/>
    <b v="0"/>
    <n v="34"/>
    <b v="1"/>
    <s v="film &amp; video/television"/>
    <n v="78.125"/>
    <n v="37.647058823529413"/>
    <x v="0"/>
    <x v="0"/>
  </r>
  <r>
    <n v="1500"/>
    <n v="2000"/>
    <x v="0"/>
    <x v="1"/>
    <s v="GBP"/>
    <n v="1405249113"/>
    <n v="1402657113"/>
    <b v="0"/>
    <n v="55"/>
    <b v="1"/>
    <s v="film &amp; video/television"/>
    <n v="75"/>
    <n v="36.363636363636367"/>
    <x v="0"/>
    <x v="0"/>
  </r>
  <r>
    <n v="4000"/>
    <n v="4055"/>
    <x v="0"/>
    <x v="0"/>
    <s v="USD"/>
    <n v="1422636814"/>
    <n v="1420044814"/>
    <b v="0"/>
    <n v="32"/>
    <b v="1"/>
    <s v="film &amp; video/television"/>
    <n v="98.643649815043162"/>
    <n v="126.71875"/>
    <x v="0"/>
    <x v="0"/>
  </r>
  <r>
    <n v="8000"/>
    <n v="8230"/>
    <x v="0"/>
    <x v="0"/>
    <s v="USD"/>
    <n v="1409187600"/>
    <n v="1406316312"/>
    <b v="0"/>
    <n v="25"/>
    <b v="1"/>
    <s v="film &amp; video/television"/>
    <n v="97.205346294046166"/>
    <n v="329.2"/>
    <x v="0"/>
    <x v="0"/>
  </r>
  <r>
    <n v="2500"/>
    <n v="2681"/>
    <x v="0"/>
    <x v="0"/>
    <s v="USD"/>
    <n v="1421606018"/>
    <n v="1418150018"/>
    <b v="0"/>
    <n v="33"/>
    <b v="1"/>
    <s v="film &amp; video/television"/>
    <n v="93.248787765759047"/>
    <n v="81.242424242424249"/>
    <x v="0"/>
    <x v="0"/>
  </r>
  <r>
    <n v="25000"/>
    <n v="1"/>
    <x v="2"/>
    <x v="0"/>
    <s v="USD"/>
    <n v="1425250955"/>
    <n v="1422658955"/>
    <b v="0"/>
    <n v="1"/>
    <b v="0"/>
    <s v="film &amp; video/television"/>
    <n v="2500000"/>
    <n v="1"/>
    <x v="0"/>
    <x v="0"/>
  </r>
  <r>
    <n v="200000"/>
    <n v="40850"/>
    <x v="2"/>
    <x v="5"/>
    <s v="CAD"/>
    <n v="1450297080"/>
    <n v="1448565459"/>
    <b v="0"/>
    <n v="202"/>
    <b v="0"/>
    <s v="film &amp; video/television"/>
    <n v="489.59608323133415"/>
    <n v="202.22772277227722"/>
    <x v="0"/>
    <x v="0"/>
  </r>
  <r>
    <n v="3000"/>
    <n v="0"/>
    <x v="2"/>
    <x v="0"/>
    <s v="USD"/>
    <n v="1428894380"/>
    <n v="1426302380"/>
    <b v="0"/>
    <n v="0"/>
    <b v="0"/>
    <s v="film &amp; video/television"/>
    <e v="#DIV/0!"/>
    <e v="#DIV/0!"/>
    <x v="0"/>
    <x v="0"/>
  </r>
  <r>
    <n v="10000"/>
    <n v="100"/>
    <x v="2"/>
    <x v="0"/>
    <s v="USD"/>
    <n v="1433714198"/>
    <n v="1431122198"/>
    <b v="0"/>
    <n v="1"/>
    <b v="0"/>
    <s v="film &amp; video/television"/>
    <n v="10000"/>
    <n v="100"/>
    <x v="0"/>
    <x v="0"/>
  </r>
  <r>
    <n v="50000"/>
    <n v="0"/>
    <x v="2"/>
    <x v="0"/>
    <s v="USD"/>
    <n v="1432437660"/>
    <n v="1429845660"/>
    <b v="0"/>
    <n v="0"/>
    <b v="0"/>
    <s v="film &amp; video/television"/>
    <e v="#DIV/0!"/>
    <e v="#DIV/0!"/>
    <x v="0"/>
    <x v="0"/>
  </r>
  <r>
    <n v="2000"/>
    <n v="2"/>
    <x v="2"/>
    <x v="1"/>
    <s v="GBP"/>
    <n v="1471265092"/>
    <n v="1468673092"/>
    <b v="0"/>
    <n v="2"/>
    <b v="0"/>
    <s v="film &amp; video/television"/>
    <n v="100000"/>
    <n v="1"/>
    <x v="0"/>
    <x v="0"/>
  </r>
  <r>
    <n v="25000"/>
    <n v="1072"/>
    <x v="2"/>
    <x v="0"/>
    <s v="USD"/>
    <n v="1480007460"/>
    <n v="1475760567"/>
    <b v="0"/>
    <n v="13"/>
    <b v="0"/>
    <s v="film &amp; video/television"/>
    <n v="2332.0895522388059"/>
    <n v="82.461538461538467"/>
    <x v="0"/>
    <x v="0"/>
  </r>
  <r>
    <n v="500000"/>
    <n v="24"/>
    <x v="2"/>
    <x v="0"/>
    <s v="USD"/>
    <n v="1433259293"/>
    <n v="1428075293"/>
    <b v="0"/>
    <n v="9"/>
    <b v="0"/>
    <s v="film &amp; video/television"/>
    <n v="2083333.3333333333"/>
    <n v="2.6666666666666665"/>
    <x v="0"/>
    <x v="0"/>
  </r>
  <r>
    <n v="1000"/>
    <n v="25"/>
    <x v="2"/>
    <x v="0"/>
    <s v="USD"/>
    <n v="1447965917"/>
    <n v="1445370317"/>
    <b v="0"/>
    <n v="2"/>
    <b v="0"/>
    <s v="film &amp; video/television"/>
    <n v="4000"/>
    <n v="12.5"/>
    <x v="0"/>
    <x v="0"/>
  </r>
  <r>
    <n v="5000000"/>
    <n v="0"/>
    <x v="2"/>
    <x v="0"/>
    <s v="USD"/>
    <n v="1453538752"/>
    <n v="1450946752"/>
    <b v="0"/>
    <n v="0"/>
    <b v="0"/>
    <s v="film &amp; video/television"/>
    <e v="#DIV/0!"/>
    <e v="#DIV/0!"/>
    <x v="0"/>
    <x v="0"/>
  </r>
  <r>
    <n v="50000"/>
    <n v="1096"/>
    <x v="1"/>
    <x v="0"/>
    <s v="USD"/>
    <n v="1412536573"/>
    <n v="1408648573"/>
    <b v="0"/>
    <n v="58"/>
    <b v="0"/>
    <s v="film &amp; video/television"/>
    <n v="4562.0437956204378"/>
    <n v="18.896551724137932"/>
    <x v="0"/>
    <x v="0"/>
  </r>
  <r>
    <n v="20000"/>
    <n v="1605"/>
    <x v="1"/>
    <x v="0"/>
    <s v="USD"/>
    <n v="1476676800"/>
    <n v="1473957239"/>
    <b v="0"/>
    <n v="8"/>
    <b v="0"/>
    <s v="film &amp; video/television"/>
    <n v="1246.1059190031153"/>
    <n v="200.625"/>
    <x v="0"/>
    <x v="0"/>
  </r>
  <r>
    <n v="400000"/>
    <n v="605"/>
    <x v="1"/>
    <x v="0"/>
    <s v="USD"/>
    <n v="1444330821"/>
    <n v="1441738821"/>
    <b v="0"/>
    <n v="3"/>
    <b v="0"/>
    <s v="film &amp; video/television"/>
    <n v="66115.702479338841"/>
    <n v="201.66666666666666"/>
    <x v="0"/>
    <x v="0"/>
  </r>
  <r>
    <n v="15000"/>
    <n v="0"/>
    <x v="1"/>
    <x v="0"/>
    <s v="USD"/>
    <n v="1489669203"/>
    <n v="1487944803"/>
    <b v="0"/>
    <n v="0"/>
    <b v="0"/>
    <s v="film &amp; video/television"/>
    <e v="#DIV/0!"/>
    <e v="#DIV/0!"/>
    <x v="0"/>
    <x v="0"/>
  </r>
  <r>
    <n v="1200"/>
    <n v="715"/>
    <x v="1"/>
    <x v="0"/>
    <s v="USD"/>
    <n v="1434476849"/>
    <n v="1431884849"/>
    <b v="0"/>
    <n v="11"/>
    <b v="0"/>
    <s v="film &amp; video/television"/>
    <n v="167.83216783216784"/>
    <n v="65"/>
    <x v="0"/>
    <x v="0"/>
  </r>
  <r>
    <n v="7900"/>
    <n v="1322"/>
    <x v="1"/>
    <x v="0"/>
    <s v="USD"/>
    <n v="1462402850"/>
    <n v="1459810850"/>
    <b v="0"/>
    <n v="20"/>
    <b v="0"/>
    <s v="film &amp; video/television"/>
    <n v="597.57942511346437"/>
    <n v="66.099999999999994"/>
    <x v="0"/>
    <x v="0"/>
  </r>
  <r>
    <n v="15000"/>
    <n v="280"/>
    <x v="1"/>
    <x v="0"/>
    <s v="USD"/>
    <n v="1427498172"/>
    <n v="1422317772"/>
    <b v="0"/>
    <n v="3"/>
    <b v="0"/>
    <s v="film &amp; video/television"/>
    <n v="5357.1428571428569"/>
    <n v="93.333333333333329"/>
    <x v="0"/>
    <x v="0"/>
  </r>
  <r>
    <n v="80000"/>
    <n v="0"/>
    <x v="1"/>
    <x v="0"/>
    <s v="USD"/>
    <n v="1462729317"/>
    <n v="1457548917"/>
    <b v="0"/>
    <n v="0"/>
    <b v="0"/>
    <s v="film &amp; video/television"/>
    <e v="#DIV/0!"/>
    <e v="#DIV/0!"/>
    <x v="0"/>
    <x v="0"/>
  </r>
  <r>
    <n v="10000"/>
    <n v="0"/>
    <x v="1"/>
    <x v="1"/>
    <s v="GBP"/>
    <n v="1465258325"/>
    <n v="1462666325"/>
    <b v="0"/>
    <n v="0"/>
    <b v="0"/>
    <s v="film &amp; video/television"/>
    <e v="#DIV/0!"/>
    <e v="#DIV/0!"/>
    <x v="0"/>
    <x v="0"/>
  </r>
  <r>
    <n v="30000000"/>
    <n v="0"/>
    <x v="1"/>
    <x v="0"/>
    <s v="USD"/>
    <n v="1410459023"/>
    <n v="1407867023"/>
    <b v="0"/>
    <n v="0"/>
    <b v="0"/>
    <s v="film &amp; video/television"/>
    <e v="#DIV/0!"/>
    <e v="#DIV/0!"/>
    <x v="0"/>
    <x v="0"/>
  </r>
  <r>
    <n v="5000"/>
    <n v="5481"/>
    <x v="0"/>
    <x v="0"/>
    <s v="USD"/>
    <n v="1427342400"/>
    <n v="1424927159"/>
    <b v="0"/>
    <n v="108"/>
    <b v="1"/>
    <s v="film &amp; video/television"/>
    <n v="91.224229155263643"/>
    <n v="50.75"/>
    <x v="0"/>
    <x v="0"/>
  </r>
  <r>
    <n v="1000"/>
    <n v="1218"/>
    <x v="0"/>
    <x v="0"/>
    <s v="USD"/>
    <n v="1425193140"/>
    <n v="1422769906"/>
    <b v="0"/>
    <n v="20"/>
    <b v="1"/>
    <s v="film &amp; video/television"/>
    <n v="82.101806239737272"/>
    <n v="60.9"/>
    <x v="0"/>
    <x v="0"/>
  </r>
  <r>
    <n v="10000"/>
    <n v="10685"/>
    <x v="0"/>
    <x v="0"/>
    <s v="USD"/>
    <n v="1435835824"/>
    <n v="1433243824"/>
    <b v="0"/>
    <n v="98"/>
    <b v="1"/>
    <s v="film &amp; video/television"/>
    <n v="93.589143659335519"/>
    <n v="109.03061224489795"/>
    <x v="0"/>
    <x v="0"/>
  </r>
  <r>
    <n v="5000"/>
    <n v="5035.6899999999996"/>
    <x v="0"/>
    <x v="0"/>
    <s v="USD"/>
    <n v="1407360720"/>
    <n v="1404769819"/>
    <b v="0"/>
    <n v="196"/>
    <b v="1"/>
    <s v="film &amp; video/television"/>
    <n v="99.291258993305789"/>
    <n v="25.692295918367346"/>
    <x v="0"/>
    <x v="0"/>
  </r>
  <r>
    <n v="1500"/>
    <n v="1635"/>
    <x v="0"/>
    <x v="0"/>
    <s v="USD"/>
    <n v="1436290233"/>
    <n v="1433698233"/>
    <b v="0"/>
    <n v="39"/>
    <b v="1"/>
    <s v="film &amp; video/television"/>
    <n v="91.743119266055047"/>
    <n v="41.92307692307692"/>
    <x v="0"/>
    <x v="0"/>
  </r>
  <r>
    <n v="10000"/>
    <n v="11363"/>
    <x v="0"/>
    <x v="0"/>
    <s v="USD"/>
    <n v="1442425412"/>
    <n v="1439833412"/>
    <b v="0"/>
    <n v="128"/>
    <b v="1"/>
    <s v="film &amp; video/television"/>
    <n v="88.004928275983445"/>
    <n v="88.7734375"/>
    <x v="0"/>
    <x v="0"/>
  </r>
  <r>
    <n v="5000"/>
    <n v="5696"/>
    <x v="0"/>
    <x v="0"/>
    <s v="USD"/>
    <n v="1425872692"/>
    <n v="1423284292"/>
    <b v="0"/>
    <n v="71"/>
    <b v="1"/>
    <s v="film &amp; video/television"/>
    <n v="87.780898876404493"/>
    <n v="80.225352112676063"/>
    <x v="0"/>
    <x v="0"/>
  </r>
  <r>
    <n v="3500"/>
    <n v="3710"/>
    <x v="0"/>
    <x v="0"/>
    <s v="USD"/>
    <n v="1471406340"/>
    <n v="1470227660"/>
    <b v="0"/>
    <n v="47"/>
    <b v="1"/>
    <s v="film &amp; video/television"/>
    <n v="94.339622641509436"/>
    <n v="78.936170212765958"/>
    <x v="0"/>
    <x v="0"/>
  </r>
  <r>
    <n v="1000"/>
    <n v="1625"/>
    <x v="0"/>
    <x v="5"/>
    <s v="CAD"/>
    <n v="1430693460"/>
    <n v="1428087153"/>
    <b v="0"/>
    <n v="17"/>
    <b v="1"/>
    <s v="film &amp; video/television"/>
    <n v="61.53846153846154"/>
    <n v="95.588235294117652"/>
    <x v="0"/>
    <x v="0"/>
  </r>
  <r>
    <n v="6000"/>
    <n v="6360"/>
    <x v="0"/>
    <x v="0"/>
    <s v="USD"/>
    <n v="1405699451"/>
    <n v="1403107451"/>
    <b v="0"/>
    <n v="91"/>
    <b v="1"/>
    <s v="film &amp; video/television"/>
    <n v="94.339622641509436"/>
    <n v="69.890109890109883"/>
    <x v="0"/>
    <x v="0"/>
  </r>
  <r>
    <n v="3200"/>
    <n v="3205"/>
    <x v="0"/>
    <x v="0"/>
    <s v="USD"/>
    <n v="1409500078"/>
    <n v="1406908078"/>
    <b v="0"/>
    <n v="43"/>
    <b v="1"/>
    <s v="film &amp; video/television"/>
    <n v="99.84399375975039"/>
    <n v="74.534883720930239"/>
    <x v="0"/>
    <x v="0"/>
  </r>
  <r>
    <n v="2000"/>
    <n v="2107"/>
    <x v="0"/>
    <x v="0"/>
    <s v="USD"/>
    <n v="1480899600"/>
    <n v="1479609520"/>
    <b v="0"/>
    <n v="17"/>
    <b v="1"/>
    <s v="film &amp; video/television"/>
    <n v="94.921689606074992"/>
    <n v="123.94117647058823"/>
    <x v="0"/>
    <x v="0"/>
  </r>
  <r>
    <n v="5000"/>
    <n v="8740"/>
    <x v="0"/>
    <x v="0"/>
    <s v="USD"/>
    <n v="1451620800"/>
    <n v="1449171508"/>
    <b v="0"/>
    <n v="33"/>
    <b v="1"/>
    <s v="film &amp; video/television"/>
    <n v="57.208237986270028"/>
    <n v="264.84848484848487"/>
    <x v="0"/>
    <x v="0"/>
  </r>
  <r>
    <n v="5000"/>
    <n v="5100"/>
    <x v="0"/>
    <x v="0"/>
    <s v="USD"/>
    <n v="1411695300"/>
    <n v="1409275671"/>
    <b v="0"/>
    <n v="87"/>
    <b v="1"/>
    <s v="film &amp; video/television"/>
    <n v="98.039215686274503"/>
    <n v="58.620689655172413"/>
    <x v="0"/>
    <x v="0"/>
  </r>
  <r>
    <n v="8000"/>
    <n v="8010"/>
    <x v="0"/>
    <x v="0"/>
    <s v="USD"/>
    <n v="1417057200"/>
    <n v="1414599886"/>
    <b v="0"/>
    <n v="113"/>
    <b v="1"/>
    <s v="film &amp; video/television"/>
    <n v="99.875156054931338"/>
    <n v="70.884955752212392"/>
    <x v="0"/>
    <x v="0"/>
  </r>
  <r>
    <n v="70"/>
    <n v="120"/>
    <x v="0"/>
    <x v="1"/>
    <s v="GBP"/>
    <n v="1457870400"/>
    <n v="1456421530"/>
    <b v="0"/>
    <n v="14"/>
    <b v="1"/>
    <s v="film &amp; video/television"/>
    <n v="58.333333333333336"/>
    <n v="8.5714285714285712"/>
    <x v="0"/>
    <x v="0"/>
  </r>
  <r>
    <n v="3000"/>
    <n v="3407"/>
    <x v="0"/>
    <x v="0"/>
    <s v="USD"/>
    <n v="1427076840"/>
    <n v="1421960934"/>
    <b v="0"/>
    <n v="30"/>
    <b v="1"/>
    <s v="film &amp; video/television"/>
    <n v="88.054006457293809"/>
    <n v="113.56666666666666"/>
    <x v="0"/>
    <x v="0"/>
  </r>
  <r>
    <n v="750"/>
    <n v="971"/>
    <x v="0"/>
    <x v="0"/>
    <s v="USD"/>
    <n v="1413784740"/>
    <n v="1412954547"/>
    <b v="0"/>
    <n v="16"/>
    <b v="1"/>
    <s v="film &amp; video/television"/>
    <n v="77.2399588053553"/>
    <n v="60.6875"/>
    <x v="0"/>
    <x v="0"/>
  </r>
  <r>
    <n v="5000"/>
    <n v="5070"/>
    <x v="0"/>
    <x v="0"/>
    <s v="USD"/>
    <n v="1420524000"/>
    <n v="1419104823"/>
    <b v="0"/>
    <n v="46"/>
    <b v="1"/>
    <s v="film &amp; video/television"/>
    <n v="98.619329388560161"/>
    <n v="110.21739130434783"/>
    <x v="0"/>
    <x v="0"/>
  </r>
  <r>
    <n v="3000"/>
    <n v="3275"/>
    <x v="0"/>
    <x v="0"/>
    <s v="USD"/>
    <n v="1440381600"/>
    <n v="1438639130"/>
    <b v="0"/>
    <n v="24"/>
    <b v="1"/>
    <s v="film &amp; video/television"/>
    <n v="91.603053435114504"/>
    <n v="136.45833333333334"/>
    <x v="0"/>
    <x v="0"/>
  </r>
  <r>
    <n v="4000"/>
    <n v="5157"/>
    <x v="0"/>
    <x v="17"/>
    <s v="EUR"/>
    <n v="1443014756"/>
    <n v="1439126756"/>
    <b v="1"/>
    <n v="97"/>
    <b v="1"/>
    <s v="film &amp; video/television"/>
    <n v="77.564475470234626"/>
    <n v="53.164948453608247"/>
    <x v="0"/>
    <x v="0"/>
  </r>
  <r>
    <n v="5000"/>
    <n v="5103"/>
    <x v="0"/>
    <x v="1"/>
    <s v="GBP"/>
    <n v="1455208143"/>
    <n v="1452616143"/>
    <b v="1"/>
    <n v="59"/>
    <b v="1"/>
    <s v="film &amp; video/television"/>
    <n v="97.981579463060939"/>
    <n v="86.491525423728817"/>
    <x v="0"/>
    <x v="0"/>
  </r>
  <r>
    <n v="116000"/>
    <n v="169985.91"/>
    <x v="0"/>
    <x v="0"/>
    <s v="USD"/>
    <n v="1415722236"/>
    <n v="1410534636"/>
    <b v="1"/>
    <n v="1095"/>
    <b v="1"/>
    <s v="film &amp; video/television"/>
    <n v="68.240950088157305"/>
    <n v="155.23827397260274"/>
    <x v="0"/>
    <x v="0"/>
  </r>
  <r>
    <n v="25000"/>
    <n v="25088"/>
    <x v="0"/>
    <x v="0"/>
    <s v="USD"/>
    <n v="1472020881"/>
    <n v="1469428881"/>
    <b v="1"/>
    <n v="218"/>
    <b v="1"/>
    <s v="film &amp; video/television"/>
    <n v="99.64923469387756"/>
    <n v="115.08256880733946"/>
    <x v="0"/>
    <x v="0"/>
  </r>
  <r>
    <n v="10000"/>
    <n v="12165"/>
    <x v="0"/>
    <x v="4"/>
    <s v="NZD"/>
    <n v="1477886400"/>
    <n v="1476228128"/>
    <b v="0"/>
    <n v="111"/>
    <b v="1"/>
    <s v="film &amp; video/television"/>
    <n v="82.203041512535975"/>
    <n v="109.5945945945946"/>
    <x v="0"/>
    <x v="0"/>
  </r>
  <r>
    <n v="2400"/>
    <n v="2532"/>
    <x v="0"/>
    <x v="1"/>
    <s v="GBP"/>
    <n v="1462100406"/>
    <n v="1456920006"/>
    <b v="0"/>
    <n v="56"/>
    <b v="1"/>
    <s v="film &amp; video/television"/>
    <n v="94.786729857819907"/>
    <n v="45.214285714285715"/>
    <x v="0"/>
    <x v="0"/>
  </r>
  <r>
    <n v="25000"/>
    <n v="27600.2"/>
    <x v="0"/>
    <x v="0"/>
    <s v="USD"/>
    <n v="1476316800"/>
    <n v="1473837751"/>
    <b v="0"/>
    <n v="265"/>
    <b v="1"/>
    <s v="film &amp; video/television"/>
    <n v="90.579053774972635"/>
    <n v="104.15169811320754"/>
    <x v="0"/>
    <x v="0"/>
  </r>
  <r>
    <n v="1000"/>
    <n v="1000"/>
    <x v="0"/>
    <x v="1"/>
    <s v="GBP"/>
    <n v="1466412081"/>
    <n v="1463820081"/>
    <b v="0"/>
    <n v="28"/>
    <b v="1"/>
    <s v="film &amp; video/television"/>
    <n v="100"/>
    <n v="35.714285714285715"/>
    <x v="0"/>
    <x v="0"/>
  </r>
  <r>
    <n v="20000"/>
    <n v="35307"/>
    <x v="0"/>
    <x v="0"/>
    <s v="USD"/>
    <n v="1450673940"/>
    <n v="1448756962"/>
    <b v="0"/>
    <n v="364"/>
    <b v="1"/>
    <s v="film &amp; video/television"/>
    <n v="56.645990879995466"/>
    <n v="96.997252747252745"/>
    <x v="0"/>
    <x v="0"/>
  </r>
  <r>
    <n v="10000"/>
    <n v="10000"/>
    <x v="0"/>
    <x v="0"/>
    <s v="USD"/>
    <n v="1452174420"/>
    <n v="1449150420"/>
    <b v="0"/>
    <n v="27"/>
    <b v="1"/>
    <s v="film &amp; video/television"/>
    <n v="100"/>
    <n v="370.37037037037038"/>
    <x v="0"/>
    <x v="0"/>
  </r>
  <r>
    <n v="8500"/>
    <n v="8780"/>
    <x v="0"/>
    <x v="0"/>
    <s v="USD"/>
    <n v="1485547530"/>
    <n v="1483646730"/>
    <b v="0"/>
    <n v="93"/>
    <b v="1"/>
    <s v="film &amp; video/television"/>
    <n v="96.81093394077449"/>
    <n v="94.408602150537632"/>
    <x v="0"/>
    <x v="0"/>
  </r>
  <r>
    <n v="3000"/>
    <n v="3135"/>
    <x v="0"/>
    <x v="0"/>
    <s v="USD"/>
    <n v="1476037510"/>
    <n v="1473445510"/>
    <b v="0"/>
    <n v="64"/>
    <b v="1"/>
    <s v="film &amp; video/television"/>
    <n v="95.693779904306226"/>
    <n v="48.984375"/>
    <x v="0"/>
    <x v="0"/>
  </r>
  <r>
    <n v="1000"/>
    <n v="1003"/>
    <x v="0"/>
    <x v="0"/>
    <s v="USD"/>
    <n v="1455998867"/>
    <n v="1453406867"/>
    <b v="0"/>
    <n v="22"/>
    <b v="1"/>
    <s v="film &amp; video/television"/>
    <n v="99.700897308075781"/>
    <n v="45.590909090909093"/>
    <x v="0"/>
    <x v="0"/>
  </r>
  <r>
    <n v="300"/>
    <n v="1373.24"/>
    <x v="0"/>
    <x v="1"/>
    <s v="GBP"/>
    <n v="1412335772"/>
    <n v="1409743772"/>
    <b v="0"/>
    <n v="59"/>
    <b v="1"/>
    <s v="film &amp; video/television"/>
    <n v="21.846144883632867"/>
    <n v="23.275254237288134"/>
    <x v="0"/>
    <x v="0"/>
  </r>
  <r>
    <n v="15000"/>
    <n v="15744"/>
    <x v="0"/>
    <x v="0"/>
    <s v="USD"/>
    <n v="1484841471"/>
    <n v="1482249471"/>
    <b v="0"/>
    <n v="249"/>
    <b v="1"/>
    <s v="film &amp; video/television"/>
    <n v="95.274390243902445"/>
    <n v="63.2289156626506"/>
    <x v="0"/>
    <x v="0"/>
  </r>
  <r>
    <n v="35000"/>
    <n v="60180"/>
    <x v="0"/>
    <x v="0"/>
    <s v="USD"/>
    <n v="1432677240"/>
    <n v="1427493240"/>
    <b v="0"/>
    <n v="392"/>
    <b v="1"/>
    <s v="film &amp; video/television"/>
    <n v="58.158856763044199"/>
    <n v="153.5204081632653"/>
    <x v="0"/>
    <x v="0"/>
  </r>
  <r>
    <n v="10000"/>
    <n v="10373"/>
    <x v="0"/>
    <x v="0"/>
    <s v="USD"/>
    <n v="1488171540"/>
    <n v="1486661793"/>
    <b v="0"/>
    <n v="115"/>
    <b v="1"/>
    <s v="film &amp; video/television"/>
    <n v="96.404126096596926"/>
    <n v="90.2"/>
    <x v="0"/>
    <x v="0"/>
  </r>
  <r>
    <n v="50000"/>
    <n v="51514.5"/>
    <x v="0"/>
    <x v="0"/>
    <s v="USD"/>
    <n v="1402892700"/>
    <n v="1400474329"/>
    <b v="0"/>
    <n v="433"/>
    <b v="1"/>
    <s v="film &amp; video/television"/>
    <n v="97.060051053586847"/>
    <n v="118.97113163972287"/>
    <x v="0"/>
    <x v="0"/>
  </r>
  <r>
    <n v="1350"/>
    <n v="1605"/>
    <x v="0"/>
    <x v="0"/>
    <s v="USD"/>
    <n v="1488333600"/>
    <n v="1487094360"/>
    <b v="0"/>
    <n v="20"/>
    <b v="1"/>
    <s v="film &amp; video/television"/>
    <n v="84.112149532710276"/>
    <n v="80.25"/>
    <x v="0"/>
    <x v="0"/>
  </r>
  <r>
    <n v="500"/>
    <n v="500"/>
    <x v="0"/>
    <x v="0"/>
    <s v="USD"/>
    <n v="1485885600"/>
    <n v="1484682670"/>
    <b v="0"/>
    <n v="8"/>
    <b v="1"/>
    <s v="film &amp; video/television"/>
    <n v="100"/>
    <n v="62.5"/>
    <x v="0"/>
    <x v="0"/>
  </r>
  <r>
    <n v="7214"/>
    <n v="22991.01"/>
    <x v="0"/>
    <x v="0"/>
    <s v="USD"/>
    <n v="1468445382"/>
    <n v="1465853382"/>
    <b v="0"/>
    <n v="175"/>
    <b v="1"/>
    <s v="film &amp; video/television"/>
    <n v="31.377481894009879"/>
    <n v="131.37719999999999"/>
    <x v="0"/>
    <x v="0"/>
  </r>
  <r>
    <n v="7000"/>
    <n v="7595.43"/>
    <x v="0"/>
    <x v="0"/>
    <s v="USD"/>
    <n v="1356552252"/>
    <n v="1353960252"/>
    <b v="0"/>
    <n v="104"/>
    <b v="1"/>
    <s v="film &amp; video/television"/>
    <n v="92.160680830446722"/>
    <n v="73.032980769230775"/>
    <x v="0"/>
    <x v="0"/>
  </r>
  <r>
    <n v="3000"/>
    <n v="3035"/>
    <x v="0"/>
    <x v="0"/>
    <s v="USD"/>
    <n v="1456811940"/>
    <n v="1454098976"/>
    <b v="0"/>
    <n v="17"/>
    <b v="1"/>
    <s v="film &amp; video/television"/>
    <n v="98.846787479406913"/>
    <n v="178.52941176470588"/>
    <x v="0"/>
    <x v="0"/>
  </r>
  <r>
    <n v="40000"/>
    <n v="45126"/>
    <x v="0"/>
    <x v="0"/>
    <s v="USD"/>
    <n v="1416089324"/>
    <n v="1413493724"/>
    <b v="0"/>
    <n v="277"/>
    <b v="1"/>
    <s v="film &amp; video/television"/>
    <n v="88.640694943048345"/>
    <n v="162.90974729241879"/>
    <x v="0"/>
    <x v="0"/>
  </r>
  <r>
    <n v="10600"/>
    <n v="12772.6"/>
    <x v="0"/>
    <x v="0"/>
    <s v="USD"/>
    <n v="1412611905"/>
    <n v="1410019905"/>
    <b v="0"/>
    <n v="118"/>
    <b v="1"/>
    <s v="film &amp; video/television"/>
    <n v="82.990150791538127"/>
    <n v="108.24237288135593"/>
    <x v="0"/>
    <x v="0"/>
  </r>
  <r>
    <n v="8000"/>
    <n v="8620"/>
    <x v="0"/>
    <x v="5"/>
    <s v="CAD"/>
    <n v="1418580591"/>
    <n v="1415988591"/>
    <b v="0"/>
    <n v="97"/>
    <b v="1"/>
    <s v="film &amp; video/television"/>
    <n v="92.807424593967511"/>
    <n v="88.865979381443296"/>
    <x v="0"/>
    <x v="0"/>
  </r>
  <r>
    <n v="600"/>
    <n v="1080"/>
    <x v="0"/>
    <x v="0"/>
    <s v="USD"/>
    <n v="1429938683"/>
    <n v="1428124283"/>
    <b v="0"/>
    <n v="20"/>
    <b v="1"/>
    <s v="film &amp; video/television"/>
    <n v="55.555555555555557"/>
    <n v="54"/>
    <x v="0"/>
    <x v="0"/>
  </r>
  <r>
    <n v="3000"/>
    <n v="3035"/>
    <x v="0"/>
    <x v="0"/>
    <s v="USD"/>
    <n v="1453352719"/>
    <n v="1450760719"/>
    <b v="0"/>
    <n v="26"/>
    <b v="1"/>
    <s v="film &amp; video/television"/>
    <n v="98.846787479406913"/>
    <n v="116.73076923076923"/>
    <x v="0"/>
    <x v="0"/>
  </r>
  <r>
    <n v="25000"/>
    <n v="29939"/>
    <x v="0"/>
    <x v="0"/>
    <s v="USD"/>
    <n v="1417012840"/>
    <n v="1414417240"/>
    <b v="0"/>
    <n v="128"/>
    <b v="1"/>
    <s v="film &amp; video/television"/>
    <n v="83.503123016800828"/>
    <n v="233.8984375"/>
    <x v="0"/>
    <x v="0"/>
  </r>
  <r>
    <n v="1500"/>
    <n v="2370"/>
    <x v="0"/>
    <x v="0"/>
    <s v="USD"/>
    <n v="1424548719"/>
    <n v="1419364719"/>
    <b v="0"/>
    <n v="15"/>
    <b v="1"/>
    <s v="film &amp; video/television"/>
    <n v="63.291139240506332"/>
    <n v="158"/>
    <x v="0"/>
    <x v="0"/>
  </r>
  <r>
    <n v="300"/>
    <n v="371"/>
    <x v="0"/>
    <x v="3"/>
    <s v="EUR"/>
    <n v="1450911540"/>
    <n v="1448536516"/>
    <b v="0"/>
    <n v="25"/>
    <b v="1"/>
    <s v="film &amp; video/television"/>
    <n v="80.862533692722366"/>
    <n v="14.84"/>
    <x v="0"/>
    <x v="0"/>
  </r>
  <r>
    <n v="4000"/>
    <n v="4685"/>
    <x v="0"/>
    <x v="0"/>
    <s v="USD"/>
    <n v="1423587130"/>
    <n v="1421772730"/>
    <b v="0"/>
    <n v="55"/>
    <b v="1"/>
    <s v="film &amp; video/television"/>
    <n v="85.378868729989335"/>
    <n v="85.181818181818187"/>
    <x v="0"/>
    <x v="0"/>
  </r>
  <r>
    <n v="10000"/>
    <n v="15696"/>
    <x v="0"/>
    <x v="0"/>
    <s v="USD"/>
    <n v="1434917049"/>
    <n v="1432325049"/>
    <b v="0"/>
    <n v="107"/>
    <b v="1"/>
    <s v="film &amp; video/television"/>
    <n v="63.71049949031601"/>
    <n v="146.69158878504672"/>
    <x v="0"/>
    <x v="0"/>
  </r>
  <r>
    <n v="25000"/>
    <n v="28276"/>
    <x v="0"/>
    <x v="0"/>
    <s v="USD"/>
    <n v="1415163600"/>
    <n v="1412737080"/>
    <b v="0"/>
    <n v="557"/>
    <b v="1"/>
    <s v="film &amp; video/television"/>
    <n v="88.414202857547039"/>
    <n v="50.764811490125673"/>
    <x v="0"/>
    <x v="0"/>
  </r>
  <r>
    <n v="3400"/>
    <n v="3508"/>
    <x v="0"/>
    <x v="0"/>
    <s v="USD"/>
    <n v="1402459200"/>
    <n v="1401125238"/>
    <b v="0"/>
    <n v="40"/>
    <b v="1"/>
    <s v="film &amp; video/television"/>
    <n v="96.921322690992014"/>
    <n v="87.7"/>
    <x v="0"/>
    <x v="0"/>
  </r>
  <r>
    <n v="8500"/>
    <n v="8722"/>
    <x v="0"/>
    <x v="0"/>
    <s v="USD"/>
    <n v="1405688952"/>
    <n v="1400504952"/>
    <b v="0"/>
    <n v="36"/>
    <b v="1"/>
    <s v="film &amp; video/television"/>
    <n v="97.454712221967441"/>
    <n v="242.27777777777777"/>
    <x v="0"/>
    <x v="0"/>
  </r>
  <r>
    <n v="22000"/>
    <n v="23285"/>
    <x v="0"/>
    <x v="0"/>
    <s v="USD"/>
    <n v="1408566243"/>
    <n v="1405974243"/>
    <b v="0"/>
    <n v="159"/>
    <b v="1"/>
    <s v="film &amp; video/television"/>
    <n v="94.481425810607689"/>
    <n v="146.44654088050314"/>
    <x v="0"/>
    <x v="0"/>
  </r>
  <r>
    <n v="4200"/>
    <n v="4230"/>
    <x v="0"/>
    <x v="6"/>
    <s v="EUR"/>
    <n v="1437429600"/>
    <n v="1433747376"/>
    <b v="0"/>
    <n v="41"/>
    <b v="1"/>
    <s v="film &amp; video/television"/>
    <n v="99.290780141843967"/>
    <n v="103.17073170731707"/>
    <x v="0"/>
    <x v="0"/>
  </r>
  <r>
    <n v="15000"/>
    <n v="18185"/>
    <x v="0"/>
    <x v="0"/>
    <s v="USD"/>
    <n v="1401159600"/>
    <n v="1398801620"/>
    <b v="0"/>
    <n v="226"/>
    <b v="1"/>
    <s v="film &amp; video/television"/>
    <n v="82.48556502612044"/>
    <n v="80.464601769911511"/>
    <x v="0"/>
    <x v="0"/>
  </r>
  <r>
    <n v="7000"/>
    <n v="7040"/>
    <x v="0"/>
    <x v="0"/>
    <s v="USD"/>
    <n v="1439583533"/>
    <n v="1434399533"/>
    <b v="0"/>
    <n v="30"/>
    <b v="1"/>
    <s v="film &amp; video/television"/>
    <n v="99.431818181818173"/>
    <n v="234.66666666666666"/>
    <x v="0"/>
    <x v="0"/>
  </r>
  <r>
    <n v="4500"/>
    <n v="5221"/>
    <x v="0"/>
    <x v="0"/>
    <s v="USD"/>
    <n v="1479794340"/>
    <n v="1476715869"/>
    <b v="0"/>
    <n v="103"/>
    <b v="1"/>
    <s v="film &amp; video/television"/>
    <n v="86.190384983719596"/>
    <n v="50.689320388349515"/>
    <x v="0"/>
    <x v="0"/>
  </r>
  <r>
    <n v="10000"/>
    <n v="10088"/>
    <x v="0"/>
    <x v="0"/>
    <s v="USD"/>
    <n v="1472338409"/>
    <n v="1468450409"/>
    <b v="0"/>
    <n v="62"/>
    <b v="1"/>
    <s v="film &amp; video/television"/>
    <n v="99.127676447264079"/>
    <n v="162.70967741935485"/>
    <x v="0"/>
    <x v="0"/>
  </r>
  <r>
    <n v="700"/>
    <n v="721"/>
    <x v="0"/>
    <x v="1"/>
    <s v="GBP"/>
    <n v="1434039186"/>
    <n v="1430151186"/>
    <b v="0"/>
    <n v="6"/>
    <b v="1"/>
    <s v="film &amp; video/television"/>
    <n v="97.087378640776706"/>
    <n v="120.16666666666667"/>
    <x v="0"/>
    <x v="0"/>
  </r>
  <r>
    <n v="5000"/>
    <n v="12321"/>
    <x v="0"/>
    <x v="0"/>
    <s v="USD"/>
    <n v="1349567475"/>
    <n v="1346975475"/>
    <b v="0"/>
    <n v="182"/>
    <b v="1"/>
    <s v="film &amp; video/television"/>
    <n v="40.581121662202747"/>
    <n v="67.697802197802204"/>
    <x v="0"/>
    <x v="0"/>
  </r>
  <r>
    <n v="2500"/>
    <n v="7555"/>
    <x v="0"/>
    <x v="1"/>
    <s v="GBP"/>
    <n v="1401465600"/>
    <n v="1399032813"/>
    <b v="0"/>
    <n v="145"/>
    <b v="1"/>
    <s v="film &amp; video/television"/>
    <n v="33.090668431502316"/>
    <n v="52.103448275862071"/>
    <x v="0"/>
    <x v="0"/>
  </r>
  <r>
    <n v="900"/>
    <n v="1290"/>
    <x v="0"/>
    <x v="1"/>
    <s v="GBP"/>
    <n v="1488538892"/>
    <n v="1487329292"/>
    <b v="0"/>
    <n v="25"/>
    <b v="1"/>
    <s v="film &amp; video/television"/>
    <n v="69.767441860465112"/>
    <n v="51.6"/>
    <x v="0"/>
    <x v="0"/>
  </r>
  <r>
    <n v="40000"/>
    <n v="52576"/>
    <x v="0"/>
    <x v="0"/>
    <s v="USD"/>
    <n v="1426866851"/>
    <n v="1424278451"/>
    <b v="0"/>
    <n v="320"/>
    <b v="1"/>
    <s v="film &amp; video/television"/>
    <n v="76.080340839926961"/>
    <n v="164.3"/>
    <x v="0"/>
    <x v="0"/>
  </r>
  <r>
    <n v="5000"/>
    <n v="8401"/>
    <x v="0"/>
    <x v="0"/>
    <s v="USD"/>
    <n v="1471242025"/>
    <n v="1468650025"/>
    <b v="0"/>
    <n v="99"/>
    <b v="1"/>
    <s v="film &amp; video/television"/>
    <n v="59.516724199500061"/>
    <n v="84.858585858585855"/>
    <x v="0"/>
    <x v="0"/>
  </r>
  <r>
    <n v="30000"/>
    <n v="32903"/>
    <x v="0"/>
    <x v="0"/>
    <s v="USD"/>
    <n v="1416285300"/>
    <n v="1413824447"/>
    <b v="0"/>
    <n v="348"/>
    <b v="1"/>
    <s v="film &amp; video/television"/>
    <n v="91.177096313406068"/>
    <n v="94.548850574712645"/>
    <x v="0"/>
    <x v="0"/>
  </r>
  <r>
    <n v="1750"/>
    <n v="1867"/>
    <x v="0"/>
    <x v="0"/>
    <s v="USD"/>
    <n v="1442426171"/>
    <n v="1439834171"/>
    <b v="0"/>
    <n v="41"/>
    <b v="1"/>
    <s v="film &amp; video/television"/>
    <n v="93.733261917514739"/>
    <n v="45.536585365853661"/>
    <x v="0"/>
    <x v="0"/>
  </r>
  <r>
    <n v="1500"/>
    <n v="1500"/>
    <x v="0"/>
    <x v="0"/>
    <s v="USD"/>
    <n v="1476479447"/>
    <n v="1471295447"/>
    <b v="0"/>
    <n v="29"/>
    <b v="1"/>
    <s v="film &amp; video/television"/>
    <n v="100"/>
    <n v="51.724137931034484"/>
    <x v="0"/>
    <x v="0"/>
  </r>
  <r>
    <n v="1000"/>
    <n v="1272"/>
    <x v="0"/>
    <x v="0"/>
    <s v="USD"/>
    <n v="1441933459"/>
    <n v="1439341459"/>
    <b v="0"/>
    <n v="25"/>
    <b v="1"/>
    <s v="film &amp; video/television"/>
    <n v="78.616352201257868"/>
    <n v="50.88"/>
    <x v="0"/>
    <x v="0"/>
  </r>
  <r>
    <n v="3000"/>
    <n v="4396"/>
    <x v="0"/>
    <x v="0"/>
    <s v="USD"/>
    <n v="1471487925"/>
    <n v="1468895925"/>
    <b v="0"/>
    <n v="23"/>
    <b v="1"/>
    <s v="film &amp; video/television"/>
    <n v="68.243858052775252"/>
    <n v="191.13043478260869"/>
    <x v="0"/>
    <x v="0"/>
  </r>
  <r>
    <n v="100000"/>
    <n v="112536"/>
    <x v="0"/>
    <x v="0"/>
    <s v="USD"/>
    <n v="1477972740"/>
    <n v="1475326255"/>
    <b v="0"/>
    <n v="1260"/>
    <b v="1"/>
    <s v="film &amp; video/television"/>
    <n v="88.860453543754886"/>
    <n v="89.314285714285717"/>
    <x v="0"/>
    <x v="0"/>
  </r>
  <r>
    <n v="25000"/>
    <n v="27196.71"/>
    <x v="0"/>
    <x v="0"/>
    <s v="USD"/>
    <n v="1367674009"/>
    <n v="1365082009"/>
    <b v="0"/>
    <n v="307"/>
    <b v="1"/>
    <s v="film &amp; video/television"/>
    <n v="91.922883319342674"/>
    <n v="88.588631921824103"/>
    <x v="0"/>
    <x v="0"/>
  </r>
  <r>
    <n v="25000"/>
    <n v="31683"/>
    <x v="0"/>
    <x v="0"/>
    <s v="USD"/>
    <n v="1376654340"/>
    <n v="1373568644"/>
    <b v="0"/>
    <n v="329"/>
    <b v="1"/>
    <s v="film &amp; video/television"/>
    <n v="78.906669191680081"/>
    <n v="96.300911854103347"/>
    <x v="0"/>
    <x v="0"/>
  </r>
  <r>
    <n v="500"/>
    <n v="1066"/>
    <x v="0"/>
    <x v="0"/>
    <s v="USD"/>
    <n v="1285995540"/>
    <n v="1279574773"/>
    <b v="0"/>
    <n v="32"/>
    <b v="1"/>
    <s v="film &amp; video/television"/>
    <n v="46.904315196998127"/>
    <n v="33.3125"/>
    <x v="0"/>
    <x v="0"/>
  </r>
  <r>
    <n v="1000"/>
    <n v="1005"/>
    <x v="0"/>
    <x v="0"/>
    <s v="USD"/>
    <n v="1457071397"/>
    <n v="1451887397"/>
    <b v="0"/>
    <n v="27"/>
    <b v="1"/>
    <s v="film &amp; video/television"/>
    <n v="99.50248756218906"/>
    <n v="37.222222222222221"/>
    <x v="0"/>
    <x v="0"/>
  </r>
  <r>
    <n v="20000"/>
    <n v="21742.78"/>
    <x v="0"/>
    <x v="0"/>
    <s v="USD"/>
    <n v="1388303940"/>
    <n v="1386011038"/>
    <b v="0"/>
    <n v="236"/>
    <b v="1"/>
    <s v="film &amp; video/television"/>
    <n v="91.984557632464671"/>
    <n v="92.130423728813554"/>
    <x v="0"/>
    <x v="0"/>
  </r>
  <r>
    <n v="3000"/>
    <n v="3225"/>
    <x v="0"/>
    <x v="0"/>
    <s v="USD"/>
    <n v="1435359600"/>
    <n v="1434999621"/>
    <b v="0"/>
    <n v="42"/>
    <b v="1"/>
    <s v="film &amp; video/television"/>
    <n v="93.023255813953483"/>
    <n v="76.785714285714292"/>
    <x v="0"/>
    <x v="0"/>
  </r>
  <r>
    <n v="8300"/>
    <n v="9170"/>
    <x v="0"/>
    <x v="0"/>
    <s v="USD"/>
    <n v="1453323048"/>
    <n v="1450731048"/>
    <b v="0"/>
    <n v="95"/>
    <b v="1"/>
    <s v="film &amp; video/television"/>
    <n v="90.51254089422028"/>
    <n v="96.526315789473685"/>
    <x v="0"/>
    <x v="0"/>
  </r>
  <r>
    <n v="1500"/>
    <n v="1920"/>
    <x v="0"/>
    <x v="1"/>
    <s v="GBP"/>
    <n v="1444149047"/>
    <n v="1441557047"/>
    <b v="0"/>
    <n v="37"/>
    <b v="1"/>
    <s v="film &amp; video/television"/>
    <n v="78.125"/>
    <n v="51.891891891891895"/>
    <x v="0"/>
    <x v="0"/>
  </r>
  <r>
    <n v="15000"/>
    <n v="16501"/>
    <x v="0"/>
    <x v="5"/>
    <s v="CAD"/>
    <n v="1429152600"/>
    <n v="1426815699"/>
    <b v="0"/>
    <n v="128"/>
    <b v="1"/>
    <s v="film &amp; video/television"/>
    <n v="90.903581601115079"/>
    <n v="128.9140625"/>
    <x v="0"/>
    <x v="0"/>
  </r>
  <r>
    <n v="12000"/>
    <n v="13121"/>
    <x v="0"/>
    <x v="0"/>
    <s v="USD"/>
    <n v="1454433998"/>
    <n v="1453137998"/>
    <b v="0"/>
    <n v="156"/>
    <b v="1"/>
    <s v="film &amp; video/television"/>
    <n v="91.456443868607579"/>
    <n v="84.108974358974365"/>
    <x v="0"/>
    <x v="0"/>
  </r>
  <r>
    <n v="4000"/>
    <n v="5308.26"/>
    <x v="0"/>
    <x v="0"/>
    <s v="USD"/>
    <n v="1408679055"/>
    <n v="1406087055"/>
    <b v="0"/>
    <n v="64"/>
    <b v="1"/>
    <s v="film &amp; video/television"/>
    <n v="75.354259211116258"/>
    <n v="82.941562500000003"/>
    <x v="0"/>
    <x v="0"/>
  </r>
  <r>
    <n v="7900"/>
    <n v="15077"/>
    <x v="0"/>
    <x v="0"/>
    <s v="USD"/>
    <n v="1410324720"/>
    <n v="1407784586"/>
    <b v="0"/>
    <n v="58"/>
    <b v="1"/>
    <s v="film &amp; video/television"/>
    <n v="52.397691848510974"/>
    <n v="259.94827586206895"/>
    <x v="0"/>
    <x v="0"/>
  </r>
  <r>
    <n v="500"/>
    <n v="745"/>
    <x v="0"/>
    <x v="0"/>
    <s v="USD"/>
    <n v="1461762960"/>
    <n v="1457999054"/>
    <b v="0"/>
    <n v="20"/>
    <b v="1"/>
    <s v="film &amp; video/television"/>
    <n v="67.114093959731548"/>
    <n v="37.25"/>
    <x v="0"/>
    <x v="0"/>
  </r>
  <r>
    <n v="5000"/>
    <n v="8320"/>
    <x v="0"/>
    <x v="0"/>
    <s v="USD"/>
    <n v="1420060920"/>
    <n v="1417556262"/>
    <b v="0"/>
    <n v="47"/>
    <b v="1"/>
    <s v="film &amp; video/television"/>
    <n v="60.096153846153847"/>
    <n v="177.02127659574469"/>
    <x v="0"/>
    <x v="0"/>
  </r>
  <r>
    <n v="3750"/>
    <n v="4000"/>
    <x v="0"/>
    <x v="0"/>
    <s v="USD"/>
    <n v="1434241255"/>
    <n v="1431649255"/>
    <b v="0"/>
    <n v="54"/>
    <b v="1"/>
    <s v="film &amp; video/television"/>
    <n v="93.75"/>
    <n v="74.074074074074076"/>
    <x v="0"/>
    <x v="0"/>
  </r>
  <r>
    <n v="600"/>
    <n v="636"/>
    <x v="0"/>
    <x v="0"/>
    <s v="USD"/>
    <n v="1462420960"/>
    <n v="1459828960"/>
    <b v="0"/>
    <n v="9"/>
    <b v="1"/>
    <s v="film &amp; video/television"/>
    <n v="94.339622641509436"/>
    <n v="70.666666666666671"/>
    <x v="0"/>
    <x v="0"/>
  </r>
  <r>
    <n v="3500"/>
    <n v="827"/>
    <x v="2"/>
    <x v="1"/>
    <s v="GBP"/>
    <n v="1486547945"/>
    <n v="1483955945"/>
    <b v="1"/>
    <n v="35"/>
    <b v="0"/>
    <s v="film &amp; video/television"/>
    <n v="423.21644498186214"/>
    <n v="23.62857142857143"/>
    <x v="0"/>
    <x v="0"/>
  </r>
  <r>
    <n v="50000"/>
    <n v="75"/>
    <x v="2"/>
    <x v="0"/>
    <s v="USD"/>
    <n v="1432828740"/>
    <n v="1430237094"/>
    <b v="0"/>
    <n v="2"/>
    <b v="0"/>
    <s v="film &amp; video/television"/>
    <n v="66666.666666666657"/>
    <n v="37.5"/>
    <x v="0"/>
    <x v="0"/>
  </r>
  <r>
    <n v="10000"/>
    <n v="40"/>
    <x v="2"/>
    <x v="0"/>
    <s v="USD"/>
    <n v="1412222340"/>
    <n v="1407781013"/>
    <b v="0"/>
    <n v="3"/>
    <b v="0"/>
    <s v="film &amp; video/television"/>
    <n v="25000"/>
    <n v="13.333333333333334"/>
    <x v="0"/>
    <x v="0"/>
  </r>
  <r>
    <n v="300"/>
    <n v="0"/>
    <x v="2"/>
    <x v="0"/>
    <s v="USD"/>
    <n v="1425258240"/>
    <n v="1422043154"/>
    <b v="0"/>
    <n v="0"/>
    <b v="0"/>
    <s v="film &amp; video/television"/>
    <e v="#DIV/0!"/>
    <e v="#DIV/0!"/>
    <x v="0"/>
    <x v="0"/>
  </r>
  <r>
    <n v="20000"/>
    <n v="1"/>
    <x v="2"/>
    <x v="0"/>
    <s v="USD"/>
    <n v="1420844390"/>
    <n v="1415660390"/>
    <b v="0"/>
    <n v="1"/>
    <b v="0"/>
    <s v="film &amp; video/television"/>
    <n v="2000000"/>
    <n v="1"/>
    <x v="0"/>
    <x v="0"/>
  </r>
  <r>
    <n v="25000"/>
    <n v="0"/>
    <x v="2"/>
    <x v="0"/>
    <s v="USD"/>
    <n v="1412003784"/>
    <n v="1406819784"/>
    <b v="0"/>
    <n v="0"/>
    <b v="0"/>
    <s v="film &amp; video/television"/>
    <e v="#DIV/0!"/>
    <e v="#DIV/0!"/>
    <x v="0"/>
    <x v="0"/>
  </r>
  <r>
    <n v="50000"/>
    <n v="0"/>
    <x v="2"/>
    <x v="1"/>
    <s v="GBP"/>
    <n v="1459694211"/>
    <n v="1457105811"/>
    <b v="0"/>
    <n v="0"/>
    <b v="0"/>
    <s v="film &amp; video/television"/>
    <e v="#DIV/0!"/>
    <e v="#DIV/0!"/>
    <x v="0"/>
    <x v="0"/>
  </r>
  <r>
    <n v="18000"/>
    <n v="3"/>
    <x v="2"/>
    <x v="13"/>
    <s v="EUR"/>
    <n v="1463734740"/>
    <n v="1459414740"/>
    <b v="0"/>
    <n v="3"/>
    <b v="0"/>
    <s v="film &amp; video/television"/>
    <n v="600000"/>
    <n v="1"/>
    <x v="0"/>
    <x v="0"/>
  </r>
  <r>
    <n v="15000"/>
    <n v="451"/>
    <x v="2"/>
    <x v="0"/>
    <s v="USD"/>
    <n v="1407536846"/>
    <n v="1404944846"/>
    <b v="0"/>
    <n v="11"/>
    <b v="0"/>
    <s v="film &amp; video/television"/>
    <n v="3325.9423503325943"/>
    <n v="41"/>
    <x v="0"/>
    <x v="0"/>
  </r>
  <r>
    <n v="220000"/>
    <n v="335"/>
    <x v="2"/>
    <x v="0"/>
    <s v="USD"/>
    <n v="1443422134"/>
    <n v="1440830134"/>
    <b v="0"/>
    <n v="6"/>
    <b v="0"/>
    <s v="film &amp; video/television"/>
    <n v="65671.641791044778"/>
    <n v="55.833333333333336"/>
    <x v="0"/>
    <x v="0"/>
  </r>
  <r>
    <n v="1000000"/>
    <n v="0"/>
    <x v="2"/>
    <x v="0"/>
    <s v="USD"/>
    <n v="1407955748"/>
    <n v="1405363748"/>
    <b v="0"/>
    <n v="0"/>
    <b v="0"/>
    <s v="film &amp; video/television"/>
    <e v="#DIV/0!"/>
    <e v="#DIV/0!"/>
    <x v="0"/>
    <x v="0"/>
  </r>
  <r>
    <n v="10000"/>
    <n v="6684"/>
    <x v="2"/>
    <x v="0"/>
    <s v="USD"/>
    <n v="1443636000"/>
    <n v="1441111892"/>
    <b v="0"/>
    <n v="67"/>
    <b v="0"/>
    <s v="film &amp; video/television"/>
    <n v="149.61101137043687"/>
    <n v="99.761194029850742"/>
    <x v="0"/>
    <x v="0"/>
  </r>
  <r>
    <n v="3000"/>
    <n v="587"/>
    <x v="2"/>
    <x v="0"/>
    <s v="USD"/>
    <n v="1477174138"/>
    <n v="1474150138"/>
    <b v="0"/>
    <n v="23"/>
    <b v="0"/>
    <s v="film &amp; video/television"/>
    <n v="511.07325383304942"/>
    <n v="25.521739130434781"/>
    <x v="0"/>
    <x v="0"/>
  </r>
  <r>
    <n v="75000"/>
    <n v="8471"/>
    <x v="2"/>
    <x v="0"/>
    <s v="USD"/>
    <n v="1448175540"/>
    <n v="1445483246"/>
    <b v="0"/>
    <n v="72"/>
    <b v="0"/>
    <s v="film &amp; video/television"/>
    <n v="885.37362767087711"/>
    <n v="117.65277777777777"/>
    <x v="0"/>
    <x v="0"/>
  </r>
  <r>
    <n v="25000"/>
    <n v="10"/>
    <x v="2"/>
    <x v="0"/>
    <s v="USD"/>
    <n v="1406683172"/>
    <n v="1404523172"/>
    <b v="0"/>
    <n v="2"/>
    <b v="0"/>
    <s v="film &amp; video/television"/>
    <n v="250000"/>
    <n v="5"/>
    <x v="0"/>
    <x v="0"/>
  </r>
  <r>
    <n v="350000"/>
    <n v="41950"/>
    <x v="2"/>
    <x v="2"/>
    <s v="AUD"/>
    <n v="1468128537"/>
    <n v="1465536537"/>
    <b v="0"/>
    <n v="15"/>
    <b v="0"/>
    <s v="film &amp; video/television"/>
    <n v="834.32657926102502"/>
    <n v="2796.6666666666665"/>
    <x v="0"/>
    <x v="0"/>
  </r>
  <r>
    <n v="8000"/>
    <n v="200"/>
    <x v="2"/>
    <x v="4"/>
    <s v="NZD"/>
    <n v="1441837879"/>
    <n v="1439245879"/>
    <b v="0"/>
    <n v="1"/>
    <b v="0"/>
    <s v="film &amp; video/television"/>
    <n v="4000"/>
    <n v="200"/>
    <x v="0"/>
    <x v="0"/>
  </r>
  <r>
    <n v="250000"/>
    <n v="175"/>
    <x v="2"/>
    <x v="0"/>
    <s v="USD"/>
    <n v="1445013352"/>
    <n v="1442421352"/>
    <b v="0"/>
    <n v="2"/>
    <b v="0"/>
    <s v="film &amp; video/television"/>
    <n v="142857.14285714287"/>
    <n v="87.5"/>
    <x v="0"/>
    <x v="0"/>
  </r>
  <r>
    <n v="1000"/>
    <n v="141"/>
    <x v="2"/>
    <x v="0"/>
    <s v="USD"/>
    <n v="1418587234"/>
    <n v="1415995234"/>
    <b v="0"/>
    <n v="7"/>
    <b v="0"/>
    <s v="film &amp; video/television"/>
    <n v="709.21985815602829"/>
    <n v="20.142857142857142"/>
    <x v="0"/>
    <x v="0"/>
  </r>
  <r>
    <n v="10000"/>
    <n v="334"/>
    <x v="2"/>
    <x v="1"/>
    <s v="GBP"/>
    <n v="1481132169"/>
    <n v="1479317769"/>
    <b v="0"/>
    <n v="16"/>
    <b v="0"/>
    <s v="film &amp; video/television"/>
    <n v="2994.0119760479042"/>
    <n v="20.875"/>
    <x v="0"/>
    <x v="0"/>
  </r>
  <r>
    <n v="12000"/>
    <n v="7173"/>
    <x v="2"/>
    <x v="0"/>
    <s v="USD"/>
    <n v="1429595940"/>
    <n v="1428082481"/>
    <b v="0"/>
    <n v="117"/>
    <b v="0"/>
    <s v="film &amp; video/television"/>
    <n v="167.29401923881221"/>
    <n v="61.307692307692307"/>
    <x v="0"/>
    <x v="0"/>
  </r>
  <r>
    <n v="12000"/>
    <n v="2"/>
    <x v="2"/>
    <x v="0"/>
    <s v="USD"/>
    <n v="1477791960"/>
    <n v="1476549262"/>
    <b v="0"/>
    <n v="2"/>
    <b v="0"/>
    <s v="film &amp; video/television"/>
    <n v="600000"/>
    <n v="1"/>
    <x v="0"/>
    <x v="0"/>
  </r>
  <r>
    <n v="2800000"/>
    <n v="645"/>
    <x v="2"/>
    <x v="0"/>
    <s v="USD"/>
    <n v="1434309540"/>
    <n v="1429287900"/>
    <b v="0"/>
    <n v="7"/>
    <b v="0"/>
    <s v="film &amp; video/television"/>
    <n v="434108.5271317829"/>
    <n v="92.142857142857139"/>
    <x v="0"/>
    <x v="0"/>
  </r>
  <r>
    <n v="25000"/>
    <n v="22"/>
    <x v="2"/>
    <x v="6"/>
    <s v="EUR"/>
    <n v="1457617359"/>
    <n v="1455025359"/>
    <b v="0"/>
    <n v="3"/>
    <b v="0"/>
    <s v="film &amp; video/television"/>
    <n v="113636.36363636363"/>
    <n v="7.333333333333333"/>
    <x v="0"/>
    <x v="0"/>
  </r>
  <r>
    <n v="15000"/>
    <n v="1296"/>
    <x v="2"/>
    <x v="0"/>
    <s v="USD"/>
    <n v="1471573640"/>
    <n v="1467253640"/>
    <b v="0"/>
    <n v="20"/>
    <b v="0"/>
    <s v="film &amp; video/television"/>
    <n v="1157.4074074074074"/>
    <n v="64.8"/>
    <x v="0"/>
    <x v="0"/>
  </r>
  <r>
    <n v="10000"/>
    <n v="1506"/>
    <x v="2"/>
    <x v="0"/>
    <s v="USD"/>
    <n v="1444405123"/>
    <n v="1439221123"/>
    <b v="0"/>
    <n v="50"/>
    <b v="0"/>
    <s v="film &amp; video/television"/>
    <n v="664.01062416998673"/>
    <n v="30.12"/>
    <x v="0"/>
    <x v="0"/>
  </r>
  <r>
    <n v="22000"/>
    <n v="105"/>
    <x v="2"/>
    <x v="5"/>
    <s v="CAD"/>
    <n v="1488495478"/>
    <n v="1485903478"/>
    <b v="0"/>
    <n v="2"/>
    <b v="0"/>
    <s v="film &amp; video/television"/>
    <n v="20952.38095238095"/>
    <n v="52.5"/>
    <x v="0"/>
    <x v="0"/>
  </r>
  <r>
    <n v="60000"/>
    <n v="71"/>
    <x v="2"/>
    <x v="0"/>
    <s v="USD"/>
    <n v="1424920795"/>
    <n v="1422328795"/>
    <b v="0"/>
    <n v="3"/>
    <b v="0"/>
    <s v="film &amp; video/television"/>
    <n v="84507.042253521126"/>
    <n v="23.666666666666668"/>
    <x v="0"/>
    <x v="0"/>
  </r>
  <r>
    <n v="1333666"/>
    <n v="11226"/>
    <x v="2"/>
    <x v="0"/>
    <s v="USD"/>
    <n v="1427040435"/>
    <n v="1424452035"/>
    <b v="0"/>
    <n v="27"/>
    <b v="0"/>
    <s v="film &amp; video/television"/>
    <n v="11880.153215749153"/>
    <n v="415.77777777777777"/>
    <x v="0"/>
    <x v="0"/>
  </r>
  <r>
    <n v="2000000"/>
    <n v="376"/>
    <x v="2"/>
    <x v="0"/>
    <s v="USD"/>
    <n v="1419644444"/>
    <n v="1414456844"/>
    <b v="0"/>
    <n v="7"/>
    <b v="0"/>
    <s v="film &amp; video/television"/>
    <n v="531914.89361702127"/>
    <n v="53.714285714285715"/>
    <x v="0"/>
    <x v="0"/>
  </r>
  <r>
    <n v="1000000"/>
    <n v="2103"/>
    <x v="2"/>
    <x v="0"/>
    <s v="USD"/>
    <n v="1442722891"/>
    <n v="1440130891"/>
    <b v="0"/>
    <n v="5"/>
    <b v="0"/>
    <s v="film &amp; video/television"/>
    <n v="47551.117451260106"/>
    <n v="420.6"/>
    <x v="0"/>
    <x v="0"/>
  </r>
  <r>
    <n v="9000"/>
    <n v="0"/>
    <x v="2"/>
    <x v="0"/>
    <s v="USD"/>
    <n v="1447628946"/>
    <n v="1445033346"/>
    <b v="0"/>
    <n v="0"/>
    <b v="0"/>
    <s v="film &amp; video/television"/>
    <e v="#DIV/0!"/>
    <e v="#DIV/0!"/>
    <x v="0"/>
    <x v="0"/>
  </r>
  <r>
    <n v="20000"/>
    <n v="56"/>
    <x v="2"/>
    <x v="0"/>
    <s v="USD"/>
    <n v="1409547600"/>
    <n v="1406986278"/>
    <b v="0"/>
    <n v="3"/>
    <b v="0"/>
    <s v="film &amp; video/television"/>
    <n v="35714.285714285717"/>
    <n v="18.666666666666668"/>
    <x v="0"/>
    <x v="0"/>
  </r>
  <r>
    <n v="4059"/>
    <n v="470"/>
    <x v="2"/>
    <x v="0"/>
    <s v="USD"/>
    <n v="1430851680"/>
    <n v="1428340931"/>
    <b v="0"/>
    <n v="6"/>
    <b v="0"/>
    <s v="film &amp; video/television"/>
    <n v="863.61702127659578"/>
    <n v="78.333333333333329"/>
    <x v="0"/>
    <x v="0"/>
  </r>
  <r>
    <n v="25000"/>
    <n v="610"/>
    <x v="2"/>
    <x v="0"/>
    <s v="USD"/>
    <n v="1443561159"/>
    <n v="1440969159"/>
    <b v="0"/>
    <n v="9"/>
    <b v="0"/>
    <s v="film &amp; video/television"/>
    <n v="4098.3606557377052"/>
    <n v="67.777777777777771"/>
    <x v="0"/>
    <x v="0"/>
  </r>
  <r>
    <n v="20000"/>
    <n v="50"/>
    <x v="2"/>
    <x v="13"/>
    <s v="EUR"/>
    <n v="1439827559"/>
    <n v="1434643559"/>
    <b v="0"/>
    <n v="3"/>
    <b v="0"/>
    <s v="film &amp; video/television"/>
    <n v="40000"/>
    <n v="16.666666666666668"/>
    <x v="0"/>
    <x v="0"/>
  </r>
  <r>
    <n v="20000"/>
    <n v="125"/>
    <x v="2"/>
    <x v="0"/>
    <s v="USD"/>
    <n v="1482294990"/>
    <n v="1477107390"/>
    <b v="0"/>
    <n v="2"/>
    <b v="0"/>
    <s v="film &amp; video/television"/>
    <n v="16000"/>
    <n v="62.5"/>
    <x v="0"/>
    <x v="0"/>
  </r>
  <r>
    <n v="65000"/>
    <n v="126"/>
    <x v="2"/>
    <x v="0"/>
    <s v="USD"/>
    <n v="1420724460"/>
    <n v="1418046247"/>
    <b v="0"/>
    <n v="3"/>
    <b v="0"/>
    <s v="film &amp; video/television"/>
    <n v="51587.30158730159"/>
    <n v="42"/>
    <x v="0"/>
    <x v="0"/>
  </r>
  <r>
    <n v="25000"/>
    <n v="5854"/>
    <x v="2"/>
    <x v="0"/>
    <s v="USD"/>
    <n v="1468029540"/>
    <n v="1465304483"/>
    <b v="0"/>
    <n v="45"/>
    <b v="0"/>
    <s v="film &amp; video/television"/>
    <n v="427.05842159207378"/>
    <n v="130.0888888888889"/>
    <x v="0"/>
    <x v="0"/>
  </r>
  <r>
    <n v="225000"/>
    <n v="11432"/>
    <x v="2"/>
    <x v="0"/>
    <s v="USD"/>
    <n v="1430505545"/>
    <n v="1425325145"/>
    <b v="0"/>
    <n v="9"/>
    <b v="0"/>
    <s v="film &amp; video/television"/>
    <n v="1968.1595521343595"/>
    <n v="1270.2222222222222"/>
    <x v="0"/>
    <x v="0"/>
  </r>
  <r>
    <n v="5000"/>
    <n v="796"/>
    <x v="2"/>
    <x v="0"/>
    <s v="USD"/>
    <n v="1471214743"/>
    <n v="1468622743"/>
    <b v="0"/>
    <n v="9"/>
    <b v="0"/>
    <s v="film &amp; video/television"/>
    <n v="628.14070351758801"/>
    <n v="88.444444444444443"/>
    <x v="0"/>
    <x v="0"/>
  </r>
  <r>
    <n v="100000"/>
    <n v="1183.19"/>
    <x v="2"/>
    <x v="0"/>
    <s v="USD"/>
    <n v="1444946400"/>
    <n v="1441723912"/>
    <b v="0"/>
    <n v="21"/>
    <b v="0"/>
    <s v="film &amp; video/television"/>
    <n v="8451.7279557805596"/>
    <n v="56.342380952380957"/>
    <x v="0"/>
    <x v="0"/>
  </r>
  <r>
    <n v="4000"/>
    <n v="910"/>
    <x v="2"/>
    <x v="5"/>
    <s v="CAD"/>
    <n v="1401595140"/>
    <n v="1398980941"/>
    <b v="0"/>
    <n v="17"/>
    <b v="0"/>
    <s v="film &amp; video/television"/>
    <n v="439.56043956043959"/>
    <n v="53.529411764705884"/>
    <x v="0"/>
    <x v="0"/>
  </r>
  <r>
    <n v="100000"/>
    <n v="25"/>
    <x v="2"/>
    <x v="0"/>
    <s v="USD"/>
    <n v="1442775956"/>
    <n v="1437591956"/>
    <b v="0"/>
    <n v="1"/>
    <b v="0"/>
    <s v="film &amp; video/television"/>
    <n v="400000"/>
    <n v="25"/>
    <x v="0"/>
    <x v="0"/>
  </r>
  <r>
    <n v="14920"/>
    <n v="50"/>
    <x v="2"/>
    <x v="0"/>
    <s v="USD"/>
    <n v="1470011780"/>
    <n v="1464827780"/>
    <b v="0"/>
    <n v="1"/>
    <b v="0"/>
    <s v="film &amp; video/television"/>
    <n v="29839.999999999996"/>
    <n v="50"/>
    <x v="0"/>
    <x v="0"/>
  </r>
  <r>
    <n v="20000"/>
    <n v="795"/>
    <x v="2"/>
    <x v="0"/>
    <s v="USD"/>
    <n v="1432151326"/>
    <n v="1429559326"/>
    <b v="0"/>
    <n v="14"/>
    <b v="0"/>
    <s v="film &amp; video/television"/>
    <n v="2515.7232704402518"/>
    <n v="56.785714285714285"/>
    <x v="0"/>
    <x v="0"/>
  </r>
  <r>
    <n v="10000"/>
    <n v="1715"/>
    <x v="2"/>
    <x v="1"/>
    <s v="GBP"/>
    <n v="1475848800"/>
    <n v="1474027501"/>
    <b v="0"/>
    <n v="42"/>
    <b v="0"/>
    <s v="film &amp; video/television"/>
    <n v="583.09037900874637"/>
    <n v="40.833333333333336"/>
    <x v="0"/>
    <x v="0"/>
  </r>
  <r>
    <n v="48725"/>
    <n v="1758"/>
    <x v="2"/>
    <x v="0"/>
    <s v="USD"/>
    <n v="1454890620"/>
    <n v="1450724449"/>
    <b v="0"/>
    <n v="27"/>
    <b v="0"/>
    <s v="film &amp; video/television"/>
    <n v="2771.6154721274174"/>
    <n v="65.111111111111114"/>
    <x v="0"/>
    <x v="0"/>
  </r>
  <r>
    <n v="2000"/>
    <n v="278"/>
    <x v="2"/>
    <x v="0"/>
    <s v="USD"/>
    <n v="1455251591"/>
    <n v="1452659591"/>
    <b v="0"/>
    <n v="5"/>
    <b v="0"/>
    <s v="film &amp; video/television"/>
    <n v="719.42446043165467"/>
    <n v="55.6"/>
    <x v="0"/>
    <x v="0"/>
  </r>
  <r>
    <n v="12000"/>
    <n v="1827"/>
    <x v="2"/>
    <x v="0"/>
    <s v="USD"/>
    <n v="1413816975"/>
    <n v="1411224975"/>
    <b v="0"/>
    <n v="13"/>
    <b v="0"/>
    <s v="film &amp; video/television"/>
    <n v="656.81444991789817"/>
    <n v="140.53846153846155"/>
    <x v="0"/>
    <x v="0"/>
  </r>
  <r>
    <n v="2500"/>
    <n v="300"/>
    <x v="2"/>
    <x v="6"/>
    <s v="EUR"/>
    <n v="1437033360"/>
    <n v="1434445937"/>
    <b v="0"/>
    <n v="12"/>
    <b v="0"/>
    <s v="film &amp; video/television"/>
    <n v="833.33333333333337"/>
    <n v="25"/>
    <x v="0"/>
    <x v="0"/>
  </r>
  <r>
    <n v="16000"/>
    <n v="6258"/>
    <x v="2"/>
    <x v="1"/>
    <s v="GBP"/>
    <n v="1471939818"/>
    <n v="1467619818"/>
    <b v="0"/>
    <n v="90"/>
    <b v="0"/>
    <s v="film &amp; video/television"/>
    <n v="255.6727388942154"/>
    <n v="69.533333333333331"/>
    <x v="0"/>
    <x v="0"/>
  </r>
  <r>
    <n v="4100"/>
    <n v="11"/>
    <x v="2"/>
    <x v="0"/>
    <s v="USD"/>
    <n v="1434080706"/>
    <n v="1428896706"/>
    <b v="0"/>
    <n v="2"/>
    <b v="0"/>
    <s v="film &amp; video/television"/>
    <n v="37272.727272727272"/>
    <n v="5.5"/>
    <x v="0"/>
    <x v="0"/>
  </r>
  <r>
    <n v="4000"/>
    <n v="1185"/>
    <x v="2"/>
    <x v="2"/>
    <s v="AUD"/>
    <n v="1422928800"/>
    <n v="1420235311"/>
    <b v="0"/>
    <n v="5"/>
    <b v="0"/>
    <s v="film &amp; video/television"/>
    <n v="337.55274261603375"/>
    <n v="237"/>
    <x v="0"/>
    <x v="0"/>
  </r>
  <r>
    <n v="5845"/>
    <n v="2476"/>
    <x v="2"/>
    <x v="0"/>
    <s v="USD"/>
    <n v="1413694800"/>
    <n v="1408986916"/>
    <b v="0"/>
    <n v="31"/>
    <b v="0"/>
    <s v="film &amp; video/television"/>
    <n v="236.06623586429725"/>
    <n v="79.870967741935488"/>
    <x v="0"/>
    <x v="0"/>
  </r>
  <r>
    <n v="1000"/>
    <n v="41"/>
    <x v="2"/>
    <x v="1"/>
    <s v="GBP"/>
    <n v="1442440800"/>
    <n v="1440497876"/>
    <b v="0"/>
    <n v="4"/>
    <b v="0"/>
    <s v="film &amp; video/television"/>
    <n v="2439.0243902439024"/>
    <n v="10.25"/>
    <x v="0"/>
    <x v="0"/>
  </r>
  <r>
    <n v="40000"/>
    <n v="7905"/>
    <x v="2"/>
    <x v="0"/>
    <s v="USD"/>
    <n v="1431372751"/>
    <n v="1430767951"/>
    <b v="0"/>
    <n v="29"/>
    <b v="0"/>
    <s v="film &amp; video/television"/>
    <n v="506.00885515496526"/>
    <n v="272.58620689655174"/>
    <x v="0"/>
    <x v="0"/>
  </r>
  <r>
    <n v="50000"/>
    <n v="26"/>
    <x v="2"/>
    <x v="0"/>
    <s v="USD"/>
    <n v="1430234394"/>
    <n v="1425053994"/>
    <b v="0"/>
    <n v="2"/>
    <b v="0"/>
    <s v="film &amp; video/television"/>
    <n v="192307.69230769231"/>
    <n v="13"/>
    <x v="0"/>
    <x v="0"/>
  </r>
  <r>
    <n v="26500"/>
    <n v="6633"/>
    <x v="2"/>
    <x v="0"/>
    <s v="USD"/>
    <n v="1409194810"/>
    <n v="1406170810"/>
    <b v="0"/>
    <n v="114"/>
    <b v="0"/>
    <s v="film &amp; video/television"/>
    <n v="399.51756369666816"/>
    <n v="58.184210526315788"/>
    <x v="0"/>
    <x v="0"/>
  </r>
  <r>
    <n v="25000"/>
    <n v="10"/>
    <x v="2"/>
    <x v="0"/>
    <s v="USD"/>
    <n v="1487465119"/>
    <n v="1484009119"/>
    <b v="0"/>
    <n v="1"/>
    <b v="0"/>
    <s v="film &amp; video/television"/>
    <n v="250000"/>
    <n v="10"/>
    <x v="0"/>
    <x v="0"/>
  </r>
  <r>
    <n v="20000"/>
    <n v="5328"/>
    <x v="2"/>
    <x v="0"/>
    <s v="USD"/>
    <n v="1412432220"/>
    <n v="1409753820"/>
    <b v="0"/>
    <n v="76"/>
    <b v="0"/>
    <s v="film &amp; video/television"/>
    <n v="375.37537537537537"/>
    <n v="70.10526315789474"/>
    <x v="0"/>
    <x v="0"/>
  </r>
  <r>
    <n v="11000"/>
    <n v="521"/>
    <x v="2"/>
    <x v="0"/>
    <s v="USD"/>
    <n v="1477968934"/>
    <n v="1472784934"/>
    <b v="0"/>
    <n v="9"/>
    <b v="0"/>
    <s v="film &amp; video/television"/>
    <n v="2111.3243761996164"/>
    <n v="57.888888888888886"/>
    <x v="0"/>
    <x v="0"/>
  </r>
  <r>
    <n v="109225"/>
    <n v="4635"/>
    <x v="2"/>
    <x v="0"/>
    <s v="USD"/>
    <n v="1429291982"/>
    <n v="1426699982"/>
    <b v="0"/>
    <n v="37"/>
    <b v="0"/>
    <s v="film &amp; video/television"/>
    <n v="2356.5264293419636"/>
    <n v="125.27027027027027"/>
    <x v="0"/>
    <x v="0"/>
  </r>
  <r>
    <n v="75000"/>
    <n v="0"/>
    <x v="2"/>
    <x v="0"/>
    <s v="USD"/>
    <n v="1411312250"/>
    <n v="1406128250"/>
    <b v="0"/>
    <n v="0"/>
    <b v="0"/>
    <s v="film &amp; video/television"/>
    <e v="#DIV/0!"/>
    <e v="#DIV/0!"/>
    <x v="0"/>
    <x v="0"/>
  </r>
  <r>
    <n v="10000"/>
    <n v="300"/>
    <x v="2"/>
    <x v="11"/>
    <s v="SEK"/>
    <n v="1465123427"/>
    <n v="1462531427"/>
    <b v="0"/>
    <n v="1"/>
    <b v="0"/>
    <s v="film &amp; video/television"/>
    <n v="3333.3333333333335"/>
    <n v="300"/>
    <x v="0"/>
    <x v="0"/>
  </r>
  <r>
    <n v="750"/>
    <n v="430"/>
    <x v="2"/>
    <x v="0"/>
    <s v="USD"/>
    <n v="1427890925"/>
    <n v="1426681325"/>
    <b v="0"/>
    <n v="10"/>
    <b v="0"/>
    <s v="film &amp; video/television"/>
    <n v="174.41860465116278"/>
    <n v="43"/>
    <x v="0"/>
    <x v="0"/>
  </r>
  <r>
    <n v="1000"/>
    <n v="1"/>
    <x v="2"/>
    <x v="1"/>
    <s v="GBP"/>
    <n v="1464354720"/>
    <n v="1463648360"/>
    <b v="0"/>
    <n v="1"/>
    <b v="0"/>
    <s v="film &amp; video/television"/>
    <n v="100000"/>
    <n v="1"/>
    <x v="0"/>
    <x v="0"/>
  </r>
  <r>
    <n v="500000"/>
    <n v="1550"/>
    <x v="2"/>
    <x v="11"/>
    <s v="SEK"/>
    <n v="1467473723"/>
    <n v="1465832123"/>
    <b v="0"/>
    <n v="2"/>
    <b v="0"/>
    <s v="film &amp; video/television"/>
    <n v="32258.06451612903"/>
    <n v="775"/>
    <x v="0"/>
    <x v="0"/>
  </r>
  <r>
    <n v="10000"/>
    <n v="5"/>
    <x v="2"/>
    <x v="0"/>
    <s v="USD"/>
    <n v="1427414732"/>
    <n v="1424826332"/>
    <b v="0"/>
    <n v="1"/>
    <b v="0"/>
    <s v="film &amp; video/television"/>
    <n v="200000"/>
    <n v="5"/>
    <x v="0"/>
    <x v="0"/>
  </r>
  <r>
    <n v="1300000"/>
    <n v="128"/>
    <x v="2"/>
    <x v="9"/>
    <s v="EUR"/>
    <n v="1462484196"/>
    <n v="1457303796"/>
    <b v="0"/>
    <n v="10"/>
    <b v="0"/>
    <s v="film &amp; video/television"/>
    <n v="1015625"/>
    <n v="12.8"/>
    <x v="0"/>
    <x v="0"/>
  </r>
  <r>
    <n v="1500"/>
    <n v="10"/>
    <x v="1"/>
    <x v="5"/>
    <s v="CAD"/>
    <n v="1411748335"/>
    <n v="1406564335"/>
    <b v="0"/>
    <n v="1"/>
    <b v="0"/>
    <s v="film &amp; video/television"/>
    <n v="15000"/>
    <n v="10"/>
    <x v="0"/>
    <x v="0"/>
  </r>
  <r>
    <n v="199"/>
    <n v="116"/>
    <x v="1"/>
    <x v="0"/>
    <s v="USD"/>
    <n v="1478733732"/>
    <n v="1478298132"/>
    <b v="0"/>
    <n v="2"/>
    <b v="0"/>
    <s v="film &amp; video/television"/>
    <n v="171.55172413793102"/>
    <n v="58"/>
    <x v="0"/>
    <x v="0"/>
  </r>
  <r>
    <n v="125000"/>
    <n v="85192"/>
    <x v="1"/>
    <x v="0"/>
    <s v="USD"/>
    <n v="1468108198"/>
    <n v="1465516198"/>
    <b v="0"/>
    <n v="348"/>
    <b v="0"/>
    <s v="film &amp; video/television"/>
    <n v="146.72739224340313"/>
    <n v="244.80459770114942"/>
    <x v="0"/>
    <x v="0"/>
  </r>
  <r>
    <n v="800000"/>
    <n v="26"/>
    <x v="1"/>
    <x v="0"/>
    <s v="USD"/>
    <n v="1422902601"/>
    <n v="1417718601"/>
    <b v="0"/>
    <n v="4"/>
    <b v="0"/>
    <s v="film &amp; video/television"/>
    <n v="3076923.076923077"/>
    <n v="6.5"/>
    <x v="0"/>
    <x v="0"/>
  </r>
  <r>
    <n v="1500000"/>
    <n v="0"/>
    <x v="1"/>
    <x v="0"/>
    <s v="USD"/>
    <n v="1452142672"/>
    <n v="1449550672"/>
    <b v="0"/>
    <n v="0"/>
    <b v="0"/>
    <s v="film &amp; video/television"/>
    <e v="#DIV/0!"/>
    <e v="#DIV/0!"/>
    <x v="0"/>
    <x v="0"/>
  </r>
  <r>
    <n v="25000"/>
    <n v="1040"/>
    <x v="1"/>
    <x v="0"/>
    <s v="USD"/>
    <n v="1459121162"/>
    <n v="1456532762"/>
    <b v="0"/>
    <n v="17"/>
    <b v="0"/>
    <s v="film &amp; video/television"/>
    <n v="2403.8461538461538"/>
    <n v="61.176470588235297"/>
    <x v="0"/>
    <x v="0"/>
  </r>
  <r>
    <n v="100000"/>
    <n v="0"/>
    <x v="1"/>
    <x v="0"/>
    <s v="USD"/>
    <n v="1425242029"/>
    <n v="1422650029"/>
    <b v="0"/>
    <n v="0"/>
    <b v="0"/>
    <s v="film &amp; video/television"/>
    <e v="#DIV/0!"/>
    <e v="#DIV/0!"/>
    <x v="0"/>
    <x v="0"/>
  </r>
  <r>
    <n v="15000"/>
    <n v="16291"/>
    <x v="3"/>
    <x v="0"/>
    <s v="USD"/>
    <n v="1489690141"/>
    <n v="1487101741"/>
    <b v="0"/>
    <n v="117"/>
    <b v="0"/>
    <s v="film &amp; video/television"/>
    <n v="92.075379043643736"/>
    <n v="139.23931623931625"/>
    <x v="0"/>
    <x v="0"/>
  </r>
  <r>
    <n v="1250"/>
    <n v="10"/>
    <x v="3"/>
    <x v="0"/>
    <s v="USD"/>
    <n v="1492542819"/>
    <n v="1489090419"/>
    <b v="0"/>
    <n v="1"/>
    <b v="0"/>
    <s v="film &amp; video/television"/>
    <n v="12500"/>
    <n v="10"/>
    <x v="0"/>
    <x v="0"/>
  </r>
  <r>
    <n v="10000"/>
    <n v="375"/>
    <x v="3"/>
    <x v="0"/>
    <s v="USD"/>
    <n v="1492145940"/>
    <n v="1489504916"/>
    <b v="0"/>
    <n v="4"/>
    <b v="0"/>
    <s v="film &amp; video/television"/>
    <n v="2666.666666666667"/>
    <n v="93.75"/>
    <x v="0"/>
    <x v="0"/>
  </r>
  <r>
    <n v="4100"/>
    <n v="645"/>
    <x v="3"/>
    <x v="0"/>
    <s v="USD"/>
    <n v="1491656045"/>
    <n v="1489067645"/>
    <b v="0"/>
    <n v="12"/>
    <b v="0"/>
    <s v="film &amp; video/television"/>
    <n v="635.65891472868213"/>
    <n v="53.75"/>
    <x v="0"/>
    <x v="0"/>
  </r>
  <r>
    <n v="30000"/>
    <n v="10"/>
    <x v="3"/>
    <x v="0"/>
    <s v="USD"/>
    <n v="1492759460"/>
    <n v="1487579060"/>
    <b v="0"/>
    <n v="1"/>
    <b v="0"/>
    <s v="film &amp; video/television"/>
    <n v="300000"/>
    <n v="10"/>
    <x v="0"/>
    <x v="0"/>
  </r>
  <r>
    <n v="500"/>
    <n v="540"/>
    <x v="3"/>
    <x v="1"/>
    <s v="GBP"/>
    <n v="1490358834"/>
    <n v="1487770434"/>
    <b v="0"/>
    <n v="16"/>
    <b v="0"/>
    <s v="film &amp; video/television"/>
    <n v="92.592592592592595"/>
    <n v="33.75"/>
    <x v="0"/>
    <x v="0"/>
  </r>
  <r>
    <n v="1000"/>
    <n v="225"/>
    <x v="3"/>
    <x v="1"/>
    <s v="GBP"/>
    <n v="1490631419"/>
    <n v="1488820619"/>
    <b v="0"/>
    <n v="12"/>
    <b v="0"/>
    <s v="film &amp; video/television"/>
    <n v="444.44444444444446"/>
    <n v="18.75"/>
    <x v="0"/>
    <x v="0"/>
  </r>
  <r>
    <n v="777"/>
    <n v="162"/>
    <x v="3"/>
    <x v="0"/>
    <s v="USD"/>
    <n v="1491277121"/>
    <n v="1489376321"/>
    <b v="0"/>
    <n v="7"/>
    <b v="0"/>
    <s v="film &amp; video/television"/>
    <n v="479.62962962962968"/>
    <n v="23.142857142857142"/>
    <x v="0"/>
    <x v="0"/>
  </r>
  <r>
    <n v="500"/>
    <n v="639"/>
    <x v="3"/>
    <x v="1"/>
    <s v="GBP"/>
    <n v="1491001140"/>
    <n v="1487847954"/>
    <b v="0"/>
    <n v="22"/>
    <b v="0"/>
    <s v="film &amp; video/television"/>
    <n v="78.247261345852891"/>
    <n v="29.045454545454547"/>
    <x v="0"/>
    <x v="0"/>
  </r>
  <r>
    <n v="1500"/>
    <n v="50"/>
    <x v="3"/>
    <x v="0"/>
    <s v="USD"/>
    <n v="1493838720"/>
    <n v="1489439669"/>
    <b v="0"/>
    <n v="1"/>
    <b v="0"/>
    <s v="film &amp; video/television"/>
    <n v="3000"/>
    <n v="50"/>
    <x v="0"/>
    <x v="0"/>
  </r>
  <r>
    <n v="200"/>
    <n v="0"/>
    <x v="3"/>
    <x v="1"/>
    <s v="GBP"/>
    <n v="1491233407"/>
    <n v="1489591807"/>
    <b v="0"/>
    <n v="0"/>
    <b v="0"/>
    <s v="film &amp; video/television"/>
    <e v="#DIV/0!"/>
    <e v="#DIV/0!"/>
    <x v="0"/>
    <x v="0"/>
  </r>
  <r>
    <n v="50000"/>
    <n v="2700"/>
    <x v="3"/>
    <x v="14"/>
    <s v="MXN"/>
    <n v="1490416380"/>
    <n v="1487485760"/>
    <b v="0"/>
    <n v="6"/>
    <b v="0"/>
    <s v="film &amp; video/television"/>
    <n v="1851.851851851852"/>
    <n v="450"/>
    <x v="0"/>
    <x v="0"/>
  </r>
  <r>
    <n v="10000"/>
    <n v="96"/>
    <x v="3"/>
    <x v="6"/>
    <s v="EUR"/>
    <n v="1491581703"/>
    <n v="1488993303"/>
    <b v="0"/>
    <n v="4"/>
    <b v="0"/>
    <s v="film &amp; video/television"/>
    <n v="10416.666666666668"/>
    <n v="24"/>
    <x v="0"/>
    <x v="0"/>
  </r>
  <r>
    <n v="500"/>
    <n v="258"/>
    <x v="3"/>
    <x v="9"/>
    <s v="EUR"/>
    <n v="1492372800"/>
    <n v="1488823488"/>
    <b v="0"/>
    <n v="8"/>
    <b v="0"/>
    <s v="film &amp; video/television"/>
    <n v="193.79844961240309"/>
    <n v="32.25"/>
    <x v="0"/>
    <x v="0"/>
  </r>
  <r>
    <n v="2750"/>
    <n v="45"/>
    <x v="3"/>
    <x v="1"/>
    <s v="GBP"/>
    <n v="1489922339"/>
    <n v="1487333939"/>
    <b v="0"/>
    <n v="3"/>
    <b v="0"/>
    <s v="film &amp; video/television"/>
    <n v="6111.1111111111113"/>
    <n v="15"/>
    <x v="0"/>
    <x v="0"/>
  </r>
  <r>
    <n v="700"/>
    <n v="0"/>
    <x v="3"/>
    <x v="1"/>
    <s v="GBP"/>
    <n v="1491726956"/>
    <n v="1489480556"/>
    <b v="0"/>
    <n v="0"/>
    <b v="0"/>
    <s v="film &amp; video/television"/>
    <e v="#DIV/0!"/>
    <e v="#DIV/0!"/>
    <x v="0"/>
    <x v="0"/>
  </r>
  <r>
    <n v="10000"/>
    <n v="7540"/>
    <x v="3"/>
    <x v="0"/>
    <s v="USD"/>
    <n v="1489903200"/>
    <n v="1488459307"/>
    <b v="0"/>
    <n v="30"/>
    <b v="0"/>
    <s v="film &amp; video/television"/>
    <n v="132.62599469496021"/>
    <n v="251.33333333333334"/>
    <x v="0"/>
    <x v="0"/>
  </r>
  <r>
    <n v="25000"/>
    <n v="0"/>
    <x v="3"/>
    <x v="0"/>
    <s v="USD"/>
    <n v="1490659134"/>
    <n v="1485478734"/>
    <b v="0"/>
    <n v="0"/>
    <b v="0"/>
    <s v="film &amp; video/television"/>
    <e v="#DIV/0!"/>
    <e v="#DIV/0!"/>
    <x v="0"/>
    <x v="0"/>
  </r>
  <r>
    <n v="50000"/>
    <n v="5250"/>
    <x v="3"/>
    <x v="14"/>
    <s v="MXN"/>
    <n v="1492356166"/>
    <n v="1488471766"/>
    <b v="0"/>
    <n v="12"/>
    <b v="0"/>
    <s v="film &amp; video/television"/>
    <n v="952.38095238095241"/>
    <n v="437.5"/>
    <x v="0"/>
    <x v="0"/>
  </r>
  <r>
    <n v="20000"/>
    <n v="23505"/>
    <x v="0"/>
    <x v="0"/>
    <s v="USD"/>
    <n v="1415319355"/>
    <n v="1411859755"/>
    <b v="1"/>
    <n v="213"/>
    <b v="1"/>
    <s v="film &amp; video/television"/>
    <n v="85.088279089555414"/>
    <n v="110.35211267605634"/>
    <x v="0"/>
    <x v="0"/>
  </r>
  <r>
    <n v="1800"/>
    <n v="2361"/>
    <x v="0"/>
    <x v="0"/>
    <s v="USD"/>
    <n v="1412136000"/>
    <n v="1410278284"/>
    <b v="1"/>
    <n v="57"/>
    <b v="1"/>
    <s v="film &amp; video/television"/>
    <n v="76.23888182973316"/>
    <n v="41.421052631578945"/>
    <x v="0"/>
    <x v="0"/>
  </r>
  <r>
    <n v="1250"/>
    <n v="1300"/>
    <x v="0"/>
    <x v="0"/>
    <s v="USD"/>
    <n v="1354845600"/>
    <n v="1352766300"/>
    <b v="1"/>
    <n v="25"/>
    <b v="1"/>
    <s v="film &amp; video/television"/>
    <n v="96.15384615384616"/>
    <n v="52"/>
    <x v="0"/>
    <x v="0"/>
  </r>
  <r>
    <n v="3500"/>
    <n v="3535"/>
    <x v="0"/>
    <x v="0"/>
    <s v="USD"/>
    <n v="1295928000"/>
    <n v="1288160403"/>
    <b v="1"/>
    <n v="104"/>
    <b v="1"/>
    <s v="film &amp; video/television"/>
    <n v="99.009900990099013"/>
    <n v="33.990384615384613"/>
    <x v="0"/>
    <x v="0"/>
  </r>
  <r>
    <n v="3500"/>
    <n v="3514"/>
    <x v="0"/>
    <x v="0"/>
    <s v="USD"/>
    <n v="1410379774"/>
    <n v="1407787774"/>
    <b v="1"/>
    <n v="34"/>
    <b v="1"/>
    <s v="film &amp; video/television"/>
    <n v="99.601593625498012"/>
    <n v="103.35294117647059"/>
    <x v="0"/>
    <x v="0"/>
  </r>
  <r>
    <n v="2200"/>
    <n v="2331"/>
    <x v="0"/>
    <x v="1"/>
    <s v="GBP"/>
    <n v="1383425367"/>
    <n v="1380833367"/>
    <b v="1"/>
    <n v="67"/>
    <b v="1"/>
    <s v="film &amp; video/television"/>
    <n v="94.380094380094377"/>
    <n v="34.791044776119406"/>
    <x v="0"/>
    <x v="0"/>
  </r>
  <r>
    <n v="3000"/>
    <n v="10067.5"/>
    <x v="0"/>
    <x v="0"/>
    <s v="USD"/>
    <n v="1304225940"/>
    <n v="1301542937"/>
    <b v="1"/>
    <n v="241"/>
    <b v="1"/>
    <s v="film &amp; video/television"/>
    <n v="29.798857710454435"/>
    <n v="41.773858921161825"/>
    <x v="0"/>
    <x v="0"/>
  </r>
  <r>
    <n v="7000"/>
    <n v="7905"/>
    <x v="0"/>
    <x v="0"/>
    <s v="USD"/>
    <n v="1333310458"/>
    <n v="1330722058"/>
    <b v="1"/>
    <n v="123"/>
    <b v="1"/>
    <s v="film &amp; video/television"/>
    <n v="88.551549652118908"/>
    <n v="64.268292682926827"/>
    <x v="0"/>
    <x v="0"/>
  </r>
  <r>
    <n v="5000"/>
    <n v="9425.23"/>
    <x v="0"/>
    <x v="1"/>
    <s v="GBP"/>
    <n v="1356004725"/>
    <n v="1353412725"/>
    <b v="1"/>
    <n v="302"/>
    <b v="1"/>
    <s v="film &amp; video/television"/>
    <n v="53.049103311006739"/>
    <n v="31.209370860927152"/>
    <x v="0"/>
    <x v="0"/>
  </r>
  <r>
    <n v="5500"/>
    <n v="5600"/>
    <x v="0"/>
    <x v="0"/>
    <s v="USD"/>
    <n v="1338591144"/>
    <n v="1335567144"/>
    <b v="1"/>
    <n v="89"/>
    <b v="1"/>
    <s v="film &amp; video/television"/>
    <n v="98.214285714285708"/>
    <n v="62.921348314606739"/>
    <x v="0"/>
    <x v="0"/>
  </r>
  <r>
    <n v="4000"/>
    <n v="4040"/>
    <x v="0"/>
    <x v="0"/>
    <s v="USD"/>
    <n v="1405746000"/>
    <n v="1404932105"/>
    <b v="1"/>
    <n v="41"/>
    <b v="1"/>
    <s v="film &amp; video/television"/>
    <n v="99.009900990099013"/>
    <n v="98.536585365853654"/>
    <x v="0"/>
    <x v="0"/>
  </r>
  <r>
    <n v="5000"/>
    <n v="5700"/>
    <x v="0"/>
    <x v="0"/>
    <s v="USD"/>
    <n v="1374523752"/>
    <n v="1371931752"/>
    <b v="1"/>
    <n v="69"/>
    <b v="1"/>
    <s v="film &amp; video/television"/>
    <n v="87.719298245614027"/>
    <n v="82.608695652173907"/>
    <x v="0"/>
    <x v="0"/>
  </r>
  <r>
    <n v="1500"/>
    <n v="2002.22"/>
    <x v="0"/>
    <x v="0"/>
    <s v="USD"/>
    <n v="1326927600"/>
    <n v="1323221761"/>
    <b v="1"/>
    <n v="52"/>
    <b v="1"/>
    <s v="film &amp; video/television"/>
    <n v="74.916842305041399"/>
    <n v="38.504230769230773"/>
    <x v="0"/>
    <x v="0"/>
  </r>
  <r>
    <n v="4500"/>
    <n v="4569"/>
    <x v="0"/>
    <x v="0"/>
    <s v="USD"/>
    <n v="1407905940"/>
    <n v="1405923687"/>
    <b v="1"/>
    <n v="57"/>
    <b v="1"/>
    <s v="film &amp; video/television"/>
    <n v="98.489822718319104"/>
    <n v="80.15789473684211"/>
    <x v="0"/>
    <x v="0"/>
  </r>
  <r>
    <n v="2000"/>
    <n v="2102"/>
    <x v="0"/>
    <x v="1"/>
    <s v="GBP"/>
    <n v="1413377522"/>
    <n v="1410785522"/>
    <b v="1"/>
    <n v="74"/>
    <b v="1"/>
    <s v="film &amp; video/television"/>
    <n v="95.147478591817318"/>
    <n v="28.405405405405407"/>
    <x v="0"/>
    <x v="0"/>
  </r>
  <r>
    <n v="4000"/>
    <n v="5086"/>
    <x v="0"/>
    <x v="0"/>
    <s v="USD"/>
    <n v="1404698400"/>
    <n v="1402331262"/>
    <b v="1"/>
    <n v="63"/>
    <b v="1"/>
    <s v="film &amp; video/television"/>
    <n v="78.647267007471484"/>
    <n v="80.730158730158735"/>
    <x v="0"/>
    <x v="0"/>
  </r>
  <r>
    <n v="13000"/>
    <n v="14450"/>
    <x v="0"/>
    <x v="0"/>
    <s v="USD"/>
    <n v="1402855525"/>
    <n v="1400263525"/>
    <b v="1"/>
    <n v="72"/>
    <b v="1"/>
    <s v="film &amp; video/television"/>
    <n v="89.965397923875429"/>
    <n v="200.69444444444446"/>
    <x v="0"/>
    <x v="0"/>
  </r>
  <r>
    <n v="2500"/>
    <n v="2669"/>
    <x v="0"/>
    <x v="0"/>
    <s v="USD"/>
    <n v="1402341615"/>
    <n v="1399490415"/>
    <b v="1"/>
    <n v="71"/>
    <b v="1"/>
    <s v="film &amp; video/television"/>
    <n v="93.668040464593489"/>
    <n v="37.591549295774648"/>
    <x v="0"/>
    <x v="0"/>
  </r>
  <r>
    <n v="750"/>
    <n v="1220"/>
    <x v="0"/>
    <x v="0"/>
    <s v="USD"/>
    <n v="1304395140"/>
    <n v="1302493760"/>
    <b v="1"/>
    <n v="21"/>
    <b v="1"/>
    <s v="film &amp; video/television"/>
    <n v="61.475409836065573"/>
    <n v="58.095238095238095"/>
    <x v="0"/>
    <x v="0"/>
  </r>
  <r>
    <n v="35000"/>
    <n v="56079.83"/>
    <x v="0"/>
    <x v="0"/>
    <s v="USD"/>
    <n v="1416988740"/>
    <n v="1414514153"/>
    <b v="1"/>
    <n v="930"/>
    <b v="1"/>
    <s v="film &amp; video/television"/>
    <n v="62.411030846562831"/>
    <n v="60.300892473118282"/>
    <x v="0"/>
    <x v="0"/>
  </r>
  <r>
    <n v="3000"/>
    <n v="3485"/>
    <x v="0"/>
    <x v="0"/>
    <s v="USD"/>
    <n v="1406952781"/>
    <n v="1405743181"/>
    <b v="1"/>
    <n v="55"/>
    <b v="1"/>
    <s v="film &amp; video/television"/>
    <n v="86.083213773314199"/>
    <n v="63.363636363636367"/>
    <x v="0"/>
    <x v="0"/>
  </r>
  <r>
    <n v="2500"/>
    <n v="3105"/>
    <x v="0"/>
    <x v="0"/>
    <s v="USD"/>
    <n v="1402696800"/>
    <n v="1399948353"/>
    <b v="1"/>
    <n v="61"/>
    <b v="1"/>
    <s v="film &amp; video/television"/>
    <n v="80.515297906602257"/>
    <n v="50.901639344262293"/>
    <x v="0"/>
    <x v="0"/>
  </r>
  <r>
    <n v="8000"/>
    <n v="8241"/>
    <x v="0"/>
    <x v="0"/>
    <s v="USD"/>
    <n v="1386910740"/>
    <n v="1384364561"/>
    <b v="1"/>
    <n v="82"/>
    <b v="1"/>
    <s v="film &amp; video/television"/>
    <n v="97.075597621647859"/>
    <n v="100.5"/>
    <x v="0"/>
    <x v="0"/>
  </r>
  <r>
    <n v="2000"/>
    <n v="2245"/>
    <x v="0"/>
    <x v="0"/>
    <s v="USD"/>
    <n v="1404273600"/>
    <n v="1401414944"/>
    <b v="1"/>
    <n v="71"/>
    <b v="1"/>
    <s v="film &amp; video/television"/>
    <n v="89.086859688196"/>
    <n v="31.619718309859156"/>
    <x v="0"/>
    <x v="0"/>
  </r>
  <r>
    <n v="7000"/>
    <n v="7617"/>
    <x v="0"/>
    <x v="1"/>
    <s v="GBP"/>
    <n v="1462545358"/>
    <n v="1459953358"/>
    <b v="1"/>
    <n v="117"/>
    <b v="1"/>
    <s v="film &amp; video/television"/>
    <n v="91.899698043849284"/>
    <n v="65.102564102564102"/>
    <x v="0"/>
    <x v="0"/>
  </r>
  <r>
    <n v="2000"/>
    <n v="2300"/>
    <x v="0"/>
    <x v="0"/>
    <s v="USD"/>
    <n v="1329240668"/>
    <n v="1326648668"/>
    <b v="1"/>
    <n v="29"/>
    <b v="1"/>
    <s v="film &amp; video/television"/>
    <n v="86.956521739130437"/>
    <n v="79.310344827586206"/>
    <x v="0"/>
    <x v="0"/>
  </r>
  <r>
    <n v="10000"/>
    <n v="10300"/>
    <x v="0"/>
    <x v="0"/>
    <s v="USD"/>
    <n v="1411765492"/>
    <n v="1409173492"/>
    <b v="1"/>
    <n v="74"/>
    <b v="1"/>
    <s v="film &amp; video/television"/>
    <n v="97.087378640776706"/>
    <n v="139.18918918918919"/>
    <x v="0"/>
    <x v="0"/>
  </r>
  <r>
    <n v="3000"/>
    <n v="3034"/>
    <x v="0"/>
    <x v="0"/>
    <s v="USD"/>
    <n v="1408999508"/>
    <n v="1407789908"/>
    <b v="1"/>
    <n v="23"/>
    <b v="1"/>
    <s v="film &amp; video/television"/>
    <n v="98.87936717205011"/>
    <n v="131.91304347826087"/>
    <x v="0"/>
    <x v="0"/>
  </r>
  <r>
    <n v="5000"/>
    <n v="5478"/>
    <x v="0"/>
    <x v="0"/>
    <s v="USD"/>
    <n v="1297977427"/>
    <n v="1292793427"/>
    <b v="1"/>
    <n v="60"/>
    <b v="1"/>
    <s v="film &amp; video/television"/>
    <n v="91.274187659729833"/>
    <n v="91.3"/>
    <x v="0"/>
    <x v="0"/>
  </r>
  <r>
    <n v="1900"/>
    <n v="2182"/>
    <x v="0"/>
    <x v="0"/>
    <s v="USD"/>
    <n v="1376838000"/>
    <n v="1374531631"/>
    <b v="1"/>
    <n v="55"/>
    <b v="1"/>
    <s v="film &amp; video/television"/>
    <n v="87.076076993583868"/>
    <n v="39.672727272727272"/>
    <x v="0"/>
    <x v="0"/>
  </r>
  <r>
    <n v="2500"/>
    <n v="2935"/>
    <x v="0"/>
    <x v="0"/>
    <s v="USD"/>
    <n v="1403366409"/>
    <n v="1400774409"/>
    <b v="1"/>
    <n v="51"/>
    <b v="1"/>
    <s v="film &amp; video/television"/>
    <n v="85.178875638841561"/>
    <n v="57.549019607843135"/>
    <x v="0"/>
    <x v="0"/>
  </r>
  <r>
    <n v="1500"/>
    <n v="2576"/>
    <x v="0"/>
    <x v="1"/>
    <s v="GBP"/>
    <n v="1405521075"/>
    <n v="1402929075"/>
    <b v="1"/>
    <n v="78"/>
    <b v="1"/>
    <s v="film &amp; video/television"/>
    <n v="58.229813664596278"/>
    <n v="33.025641025641029"/>
    <x v="0"/>
    <x v="0"/>
  </r>
  <r>
    <n v="4200"/>
    <n v="4794.82"/>
    <x v="0"/>
    <x v="0"/>
    <s v="USD"/>
    <n v="1367859071"/>
    <n v="1365699071"/>
    <b v="1"/>
    <n v="62"/>
    <b v="1"/>
    <s v="film &amp; video/television"/>
    <n v="87.59452909598275"/>
    <n v="77.335806451612896"/>
    <x v="0"/>
    <x v="0"/>
  </r>
  <r>
    <n v="1200"/>
    <n v="1437"/>
    <x v="0"/>
    <x v="1"/>
    <s v="GBP"/>
    <n v="1403258049"/>
    <n v="1400666049"/>
    <b v="1"/>
    <n v="45"/>
    <b v="1"/>
    <s v="film &amp; video/television"/>
    <n v="83.507306889352819"/>
    <n v="31.933333333333334"/>
    <x v="0"/>
    <x v="0"/>
  </r>
  <r>
    <n v="500"/>
    <n v="545"/>
    <x v="0"/>
    <x v="1"/>
    <s v="GBP"/>
    <n v="1402848000"/>
    <n v="1400570787"/>
    <b v="1"/>
    <n v="15"/>
    <b v="1"/>
    <s v="film &amp; video/television"/>
    <n v="91.743119266055047"/>
    <n v="36.333333333333336"/>
    <x v="0"/>
    <x v="0"/>
  </r>
  <r>
    <n v="7000"/>
    <n v="7062"/>
    <x v="0"/>
    <x v="0"/>
    <s v="USD"/>
    <n v="1328029200"/>
    <n v="1323211621"/>
    <b v="1"/>
    <n v="151"/>
    <b v="1"/>
    <s v="film &amp; video/television"/>
    <n v="99.12206173888417"/>
    <n v="46.768211920529801"/>
    <x v="0"/>
    <x v="0"/>
  </r>
  <r>
    <n v="2500"/>
    <n v="2725"/>
    <x v="0"/>
    <x v="0"/>
    <s v="USD"/>
    <n v="1377284669"/>
    <n v="1375729469"/>
    <b v="1"/>
    <n v="68"/>
    <b v="1"/>
    <s v="film &amp; video/television"/>
    <n v="91.743119266055047"/>
    <n v="40.073529411764703"/>
    <x v="0"/>
    <x v="0"/>
  </r>
  <r>
    <n v="4300"/>
    <n v="4610"/>
    <x v="0"/>
    <x v="0"/>
    <s v="USD"/>
    <n v="1404258631"/>
    <n v="1401666631"/>
    <b v="1"/>
    <n v="46"/>
    <b v="1"/>
    <s v="film &amp; video/television"/>
    <n v="93.275488069414308"/>
    <n v="100.21739130434783"/>
    <x v="0"/>
    <x v="0"/>
  </r>
  <r>
    <n v="1000"/>
    <n v="1000"/>
    <x v="0"/>
    <x v="1"/>
    <s v="GBP"/>
    <n v="1405553241"/>
    <n v="1404948441"/>
    <b v="1"/>
    <n v="24"/>
    <b v="1"/>
    <s v="film &amp; video/television"/>
    <n v="100"/>
    <n v="41.666666666666664"/>
    <x v="0"/>
    <x v="0"/>
  </r>
  <r>
    <n v="3200"/>
    <n v="3270"/>
    <x v="0"/>
    <x v="1"/>
    <s v="GBP"/>
    <n v="1410901200"/>
    <n v="1408313438"/>
    <b v="1"/>
    <n v="70"/>
    <b v="1"/>
    <s v="film &amp; video/television"/>
    <n v="97.859327217125383"/>
    <n v="46.714285714285715"/>
    <x v="0"/>
    <x v="0"/>
  </r>
  <r>
    <n v="15000"/>
    <n v="17444"/>
    <x v="0"/>
    <x v="0"/>
    <s v="USD"/>
    <n v="1407167973"/>
    <n v="1405439973"/>
    <b v="1"/>
    <n v="244"/>
    <b v="1"/>
    <s v="film &amp; video/television"/>
    <n v="85.989451960559506"/>
    <n v="71.491803278688522"/>
    <x v="0"/>
    <x v="0"/>
  </r>
  <r>
    <n v="200"/>
    <n v="130"/>
    <x v="2"/>
    <x v="1"/>
    <s v="GBP"/>
    <n v="1433930302"/>
    <n v="1432115902"/>
    <b v="0"/>
    <n v="9"/>
    <b v="0"/>
    <s v="film &amp; video/television"/>
    <n v="153.84615384615387"/>
    <n v="14.444444444444445"/>
    <x v="0"/>
    <x v="0"/>
  </r>
  <r>
    <n v="55000"/>
    <n v="6780"/>
    <x v="2"/>
    <x v="11"/>
    <s v="SEK"/>
    <n v="1432455532"/>
    <n v="1429863532"/>
    <b v="0"/>
    <n v="19"/>
    <b v="0"/>
    <s v="film &amp; video/television"/>
    <n v="811.20943952802361"/>
    <n v="356.84210526315792"/>
    <x v="0"/>
    <x v="0"/>
  </r>
  <r>
    <n v="4000"/>
    <n v="0"/>
    <x v="2"/>
    <x v="5"/>
    <s v="CAD"/>
    <n v="1481258275"/>
    <n v="1478662675"/>
    <b v="0"/>
    <n v="0"/>
    <b v="0"/>
    <s v="film &amp; video/television"/>
    <e v="#DIV/0!"/>
    <e v="#DIV/0!"/>
    <x v="0"/>
    <x v="0"/>
  </r>
  <r>
    <n v="3750"/>
    <n v="151"/>
    <x v="2"/>
    <x v="0"/>
    <s v="USD"/>
    <n v="1471370869"/>
    <n v="1466186869"/>
    <b v="0"/>
    <n v="4"/>
    <b v="0"/>
    <s v="film &amp; video/television"/>
    <n v="2483.4437086092717"/>
    <n v="37.75"/>
    <x v="0"/>
    <x v="0"/>
  </r>
  <r>
    <n v="10000"/>
    <n v="102"/>
    <x v="2"/>
    <x v="1"/>
    <s v="GBP"/>
    <n v="1425160800"/>
    <n v="1421274859"/>
    <b v="0"/>
    <n v="8"/>
    <b v="0"/>
    <s v="film &amp; video/television"/>
    <n v="9803.9215686274511"/>
    <n v="12.75"/>
    <x v="0"/>
    <x v="0"/>
  </r>
  <r>
    <n v="5000"/>
    <n v="587"/>
    <x v="2"/>
    <x v="1"/>
    <s v="GBP"/>
    <n v="1424474056"/>
    <n v="1420586056"/>
    <b v="0"/>
    <n v="24"/>
    <b v="0"/>
    <s v="film &amp; video/television"/>
    <n v="851.78875638841566"/>
    <n v="24.458333333333332"/>
    <x v="0"/>
    <x v="0"/>
  </r>
  <r>
    <n v="11000"/>
    <n v="0"/>
    <x v="2"/>
    <x v="0"/>
    <s v="USD"/>
    <n v="1437960598"/>
    <n v="1435368598"/>
    <b v="0"/>
    <n v="0"/>
    <b v="0"/>
    <s v="film &amp; video/television"/>
    <e v="#DIV/0!"/>
    <e v="#DIV/0!"/>
    <x v="0"/>
    <x v="0"/>
  </r>
  <r>
    <n v="3500"/>
    <n v="2070"/>
    <x v="2"/>
    <x v="0"/>
    <s v="USD"/>
    <n v="1423750542"/>
    <n v="1421158542"/>
    <b v="0"/>
    <n v="39"/>
    <b v="0"/>
    <s v="film &amp; video/television"/>
    <n v="169.08212560386474"/>
    <n v="53.07692307692308"/>
    <x v="0"/>
    <x v="0"/>
  </r>
  <r>
    <n v="3000000"/>
    <n v="1800"/>
    <x v="2"/>
    <x v="0"/>
    <s v="USD"/>
    <n v="1438437600"/>
    <n v="1433254875"/>
    <b v="0"/>
    <n v="6"/>
    <b v="0"/>
    <s v="film &amp; video/television"/>
    <n v="166666.66666666669"/>
    <n v="300"/>
    <x v="0"/>
    <x v="0"/>
  </r>
  <r>
    <n v="10000"/>
    <n v="1145"/>
    <x v="2"/>
    <x v="10"/>
    <s v="NOK"/>
    <n v="1423050618"/>
    <n v="1420458618"/>
    <b v="0"/>
    <n v="4"/>
    <b v="0"/>
    <s v="film &amp; video/television"/>
    <n v="873.36244541484723"/>
    <n v="286.25"/>
    <x v="0"/>
    <x v="0"/>
  </r>
  <r>
    <n v="30000"/>
    <n v="110"/>
    <x v="2"/>
    <x v="8"/>
    <s v="DKK"/>
    <n v="1424081477"/>
    <n v="1420798277"/>
    <b v="0"/>
    <n v="3"/>
    <b v="0"/>
    <s v="film &amp; video/television"/>
    <n v="27272.727272727276"/>
    <n v="36.666666666666664"/>
    <x v="0"/>
    <x v="0"/>
  </r>
  <r>
    <n v="5000"/>
    <n v="2608"/>
    <x v="2"/>
    <x v="0"/>
    <s v="USD"/>
    <n v="1410037200"/>
    <n v="1407435418"/>
    <b v="0"/>
    <n v="53"/>
    <b v="0"/>
    <s v="film &amp; video/television"/>
    <n v="191.71779141104295"/>
    <n v="49.20754716981132"/>
    <x v="0"/>
    <x v="0"/>
  </r>
  <r>
    <n v="50000"/>
    <n v="1"/>
    <x v="2"/>
    <x v="0"/>
    <s v="USD"/>
    <n v="1461994440"/>
    <n v="1459410101"/>
    <b v="0"/>
    <n v="1"/>
    <b v="0"/>
    <s v="film &amp; video/television"/>
    <n v="5000000"/>
    <n v="1"/>
    <x v="0"/>
    <x v="0"/>
  </r>
  <r>
    <n v="2000"/>
    <n v="25"/>
    <x v="2"/>
    <x v="1"/>
    <s v="GBP"/>
    <n v="1409509477"/>
    <n v="1407695077"/>
    <b v="0"/>
    <n v="2"/>
    <b v="0"/>
    <s v="film &amp; video/television"/>
    <n v="8000"/>
    <n v="12.5"/>
    <x v="0"/>
    <x v="0"/>
  </r>
  <r>
    <n v="5000"/>
    <n v="2726"/>
    <x v="2"/>
    <x v="0"/>
    <s v="USD"/>
    <n v="1450072740"/>
    <n v="1445027346"/>
    <b v="0"/>
    <n v="25"/>
    <b v="0"/>
    <s v="film &amp; video/television"/>
    <n v="183.4189288334556"/>
    <n v="109.04"/>
    <x v="0"/>
    <x v="0"/>
  </r>
  <r>
    <n v="1000"/>
    <n v="250"/>
    <x v="2"/>
    <x v="0"/>
    <s v="USD"/>
    <n v="1443224622"/>
    <n v="1440632622"/>
    <b v="0"/>
    <n v="6"/>
    <b v="0"/>
    <s v="film &amp; video/television"/>
    <n v="400"/>
    <n v="41.666666666666664"/>
    <x v="0"/>
    <x v="0"/>
  </r>
  <r>
    <n v="500"/>
    <n v="0"/>
    <x v="2"/>
    <x v="0"/>
    <s v="USD"/>
    <n v="1437149640"/>
    <n v="1434558479"/>
    <b v="0"/>
    <n v="0"/>
    <b v="0"/>
    <s v="film &amp; video/television"/>
    <e v="#DIV/0!"/>
    <e v="#DIV/0!"/>
    <x v="0"/>
    <x v="0"/>
  </r>
  <r>
    <n v="8000"/>
    <n v="273"/>
    <x v="2"/>
    <x v="1"/>
    <s v="GBP"/>
    <n v="1430470772"/>
    <n v="1427878772"/>
    <b v="0"/>
    <n v="12"/>
    <b v="0"/>
    <s v="film &amp; video/television"/>
    <n v="2930.4029304029305"/>
    <n v="22.75"/>
    <x v="0"/>
    <x v="0"/>
  </r>
  <r>
    <n v="5000"/>
    <n v="0"/>
    <x v="2"/>
    <x v="0"/>
    <s v="USD"/>
    <n v="1442644651"/>
    <n v="1440052651"/>
    <b v="0"/>
    <n v="0"/>
    <b v="0"/>
    <s v="film &amp; video/television"/>
    <e v="#DIV/0!"/>
    <e v="#DIV/0!"/>
    <x v="0"/>
    <x v="0"/>
  </r>
  <r>
    <n v="5500"/>
    <n v="2550"/>
    <x v="2"/>
    <x v="0"/>
    <s v="USD"/>
    <n v="1429767607"/>
    <n v="1424587207"/>
    <b v="0"/>
    <n v="36"/>
    <b v="0"/>
    <s v="film &amp; video/television"/>
    <n v="215.68627450980392"/>
    <n v="70.833333333333329"/>
    <x v="0"/>
    <x v="0"/>
  </r>
  <r>
    <n v="5000"/>
    <n v="5175"/>
    <x v="0"/>
    <x v="0"/>
    <s v="USD"/>
    <n v="1406557877"/>
    <n v="1404743477"/>
    <b v="1"/>
    <n v="82"/>
    <b v="1"/>
    <s v="film &amp; video/television"/>
    <n v="96.618357487922708"/>
    <n v="63.109756097560975"/>
    <x v="0"/>
    <x v="0"/>
  </r>
  <r>
    <n v="9500"/>
    <n v="11335.7"/>
    <x v="0"/>
    <x v="0"/>
    <s v="USD"/>
    <n v="1403305200"/>
    <n v="1400512658"/>
    <b v="1"/>
    <n v="226"/>
    <b v="1"/>
    <s v="film &amp; video/television"/>
    <n v="83.806028741057006"/>
    <n v="50.157964601769912"/>
    <x v="0"/>
    <x v="0"/>
  </r>
  <r>
    <n v="3000"/>
    <n v="3773"/>
    <x v="0"/>
    <x v="0"/>
    <s v="USD"/>
    <n v="1338523140"/>
    <n v="1334442519"/>
    <b v="1"/>
    <n v="60"/>
    <b v="1"/>
    <s v="film &amp; video/television"/>
    <n v="79.512324410283597"/>
    <n v="62.883333333333333"/>
    <x v="0"/>
    <x v="0"/>
  </r>
  <r>
    <n v="23000"/>
    <n v="27541"/>
    <x v="0"/>
    <x v="0"/>
    <s v="USD"/>
    <n v="1408068000"/>
    <n v="1405346680"/>
    <b v="1"/>
    <n v="322"/>
    <b v="1"/>
    <s v="film &amp; video/television"/>
    <n v="83.511855052467226"/>
    <n v="85.531055900621112"/>
    <x v="0"/>
    <x v="0"/>
  </r>
  <r>
    <n v="4000"/>
    <n v="5050"/>
    <x v="0"/>
    <x v="0"/>
    <s v="USD"/>
    <n v="1407524751"/>
    <n v="1404932751"/>
    <b v="1"/>
    <n v="94"/>
    <b v="1"/>
    <s v="film &amp; video/television"/>
    <n v="79.207920792079207"/>
    <n v="53.723404255319146"/>
    <x v="0"/>
    <x v="0"/>
  </r>
  <r>
    <n v="6000"/>
    <n v="6007"/>
    <x v="0"/>
    <x v="1"/>
    <s v="GBP"/>
    <n v="1437934759"/>
    <n v="1434478759"/>
    <b v="1"/>
    <n v="47"/>
    <b v="1"/>
    <s v="film &amp; video/television"/>
    <n v="99.883469285833186"/>
    <n v="127.80851063829788"/>
    <x v="0"/>
    <x v="0"/>
  </r>
  <r>
    <n v="12000"/>
    <n v="12256"/>
    <x v="0"/>
    <x v="1"/>
    <s v="GBP"/>
    <n v="1452038100"/>
    <n v="1448823673"/>
    <b v="1"/>
    <n v="115"/>
    <b v="1"/>
    <s v="film &amp; video/television"/>
    <n v="97.911227154046998"/>
    <n v="106.57391304347826"/>
    <x v="0"/>
    <x v="0"/>
  </r>
  <r>
    <n v="35000"/>
    <n v="35123"/>
    <x v="0"/>
    <x v="0"/>
    <s v="USD"/>
    <n v="1441857540"/>
    <n v="1438617471"/>
    <b v="1"/>
    <n v="134"/>
    <b v="1"/>
    <s v="film &amp; video/television"/>
    <n v="99.649802123964349"/>
    <n v="262.11194029850748"/>
    <x v="0"/>
    <x v="0"/>
  </r>
  <r>
    <n v="2000"/>
    <n v="2001"/>
    <x v="0"/>
    <x v="1"/>
    <s v="GBP"/>
    <n v="1436625000"/>
    <n v="1433934371"/>
    <b v="1"/>
    <n v="35"/>
    <b v="1"/>
    <s v="film &amp; video/television"/>
    <n v="99.950024987506254"/>
    <n v="57.171428571428571"/>
    <x v="0"/>
    <x v="0"/>
  </r>
  <r>
    <n v="4500"/>
    <n v="5221"/>
    <x v="0"/>
    <x v="0"/>
    <s v="USD"/>
    <n v="1478264784"/>
    <n v="1475672784"/>
    <b v="1"/>
    <n v="104"/>
    <b v="1"/>
    <s v="film &amp; video/television"/>
    <n v="86.190384983719596"/>
    <n v="50.20192307692308"/>
    <x v="0"/>
    <x v="0"/>
  </r>
  <r>
    <n v="12000"/>
    <n v="12252"/>
    <x v="0"/>
    <x v="1"/>
    <s v="GBP"/>
    <n v="1419984000"/>
    <n v="1417132986"/>
    <b v="1"/>
    <n v="184"/>
    <b v="1"/>
    <s v="film &amp; video/television"/>
    <n v="97.943192948090115"/>
    <n v="66.586956521739125"/>
    <x v="0"/>
    <x v="0"/>
  </r>
  <r>
    <n v="20000"/>
    <n v="20022"/>
    <x v="0"/>
    <x v="0"/>
    <s v="USD"/>
    <n v="1427063747"/>
    <n v="1424043347"/>
    <b v="1"/>
    <n v="119"/>
    <b v="1"/>
    <s v="film &amp; video/television"/>
    <n v="99.890120867046249"/>
    <n v="168.25210084033614"/>
    <x v="0"/>
    <x v="0"/>
  </r>
  <r>
    <n v="15000"/>
    <n v="15126"/>
    <x v="0"/>
    <x v="0"/>
    <s v="USD"/>
    <n v="1489352400"/>
    <n v="1486411204"/>
    <b v="1"/>
    <n v="59"/>
    <b v="1"/>
    <s v="film &amp; video/television"/>
    <n v="99.166997223324088"/>
    <n v="256.37288135593218"/>
    <x v="0"/>
    <x v="0"/>
  </r>
  <r>
    <n v="4000"/>
    <n v="4137"/>
    <x v="0"/>
    <x v="1"/>
    <s v="GBP"/>
    <n v="1436114603"/>
    <n v="1433090603"/>
    <b v="1"/>
    <n v="113"/>
    <b v="1"/>
    <s v="film &amp; video/television"/>
    <n v="96.688421561518012"/>
    <n v="36.610619469026545"/>
    <x v="0"/>
    <x v="0"/>
  </r>
  <r>
    <n v="2500"/>
    <n v="3120"/>
    <x v="0"/>
    <x v="0"/>
    <s v="USD"/>
    <n v="1445722140"/>
    <n v="1443016697"/>
    <b v="1"/>
    <n v="84"/>
    <b v="1"/>
    <s v="film &amp; video/television"/>
    <n v="80.128205128205138"/>
    <n v="37.142857142857146"/>
    <x v="0"/>
    <x v="0"/>
  </r>
  <r>
    <n v="3100"/>
    <n v="3395"/>
    <x v="0"/>
    <x v="0"/>
    <s v="USD"/>
    <n v="1440100976"/>
    <n v="1437508976"/>
    <b v="1"/>
    <n v="74"/>
    <b v="1"/>
    <s v="film &amp; video/television"/>
    <n v="91.31075110456554"/>
    <n v="45.878378378378379"/>
    <x v="0"/>
    <x v="0"/>
  </r>
  <r>
    <n v="30000"/>
    <n v="30610"/>
    <x v="0"/>
    <x v="0"/>
    <s v="USD"/>
    <n v="1484024400"/>
    <n v="1479932713"/>
    <b v="1"/>
    <n v="216"/>
    <b v="1"/>
    <s v="film &amp; video/television"/>
    <n v="98.007187193727546"/>
    <n v="141.71296296296296"/>
    <x v="0"/>
    <x v="0"/>
  </r>
  <r>
    <n v="2000"/>
    <n v="2047"/>
    <x v="0"/>
    <x v="0"/>
    <s v="USD"/>
    <n v="1464987600"/>
    <n v="1463145938"/>
    <b v="1"/>
    <n v="39"/>
    <b v="1"/>
    <s v="film &amp; video/television"/>
    <n v="97.703957010258918"/>
    <n v="52.487179487179489"/>
    <x v="0"/>
    <x v="0"/>
  </r>
  <r>
    <n v="1200"/>
    <n v="1250"/>
    <x v="0"/>
    <x v="1"/>
    <s v="GBP"/>
    <n v="1446213612"/>
    <n v="1443621612"/>
    <b v="1"/>
    <n v="21"/>
    <b v="1"/>
    <s v="film &amp; video/television"/>
    <n v="96"/>
    <n v="59.523809523809526"/>
    <x v="0"/>
    <x v="0"/>
  </r>
  <r>
    <n v="1200"/>
    <n v="1500"/>
    <x v="0"/>
    <x v="1"/>
    <s v="GBP"/>
    <n v="1484687436"/>
    <n v="1482095436"/>
    <b v="0"/>
    <n v="30"/>
    <b v="1"/>
    <s v="film &amp; video/television"/>
    <n v="80"/>
    <n v="50"/>
    <x v="0"/>
    <x v="0"/>
  </r>
  <r>
    <n v="7000"/>
    <n v="7164"/>
    <x v="0"/>
    <x v="0"/>
    <s v="USD"/>
    <n v="1450328340"/>
    <n v="1447606884"/>
    <b v="1"/>
    <n v="37"/>
    <b v="1"/>
    <s v="film &amp; video/television"/>
    <n v="97.710776102735892"/>
    <n v="193.62162162162161"/>
    <x v="0"/>
    <x v="0"/>
  </r>
  <r>
    <n v="20000"/>
    <n v="21573"/>
    <x v="0"/>
    <x v="0"/>
    <s v="USD"/>
    <n v="1416470398"/>
    <n v="1413874798"/>
    <b v="1"/>
    <n v="202"/>
    <b v="1"/>
    <s v="film &amp; video/television"/>
    <n v="92.708478190330496"/>
    <n v="106.79702970297029"/>
    <x v="0"/>
    <x v="0"/>
  </r>
  <r>
    <n v="2600"/>
    <n v="2857"/>
    <x v="0"/>
    <x v="0"/>
    <s v="USD"/>
    <n v="1412135940"/>
    <n v="1410840126"/>
    <b v="1"/>
    <n v="37"/>
    <b v="1"/>
    <s v="film &amp; video/television"/>
    <n v="91.004550227511373"/>
    <n v="77.21621621621621"/>
    <x v="0"/>
    <x v="0"/>
  </r>
  <r>
    <n v="1000"/>
    <n v="1610"/>
    <x v="0"/>
    <x v="0"/>
    <s v="USD"/>
    <n v="1460846347"/>
    <n v="1458254347"/>
    <b v="0"/>
    <n v="28"/>
    <b v="1"/>
    <s v="film &amp; video/television"/>
    <n v="62.11180124223602"/>
    <n v="57.5"/>
    <x v="0"/>
    <x v="0"/>
  </r>
  <r>
    <n v="1000"/>
    <n v="1312"/>
    <x v="0"/>
    <x v="0"/>
    <s v="USD"/>
    <n v="1462334340"/>
    <n v="1459711917"/>
    <b v="1"/>
    <n v="26"/>
    <b v="1"/>
    <s v="film &amp; video/television"/>
    <n v="76.219512195121951"/>
    <n v="50.46153846153846"/>
    <x v="0"/>
    <x v="0"/>
  </r>
  <r>
    <n v="5000"/>
    <n v="5940"/>
    <x v="0"/>
    <x v="0"/>
    <s v="USD"/>
    <n v="1488482355"/>
    <n v="1485890355"/>
    <b v="0"/>
    <n v="61"/>
    <b v="1"/>
    <s v="film &amp; video/television"/>
    <n v="84.17508417508418"/>
    <n v="97.377049180327873"/>
    <x v="0"/>
    <x v="0"/>
  </r>
  <r>
    <n v="4000"/>
    <n v="4015.71"/>
    <x v="0"/>
    <x v="1"/>
    <s v="GBP"/>
    <n v="1485991860"/>
    <n v="1483124208"/>
    <b v="0"/>
    <n v="115"/>
    <b v="1"/>
    <s v="film &amp; video/television"/>
    <n v="99.608786491056378"/>
    <n v="34.91921739130435"/>
    <x v="0"/>
    <x v="0"/>
  </r>
  <r>
    <n v="15000"/>
    <n v="15481"/>
    <x v="0"/>
    <x v="0"/>
    <s v="USD"/>
    <n v="1467361251"/>
    <n v="1464769251"/>
    <b v="1"/>
    <n v="181"/>
    <b v="1"/>
    <s v="film &amp; video/television"/>
    <n v="96.892965570699559"/>
    <n v="85.530386740331494"/>
    <x v="0"/>
    <x v="0"/>
  </r>
  <r>
    <n v="20000"/>
    <n v="20120"/>
    <x v="0"/>
    <x v="0"/>
    <s v="USD"/>
    <n v="1482962433"/>
    <n v="1480370433"/>
    <b v="0"/>
    <n v="110"/>
    <b v="1"/>
    <s v="film &amp; video/television"/>
    <n v="99.40357852882704"/>
    <n v="182.90909090909091"/>
    <x v="0"/>
    <x v="0"/>
  </r>
  <r>
    <n v="35000"/>
    <n v="35275.64"/>
    <x v="0"/>
    <x v="0"/>
    <s v="USD"/>
    <n v="1443499140"/>
    <n v="1441452184"/>
    <b v="1"/>
    <n v="269"/>
    <b v="1"/>
    <s v="film &amp; video/television"/>
    <n v="99.218610916768625"/>
    <n v="131.13620817843866"/>
    <x v="0"/>
    <x v="0"/>
  </r>
  <r>
    <n v="2800"/>
    <n v="3145"/>
    <x v="0"/>
    <x v="1"/>
    <s v="GBP"/>
    <n v="1435752898"/>
    <n v="1433160898"/>
    <b v="1"/>
    <n v="79"/>
    <b v="1"/>
    <s v="film &amp; video/television"/>
    <n v="89.030206677265497"/>
    <n v="39.810126582278478"/>
    <x v="0"/>
    <x v="0"/>
  </r>
  <r>
    <n v="5862"/>
    <n v="6208.98"/>
    <x v="0"/>
    <x v="1"/>
    <s v="GBP"/>
    <n v="1445817540"/>
    <n v="1443665293"/>
    <b v="1"/>
    <n v="104"/>
    <b v="1"/>
    <s v="film &amp; video/television"/>
    <n v="94.411642492003523"/>
    <n v="59.701730769230764"/>
    <x v="0"/>
    <x v="0"/>
  </r>
  <r>
    <n v="3000"/>
    <n v="3017"/>
    <x v="0"/>
    <x v="1"/>
    <s v="GBP"/>
    <n v="1487286000"/>
    <n v="1484843948"/>
    <b v="0"/>
    <n v="34"/>
    <b v="1"/>
    <s v="film &amp; video/television"/>
    <n v="99.436526350679486"/>
    <n v="88.735294117647058"/>
    <x v="0"/>
    <x v="0"/>
  </r>
  <r>
    <n v="8500"/>
    <n v="9801"/>
    <x v="0"/>
    <x v="0"/>
    <s v="USD"/>
    <n v="1413269940"/>
    <n v="1410421670"/>
    <b v="1"/>
    <n v="167"/>
    <b v="1"/>
    <s v="film &amp; video/television"/>
    <n v="86.725844301601867"/>
    <n v="58.688622754491021"/>
    <x v="0"/>
    <x v="0"/>
  </r>
  <r>
    <n v="10000"/>
    <n v="12730.42"/>
    <x v="0"/>
    <x v="0"/>
    <s v="USD"/>
    <n v="1411150092"/>
    <n v="1408558092"/>
    <b v="1"/>
    <n v="183"/>
    <b v="1"/>
    <s v="film &amp; video/television"/>
    <n v="78.552003783064507"/>
    <n v="69.56513661202186"/>
    <x v="0"/>
    <x v="0"/>
  </r>
  <r>
    <n v="8000"/>
    <n v="8227"/>
    <x v="0"/>
    <x v="0"/>
    <s v="USD"/>
    <n v="1444348800"/>
    <n v="1442283562"/>
    <b v="1"/>
    <n v="71"/>
    <b v="1"/>
    <s v="film &amp; video/television"/>
    <n v="97.240792512458967"/>
    <n v="115.87323943661971"/>
    <x v="0"/>
    <x v="0"/>
  </r>
  <r>
    <n v="1600"/>
    <n v="1647"/>
    <x v="0"/>
    <x v="1"/>
    <s v="GBP"/>
    <n v="1480613982"/>
    <n v="1478018382"/>
    <b v="0"/>
    <n v="69"/>
    <b v="1"/>
    <s v="film &amp; video/television"/>
    <n v="97.146326654523378"/>
    <n v="23.869565217391305"/>
    <x v="0"/>
    <x v="0"/>
  </r>
  <r>
    <n v="21000"/>
    <n v="21904"/>
    <x v="0"/>
    <x v="0"/>
    <s v="USD"/>
    <n v="1434074400"/>
    <n v="1431354258"/>
    <b v="0"/>
    <n v="270"/>
    <b v="1"/>
    <s v="film &amp; video/television"/>
    <n v="95.872899926953977"/>
    <n v="81.125925925925927"/>
    <x v="0"/>
    <x v="0"/>
  </r>
  <r>
    <n v="10000"/>
    <n v="11122"/>
    <x v="0"/>
    <x v="0"/>
    <s v="USD"/>
    <n v="1442030340"/>
    <n v="1439551200"/>
    <b v="1"/>
    <n v="193"/>
    <b v="1"/>
    <s v="film &amp; video/television"/>
    <n v="89.911886351375642"/>
    <n v="57.626943005181346"/>
    <x v="0"/>
    <x v="0"/>
  </r>
  <r>
    <n v="2500"/>
    <n v="2646.5"/>
    <x v="0"/>
    <x v="1"/>
    <s v="GBP"/>
    <n v="1436696712"/>
    <n v="1434104712"/>
    <b v="1"/>
    <n v="57"/>
    <b v="1"/>
    <s v="film &amp; video/television"/>
    <n v="94.464386926128853"/>
    <n v="46.429824561403507"/>
    <x v="0"/>
    <x v="0"/>
  </r>
  <r>
    <n v="12000"/>
    <n v="12095"/>
    <x v="0"/>
    <x v="0"/>
    <s v="USD"/>
    <n v="1428178757"/>
    <n v="1425590357"/>
    <b v="1"/>
    <n v="200"/>
    <b v="1"/>
    <s v="film &amp; video/television"/>
    <n v="99.214551467548574"/>
    <n v="60.475000000000001"/>
    <x v="0"/>
    <x v="0"/>
  </r>
  <r>
    <n v="5500"/>
    <n v="5771"/>
    <x v="0"/>
    <x v="0"/>
    <s v="USD"/>
    <n v="1434822914"/>
    <n v="1432230914"/>
    <b v="1"/>
    <n v="88"/>
    <b v="1"/>
    <s v="film &amp; video/television"/>
    <n v="95.304106740599551"/>
    <n v="65.579545454545453"/>
    <x v="0"/>
    <x v="0"/>
  </r>
  <r>
    <n v="25000"/>
    <n v="25388"/>
    <x v="0"/>
    <x v="0"/>
    <s v="USD"/>
    <n v="1415213324"/>
    <n v="1412617724"/>
    <b v="1"/>
    <n v="213"/>
    <b v="1"/>
    <s v="film &amp; video/television"/>
    <n v="98.471718922325508"/>
    <n v="119.1924882629108"/>
    <x v="0"/>
    <x v="0"/>
  </r>
  <r>
    <n v="1500"/>
    <n v="1661"/>
    <x v="0"/>
    <x v="0"/>
    <s v="USD"/>
    <n v="1434907966"/>
    <n v="1432315966"/>
    <b v="1"/>
    <n v="20"/>
    <b v="1"/>
    <s v="film &amp; video/television"/>
    <n v="90.307043949428049"/>
    <n v="83.05"/>
    <x v="0"/>
    <x v="0"/>
  </r>
  <r>
    <n v="2250"/>
    <n v="2876"/>
    <x v="0"/>
    <x v="1"/>
    <s v="GBP"/>
    <n v="1473247240"/>
    <n v="1470655240"/>
    <b v="1"/>
    <n v="50"/>
    <b v="1"/>
    <s v="film &amp; video/television"/>
    <n v="78.233657858136297"/>
    <n v="57.52"/>
    <x v="0"/>
    <x v="0"/>
  </r>
  <r>
    <n v="20000"/>
    <n v="20365"/>
    <x v="0"/>
    <x v="0"/>
    <s v="USD"/>
    <n v="1473306300"/>
    <n v="1471701028"/>
    <b v="1"/>
    <n v="115"/>
    <b v="1"/>
    <s v="film &amp; video/television"/>
    <n v="98.207709305180458"/>
    <n v="177.08695652173913"/>
    <x v="0"/>
    <x v="0"/>
  </r>
  <r>
    <n v="13000"/>
    <n v="13163.5"/>
    <x v="0"/>
    <x v="1"/>
    <s v="GBP"/>
    <n v="1427331809"/>
    <n v="1424743409"/>
    <b v="1"/>
    <n v="186"/>
    <b v="1"/>
    <s v="film &amp; video/television"/>
    <n v="98.757929122193943"/>
    <n v="70.771505376344081"/>
    <x v="0"/>
    <x v="0"/>
  </r>
  <r>
    <n v="300"/>
    <n v="525"/>
    <x v="0"/>
    <x v="1"/>
    <s v="GBP"/>
    <n v="1412706375"/>
    <n v="1410114375"/>
    <b v="1"/>
    <n v="18"/>
    <b v="1"/>
    <s v="film &amp; video/television"/>
    <n v="57.142857142857139"/>
    <n v="29.166666666666668"/>
    <x v="0"/>
    <x v="0"/>
  </r>
  <r>
    <n v="10000"/>
    <n v="12806"/>
    <x v="0"/>
    <x v="0"/>
    <s v="USD"/>
    <n v="1433995140"/>
    <n v="1432129577"/>
    <b v="1"/>
    <n v="176"/>
    <b v="1"/>
    <s v="film &amp; video/television"/>
    <n v="78.088396064344835"/>
    <n v="72.76136363636364"/>
    <x v="0"/>
    <x v="0"/>
  </r>
  <r>
    <n v="2000"/>
    <n v="2125.9899999999998"/>
    <x v="0"/>
    <x v="1"/>
    <s v="GBP"/>
    <n v="1487769952"/>
    <n v="1485177952"/>
    <b v="0"/>
    <n v="41"/>
    <b v="1"/>
    <s v="film &amp; video/television"/>
    <n v="94.073819726339266"/>
    <n v="51.853414634146333"/>
    <x v="0"/>
    <x v="0"/>
  </r>
  <r>
    <n v="7000"/>
    <n v="7365"/>
    <x v="0"/>
    <x v="0"/>
    <s v="USD"/>
    <n v="1420751861"/>
    <n v="1418159861"/>
    <b v="1"/>
    <n v="75"/>
    <b v="1"/>
    <s v="film &amp; video/television"/>
    <n v="95.044127630685665"/>
    <n v="98.2"/>
    <x v="0"/>
    <x v="0"/>
  </r>
  <r>
    <n v="23000"/>
    <n v="24418.6"/>
    <x v="0"/>
    <x v="0"/>
    <s v="USD"/>
    <n v="1475294340"/>
    <n v="1472753745"/>
    <b v="1"/>
    <n v="97"/>
    <b v="1"/>
    <s v="film &amp; video/television"/>
    <n v="94.190494131522698"/>
    <n v="251.7381443298969"/>
    <x v="0"/>
    <x v="0"/>
  </r>
  <r>
    <n v="5000"/>
    <n v="5462"/>
    <x v="0"/>
    <x v="0"/>
    <s v="USD"/>
    <n v="1448903318"/>
    <n v="1445875718"/>
    <b v="1"/>
    <n v="73"/>
    <b v="1"/>
    <s v="film &amp; video/television"/>
    <n v="91.541559868180158"/>
    <n v="74.821917808219183"/>
    <x v="0"/>
    <x v="0"/>
  </r>
  <r>
    <n v="3300"/>
    <n v="3315"/>
    <x v="0"/>
    <x v="0"/>
    <s v="USD"/>
    <n v="1437067476"/>
    <n v="1434475476"/>
    <b v="1"/>
    <n v="49"/>
    <b v="1"/>
    <s v="film &amp; video/television"/>
    <n v="99.547511312217196"/>
    <n v="67.65306122448979"/>
    <x v="0"/>
    <x v="0"/>
  </r>
  <r>
    <n v="12200"/>
    <n v="12571"/>
    <x v="0"/>
    <x v="0"/>
    <s v="USD"/>
    <n v="1419220800"/>
    <n v="1416555262"/>
    <b v="1"/>
    <n v="134"/>
    <b v="1"/>
    <s v="film &amp; video/television"/>
    <n v="97.048763026012253"/>
    <n v="93.81343283582089"/>
    <x v="0"/>
    <x v="0"/>
  </r>
  <r>
    <n v="2500"/>
    <n v="2804.16"/>
    <x v="0"/>
    <x v="0"/>
    <s v="USD"/>
    <n v="1446238800"/>
    <n v="1444220588"/>
    <b v="1"/>
    <n v="68"/>
    <b v="1"/>
    <s v="film &amp; video/television"/>
    <n v="89.15325801666097"/>
    <n v="41.237647058823526"/>
    <x v="0"/>
    <x v="0"/>
  </r>
  <r>
    <n v="2500"/>
    <n v="2575"/>
    <x v="0"/>
    <x v="0"/>
    <s v="USD"/>
    <n v="1422482400"/>
    <n v="1421089938"/>
    <b v="1"/>
    <n v="49"/>
    <b v="1"/>
    <s v="film &amp; video/television"/>
    <n v="97.087378640776706"/>
    <n v="52.551020408163268"/>
    <x v="0"/>
    <x v="0"/>
  </r>
  <r>
    <n v="2700"/>
    <n v="4428"/>
    <x v="0"/>
    <x v="17"/>
    <s v="EUR"/>
    <n v="1449162000"/>
    <n v="1446570315"/>
    <b v="1"/>
    <n v="63"/>
    <b v="1"/>
    <s v="film &amp; video/television"/>
    <n v="60.975609756097562"/>
    <n v="70.285714285714292"/>
    <x v="0"/>
    <x v="0"/>
  </r>
  <r>
    <n v="6000"/>
    <n v="7877"/>
    <x v="0"/>
    <x v="0"/>
    <s v="USD"/>
    <n v="1434142800"/>
    <n v="1431435122"/>
    <b v="1"/>
    <n v="163"/>
    <b v="1"/>
    <s v="film &amp; video/television"/>
    <n v="76.171131141297437"/>
    <n v="48.325153374233132"/>
    <x v="0"/>
    <x v="0"/>
  </r>
  <r>
    <n v="15000"/>
    <n v="15315"/>
    <x v="0"/>
    <x v="0"/>
    <s v="USD"/>
    <n v="1437156660"/>
    <n v="1434564660"/>
    <b v="1"/>
    <n v="288"/>
    <b v="1"/>
    <s v="film &amp; video/television"/>
    <n v="97.943192948090115"/>
    <n v="53.177083333333336"/>
    <x v="0"/>
    <x v="0"/>
  </r>
  <r>
    <n v="2000"/>
    <n v="2560"/>
    <x v="0"/>
    <x v="0"/>
    <s v="USD"/>
    <n v="1472074928"/>
    <n v="1470692528"/>
    <b v="1"/>
    <n v="42"/>
    <b v="1"/>
    <s v="film &amp; video/television"/>
    <n v="78.125"/>
    <n v="60.952380952380949"/>
    <x v="0"/>
    <x v="0"/>
  </r>
  <r>
    <n v="8000"/>
    <n v="8120"/>
    <x v="0"/>
    <x v="1"/>
    <s v="GBP"/>
    <n v="1434452400"/>
    <n v="1431509397"/>
    <b v="1"/>
    <n v="70"/>
    <b v="1"/>
    <s v="film &amp; video/television"/>
    <n v="98.522167487684726"/>
    <n v="116"/>
    <x v="0"/>
    <x v="0"/>
  </r>
  <r>
    <n v="1800"/>
    <n v="1830"/>
    <x v="0"/>
    <x v="1"/>
    <s v="GBP"/>
    <n v="1436705265"/>
    <n v="1434113265"/>
    <b v="1"/>
    <n v="30"/>
    <b v="1"/>
    <s v="film &amp; video/television"/>
    <n v="98.360655737704917"/>
    <n v="61"/>
    <x v="0"/>
    <x v="0"/>
  </r>
  <r>
    <n v="1500"/>
    <n v="1950"/>
    <x v="0"/>
    <x v="1"/>
    <s v="GBP"/>
    <n v="1414927775"/>
    <n v="1412332175"/>
    <b v="1"/>
    <n v="51"/>
    <b v="1"/>
    <s v="film &amp; video/television"/>
    <n v="76.923076923076934"/>
    <n v="38.235294117647058"/>
    <x v="0"/>
    <x v="0"/>
  </r>
  <r>
    <n v="10000"/>
    <n v="15443"/>
    <x v="0"/>
    <x v="0"/>
    <s v="USD"/>
    <n v="1446814809"/>
    <n v="1444219209"/>
    <b v="1"/>
    <n v="145"/>
    <b v="1"/>
    <s v="film &amp; video/television"/>
    <n v="64.754257592436701"/>
    <n v="106.50344827586207"/>
    <x v="0"/>
    <x v="0"/>
  </r>
  <r>
    <n v="4000"/>
    <n v="4296"/>
    <x v="0"/>
    <x v="0"/>
    <s v="USD"/>
    <n v="1473879600"/>
    <n v="1472498042"/>
    <b v="1"/>
    <n v="21"/>
    <b v="1"/>
    <s v="film &amp; video/television"/>
    <n v="93.109869646182503"/>
    <n v="204.57142857142858"/>
    <x v="0"/>
    <x v="0"/>
  </r>
  <r>
    <n v="15500"/>
    <n v="15705"/>
    <x v="0"/>
    <x v="0"/>
    <s v="USD"/>
    <n v="1458075600"/>
    <n v="1454259272"/>
    <b v="1"/>
    <n v="286"/>
    <b v="1"/>
    <s v="film &amp; video/television"/>
    <n v="98.694683221903858"/>
    <n v="54.912587412587413"/>
    <x v="0"/>
    <x v="0"/>
  </r>
  <r>
    <n v="1800"/>
    <n v="1805"/>
    <x v="0"/>
    <x v="0"/>
    <s v="USD"/>
    <n v="1423456200"/>
    <n v="1421183271"/>
    <b v="1"/>
    <n v="12"/>
    <b v="1"/>
    <s v="film &amp; video/television"/>
    <n v="99.7229916897507"/>
    <n v="150.41666666666666"/>
    <x v="0"/>
    <x v="0"/>
  </r>
  <r>
    <n v="4500"/>
    <n v="5258"/>
    <x v="0"/>
    <x v="5"/>
    <s v="CAD"/>
    <n v="1459483140"/>
    <n v="1456526879"/>
    <b v="1"/>
    <n v="100"/>
    <b v="1"/>
    <s v="film &amp; video/television"/>
    <n v="85.583872194750853"/>
    <n v="52.58"/>
    <x v="0"/>
    <x v="0"/>
  </r>
  <r>
    <n v="5000"/>
    <n v="5430"/>
    <x v="0"/>
    <x v="1"/>
    <s v="GBP"/>
    <n v="1416331406"/>
    <n v="1413735806"/>
    <b v="1"/>
    <n v="100"/>
    <b v="1"/>
    <s v="film &amp; video/television"/>
    <n v="92.081031307550646"/>
    <n v="54.3"/>
    <x v="0"/>
    <x v="0"/>
  </r>
  <r>
    <n v="2500"/>
    <n v="2585"/>
    <x v="0"/>
    <x v="1"/>
    <s v="GBP"/>
    <n v="1433017303"/>
    <n v="1430425303"/>
    <b v="1"/>
    <n v="34"/>
    <b v="1"/>
    <s v="film &amp; video/television"/>
    <n v="96.711798839458424"/>
    <n v="76.029411764705884"/>
    <x v="0"/>
    <x v="0"/>
  </r>
  <r>
    <n v="5800"/>
    <n v="6628"/>
    <x v="0"/>
    <x v="0"/>
    <s v="USD"/>
    <n v="1459474059"/>
    <n v="1456885659"/>
    <b v="0"/>
    <n v="63"/>
    <b v="1"/>
    <s v="film &amp; video/television"/>
    <n v="87.50754375377187"/>
    <n v="105.2063492063492"/>
    <x v="0"/>
    <x v="0"/>
  </r>
  <r>
    <n v="2000"/>
    <n v="2060"/>
    <x v="0"/>
    <x v="0"/>
    <s v="USD"/>
    <n v="1433134800"/>
    <n v="1430158198"/>
    <b v="0"/>
    <n v="30"/>
    <b v="1"/>
    <s v="film &amp; video/television"/>
    <n v="97.087378640776706"/>
    <n v="68.666666666666671"/>
    <x v="0"/>
    <x v="0"/>
  </r>
  <r>
    <n v="5000"/>
    <n v="6080"/>
    <x v="0"/>
    <x v="0"/>
    <s v="USD"/>
    <n v="1441153705"/>
    <n v="1438561705"/>
    <b v="0"/>
    <n v="47"/>
    <b v="1"/>
    <s v="film &amp; video/television"/>
    <n v="82.23684210526315"/>
    <n v="129.36170212765958"/>
    <x v="0"/>
    <x v="0"/>
  </r>
  <r>
    <n v="31000"/>
    <n v="31820.5"/>
    <x v="0"/>
    <x v="0"/>
    <s v="USD"/>
    <n v="1461904788"/>
    <n v="1458103188"/>
    <b v="0"/>
    <n v="237"/>
    <b v="1"/>
    <s v="film &amp; video/television"/>
    <n v="97.421473578353584"/>
    <n v="134.26371308016877"/>
    <x v="0"/>
    <x v="0"/>
  </r>
  <r>
    <n v="800"/>
    <n v="838"/>
    <x v="0"/>
    <x v="1"/>
    <s v="GBP"/>
    <n v="1455138000"/>
    <n v="1452448298"/>
    <b v="0"/>
    <n v="47"/>
    <b v="1"/>
    <s v="film &amp; video/television"/>
    <n v="95.465393794749403"/>
    <n v="17.829787234042552"/>
    <x v="0"/>
    <x v="0"/>
  </r>
  <r>
    <n v="3000"/>
    <n v="3048"/>
    <x v="0"/>
    <x v="0"/>
    <s v="USD"/>
    <n v="1454047140"/>
    <n v="1452546853"/>
    <b v="0"/>
    <n v="15"/>
    <b v="1"/>
    <s v="film &amp; video/television"/>
    <n v="98.425196850393704"/>
    <n v="203.2"/>
    <x v="0"/>
    <x v="0"/>
  </r>
  <r>
    <n v="4999"/>
    <n v="5604"/>
    <x v="0"/>
    <x v="0"/>
    <s v="USD"/>
    <n v="1488258000"/>
    <n v="1485556626"/>
    <b v="0"/>
    <n v="81"/>
    <b v="1"/>
    <s v="film &amp; video/television"/>
    <n v="89.204139900071382"/>
    <n v="69.18518518518519"/>
    <x v="0"/>
    <x v="0"/>
  </r>
  <r>
    <n v="15000"/>
    <n v="15265"/>
    <x v="0"/>
    <x v="0"/>
    <s v="USD"/>
    <n v="1471291782"/>
    <n v="1468699782"/>
    <b v="0"/>
    <n v="122"/>
    <b v="1"/>
    <s v="film &amp; video/television"/>
    <n v="98.264002620373404"/>
    <n v="125.12295081967213"/>
    <x v="0"/>
    <x v="0"/>
  </r>
  <r>
    <n v="2500"/>
    <n v="2500"/>
    <x v="0"/>
    <x v="5"/>
    <s v="CAD"/>
    <n v="1448733628"/>
    <n v="1446573628"/>
    <b v="0"/>
    <n v="34"/>
    <b v="1"/>
    <s v="film &amp; video/television"/>
    <n v="100"/>
    <n v="73.529411764705884"/>
    <x v="0"/>
    <x v="0"/>
  </r>
  <r>
    <n v="10000"/>
    <n v="10026.49"/>
    <x v="0"/>
    <x v="1"/>
    <s v="GBP"/>
    <n v="1466463600"/>
    <n v="1463337315"/>
    <b v="0"/>
    <n v="207"/>
    <b v="1"/>
    <s v="film &amp; video/television"/>
    <n v="99.735799866154565"/>
    <n v="48.437149758454105"/>
    <x v="0"/>
    <x v="0"/>
  </r>
  <r>
    <n v="500"/>
    <n v="665.21"/>
    <x v="0"/>
    <x v="1"/>
    <s v="GBP"/>
    <n v="1487580602"/>
    <n v="1485161402"/>
    <b v="0"/>
    <n v="25"/>
    <b v="1"/>
    <s v="film &amp; video/television"/>
    <n v="75.164233850964351"/>
    <n v="26.608400000000003"/>
    <x v="0"/>
    <x v="0"/>
  </r>
  <r>
    <n v="2000"/>
    <n v="2424"/>
    <x v="0"/>
    <x v="1"/>
    <s v="GBP"/>
    <n v="1489234891"/>
    <n v="1486642891"/>
    <b v="0"/>
    <n v="72"/>
    <b v="1"/>
    <s v="film &amp; video/television"/>
    <n v="82.508250825082513"/>
    <n v="33.666666666666664"/>
    <x v="0"/>
    <x v="0"/>
  </r>
  <r>
    <n v="500"/>
    <n v="570"/>
    <x v="0"/>
    <x v="0"/>
    <s v="USD"/>
    <n v="1442462340"/>
    <n v="1439743900"/>
    <b v="0"/>
    <n v="14"/>
    <b v="1"/>
    <s v="film &amp; video/television"/>
    <n v="87.719298245614027"/>
    <n v="40.714285714285715"/>
    <x v="0"/>
    <x v="0"/>
  </r>
  <r>
    <n v="101"/>
    <n v="289"/>
    <x v="0"/>
    <x v="1"/>
    <s v="GBP"/>
    <n v="1449257348"/>
    <n v="1444069748"/>
    <b v="0"/>
    <n v="15"/>
    <b v="1"/>
    <s v="film &amp; video/television"/>
    <n v="34.94809688581315"/>
    <n v="19.266666666666666"/>
    <x v="0"/>
    <x v="0"/>
  </r>
  <r>
    <n v="4500"/>
    <n v="7670"/>
    <x v="0"/>
    <x v="4"/>
    <s v="NZD"/>
    <n v="1488622352"/>
    <n v="1486030352"/>
    <b v="0"/>
    <n v="91"/>
    <b v="1"/>
    <s v="film &amp; video/television"/>
    <n v="58.670143415906125"/>
    <n v="84.285714285714292"/>
    <x v="0"/>
    <x v="0"/>
  </r>
  <r>
    <n v="600"/>
    <n v="710"/>
    <x v="0"/>
    <x v="1"/>
    <s v="GBP"/>
    <n v="1434459554"/>
    <n v="1431867554"/>
    <b v="0"/>
    <n v="24"/>
    <b v="1"/>
    <s v="film &amp; video/television"/>
    <n v="84.507042253521121"/>
    <n v="29.583333333333332"/>
    <x v="0"/>
    <x v="0"/>
  </r>
  <r>
    <n v="700"/>
    <n v="720.01"/>
    <x v="0"/>
    <x v="1"/>
    <s v="GBP"/>
    <n v="1474886229"/>
    <n v="1472294229"/>
    <b v="0"/>
    <n v="27"/>
    <b v="1"/>
    <s v="film &amp; video/television"/>
    <n v="97.220871932334276"/>
    <n v="26.667037037037037"/>
    <x v="0"/>
    <x v="0"/>
  </r>
  <r>
    <n v="1500"/>
    <n v="2161"/>
    <x v="0"/>
    <x v="1"/>
    <s v="GBP"/>
    <n v="1448229600"/>
    <n v="1446401372"/>
    <b v="0"/>
    <n v="47"/>
    <b v="1"/>
    <s v="film &amp; video/television"/>
    <n v="69.412309116149927"/>
    <n v="45.978723404255319"/>
    <x v="0"/>
    <x v="0"/>
  </r>
  <r>
    <n v="5500"/>
    <n v="5504"/>
    <x v="0"/>
    <x v="1"/>
    <s v="GBP"/>
    <n v="1438037940"/>
    <n v="1436380256"/>
    <b v="0"/>
    <n v="44"/>
    <b v="1"/>
    <s v="film &amp; video/television"/>
    <n v="99.927325581395351"/>
    <n v="125.09090909090909"/>
    <x v="0"/>
    <x v="0"/>
  </r>
  <r>
    <n v="10000"/>
    <n v="10173"/>
    <x v="0"/>
    <x v="0"/>
    <s v="USD"/>
    <n v="1442102400"/>
    <n v="1440370768"/>
    <b v="0"/>
    <n v="72"/>
    <b v="1"/>
    <s v="film &amp; video/television"/>
    <n v="98.299420033421796"/>
    <n v="141.29166666666666"/>
    <x v="0"/>
    <x v="0"/>
  </r>
  <r>
    <n v="3000"/>
    <n v="3486"/>
    <x v="0"/>
    <x v="0"/>
    <s v="USD"/>
    <n v="1444860063"/>
    <n v="1442268063"/>
    <b v="0"/>
    <n v="63"/>
    <b v="1"/>
    <s v="film &amp; video/television"/>
    <n v="86.058519793459553"/>
    <n v="55.333333333333336"/>
    <x v="0"/>
    <x v="0"/>
  </r>
  <r>
    <n v="3000"/>
    <n v="4085"/>
    <x v="0"/>
    <x v="0"/>
    <s v="USD"/>
    <n v="1430329862"/>
    <n v="1428515462"/>
    <b v="0"/>
    <n v="88"/>
    <b v="1"/>
    <s v="film &amp; video/television"/>
    <n v="73.439412484700114"/>
    <n v="46.420454545454547"/>
    <x v="0"/>
    <x v="0"/>
  </r>
  <r>
    <n v="3000"/>
    <n v="4004"/>
    <x v="0"/>
    <x v="0"/>
    <s v="USD"/>
    <n v="1470034740"/>
    <n v="1466185176"/>
    <b v="0"/>
    <n v="70"/>
    <b v="1"/>
    <s v="film &amp; video/television"/>
    <n v="74.925074925074924"/>
    <n v="57.2"/>
    <x v="0"/>
    <x v="0"/>
  </r>
  <r>
    <n v="8400"/>
    <n v="8685"/>
    <x v="0"/>
    <x v="3"/>
    <s v="EUR"/>
    <n v="1481099176"/>
    <n v="1478507176"/>
    <b v="0"/>
    <n v="50"/>
    <b v="1"/>
    <s v="film &amp; video/television"/>
    <n v="96.718480138169255"/>
    <n v="173.7"/>
    <x v="0"/>
    <x v="0"/>
  </r>
  <r>
    <n v="1800"/>
    <n v="2086"/>
    <x v="0"/>
    <x v="0"/>
    <s v="USD"/>
    <n v="1427553484"/>
    <n v="1424533084"/>
    <b v="0"/>
    <n v="35"/>
    <b v="1"/>
    <s v="film &amp; video/television"/>
    <n v="86.289549376797709"/>
    <n v="59.6"/>
    <x v="0"/>
    <x v="0"/>
  </r>
  <r>
    <n v="15000"/>
    <n v="15677.5"/>
    <x v="0"/>
    <x v="0"/>
    <s v="USD"/>
    <n v="1482418752"/>
    <n v="1479826752"/>
    <b v="0"/>
    <n v="175"/>
    <b v="1"/>
    <s v="film &amp; video/television"/>
    <n v="95.67852017222134"/>
    <n v="89.585714285714289"/>
    <x v="0"/>
    <x v="0"/>
  </r>
  <r>
    <n v="4000"/>
    <n v="4081"/>
    <x v="0"/>
    <x v="0"/>
    <s v="USD"/>
    <n v="1438374748"/>
    <n v="1435782748"/>
    <b v="0"/>
    <n v="20"/>
    <b v="1"/>
    <s v="film &amp; video/television"/>
    <n v="98.015192354814999"/>
    <n v="204.05"/>
    <x v="0"/>
    <x v="0"/>
  </r>
  <r>
    <n v="1500"/>
    <n v="2630"/>
    <x v="0"/>
    <x v="0"/>
    <s v="USD"/>
    <n v="1465527600"/>
    <n v="1462252542"/>
    <b v="0"/>
    <n v="54"/>
    <b v="1"/>
    <s v="film &amp; video/television"/>
    <n v="57.034220532319388"/>
    <n v="48.703703703703702"/>
    <x v="0"/>
    <x v="0"/>
  </r>
  <r>
    <n v="1000"/>
    <n v="1066.8"/>
    <x v="0"/>
    <x v="0"/>
    <s v="USD"/>
    <n v="1463275339"/>
    <n v="1460683339"/>
    <b v="0"/>
    <n v="20"/>
    <b v="1"/>
    <s v="film &amp; video/television"/>
    <n v="93.73828271466067"/>
    <n v="53.339999999999996"/>
    <x v="0"/>
    <x v="0"/>
  </r>
  <r>
    <n v="3500"/>
    <n v="4280"/>
    <x v="0"/>
    <x v="0"/>
    <s v="USD"/>
    <n v="1460581365"/>
    <n v="1458766965"/>
    <b v="0"/>
    <n v="57"/>
    <b v="1"/>
    <s v="film &amp; video/television"/>
    <n v="81.775700934579447"/>
    <n v="75.087719298245617"/>
    <x v="0"/>
    <x v="0"/>
  </r>
  <r>
    <n v="350"/>
    <n v="558"/>
    <x v="0"/>
    <x v="1"/>
    <s v="GBP"/>
    <n v="1476632178"/>
    <n v="1473953778"/>
    <b v="0"/>
    <n v="31"/>
    <b v="1"/>
    <s v="film &amp; video/television"/>
    <n v="62.724014336917563"/>
    <n v="18"/>
    <x v="0"/>
    <x v="0"/>
  </r>
  <r>
    <n v="6500"/>
    <n v="6505"/>
    <x v="0"/>
    <x v="0"/>
    <s v="USD"/>
    <n v="1444169825"/>
    <n v="1441577825"/>
    <b v="0"/>
    <n v="31"/>
    <b v="1"/>
    <s v="film &amp; video/television"/>
    <n v="99.923136049192934"/>
    <n v="209.83870967741936"/>
    <x v="0"/>
    <x v="0"/>
  </r>
  <r>
    <n v="2500"/>
    <n v="2746"/>
    <x v="0"/>
    <x v="0"/>
    <s v="USD"/>
    <n v="1445065210"/>
    <n v="1442473210"/>
    <b v="0"/>
    <n v="45"/>
    <b v="1"/>
    <s v="film &amp; video/television"/>
    <n v="91.041514930808461"/>
    <n v="61.022222222222226"/>
    <x v="0"/>
    <x v="0"/>
  </r>
  <r>
    <n v="2500"/>
    <n v="2501"/>
    <x v="0"/>
    <x v="0"/>
    <s v="USD"/>
    <n v="1478901600"/>
    <n v="1477077946"/>
    <b v="0"/>
    <n v="41"/>
    <b v="1"/>
    <s v="film &amp; video/television"/>
    <n v="99.960015993602553"/>
    <n v="61"/>
    <x v="0"/>
    <x v="0"/>
  </r>
  <r>
    <n v="2000"/>
    <n v="2321"/>
    <x v="0"/>
    <x v="0"/>
    <s v="USD"/>
    <n v="1453856400"/>
    <n v="1452664317"/>
    <b v="0"/>
    <n v="29"/>
    <b v="1"/>
    <s v="film &amp; video/television"/>
    <n v="86.169754416199922"/>
    <n v="80.034482758620683"/>
    <x v="0"/>
    <x v="0"/>
  </r>
  <r>
    <n v="800"/>
    <n v="1686"/>
    <x v="0"/>
    <x v="1"/>
    <s v="GBP"/>
    <n v="1431115500"/>
    <n v="1428733511"/>
    <b v="0"/>
    <n v="58"/>
    <b v="1"/>
    <s v="film &amp; video/television"/>
    <n v="47.449584816132862"/>
    <n v="29.068965517241381"/>
    <x v="0"/>
    <x v="0"/>
  </r>
  <r>
    <n v="4000"/>
    <n v="4400"/>
    <x v="0"/>
    <x v="1"/>
    <s v="GBP"/>
    <n v="1462519041"/>
    <n v="1459927041"/>
    <b v="0"/>
    <n v="89"/>
    <b v="1"/>
    <s v="film &amp; video/television"/>
    <n v="90.909090909090907"/>
    <n v="49.438202247191015"/>
    <x v="0"/>
    <x v="0"/>
  </r>
  <r>
    <n v="11737"/>
    <n v="11747.18"/>
    <x v="0"/>
    <x v="0"/>
    <s v="USD"/>
    <n v="1407506040"/>
    <n v="1404680075"/>
    <b v="0"/>
    <n v="125"/>
    <b v="1"/>
    <s v="film &amp; video/television"/>
    <n v="99.913340903944601"/>
    <n v="93.977440000000001"/>
    <x v="0"/>
    <x v="0"/>
  </r>
  <r>
    <n v="1050"/>
    <n v="1115"/>
    <x v="0"/>
    <x v="0"/>
    <s v="USD"/>
    <n v="1465347424"/>
    <n v="1462755424"/>
    <b v="0"/>
    <n v="18"/>
    <b v="1"/>
    <s v="film &amp; video/television"/>
    <n v="94.170403587443957"/>
    <n v="61.944444444444443"/>
    <x v="0"/>
    <x v="0"/>
  </r>
  <r>
    <n v="2000"/>
    <n v="2512"/>
    <x v="0"/>
    <x v="5"/>
    <s v="CAD"/>
    <n v="1460341800"/>
    <n v="1456902893"/>
    <b v="0"/>
    <n v="32"/>
    <b v="1"/>
    <s v="film &amp; video/television"/>
    <n v="79.617834394904463"/>
    <n v="78.5"/>
    <x v="0"/>
    <x v="0"/>
  </r>
  <r>
    <n v="500"/>
    <n v="540"/>
    <x v="0"/>
    <x v="1"/>
    <s v="GBP"/>
    <n v="1422712986"/>
    <n v="1418824986"/>
    <b v="0"/>
    <n v="16"/>
    <b v="1"/>
    <s v="film &amp; video/television"/>
    <n v="92.592592592592595"/>
    <n v="33.75"/>
    <x v="0"/>
    <x v="0"/>
  </r>
  <r>
    <n v="2500"/>
    <n v="2525"/>
    <x v="0"/>
    <x v="0"/>
    <s v="USD"/>
    <n v="1466557557"/>
    <n v="1463965557"/>
    <b v="0"/>
    <n v="38"/>
    <b v="1"/>
    <s v="film &amp; video/television"/>
    <n v="99.009900990099013"/>
    <n v="66.44736842105263"/>
    <x v="0"/>
    <x v="0"/>
  </r>
  <r>
    <n v="500"/>
    <n v="537"/>
    <x v="0"/>
    <x v="0"/>
    <s v="USD"/>
    <n v="1413431940"/>
    <n v="1412216665"/>
    <b v="0"/>
    <n v="15"/>
    <b v="1"/>
    <s v="film &amp; video/television"/>
    <n v="93.109869646182503"/>
    <n v="35.799999999999997"/>
    <x v="0"/>
    <x v="0"/>
  </r>
  <r>
    <n v="3300"/>
    <n v="3350"/>
    <x v="0"/>
    <x v="0"/>
    <s v="USD"/>
    <n v="1466567700"/>
    <n v="1464653696"/>
    <b v="0"/>
    <n v="23"/>
    <b v="1"/>
    <s v="film &amp; video/television"/>
    <n v="98.507462686567166"/>
    <n v="145.65217391304347"/>
    <x v="0"/>
    <x v="0"/>
  </r>
  <r>
    <n v="1000"/>
    <n v="1259"/>
    <x v="0"/>
    <x v="1"/>
    <s v="GBP"/>
    <n v="1474793208"/>
    <n v="1472201208"/>
    <b v="0"/>
    <n v="49"/>
    <b v="1"/>
    <s v="film &amp; video/television"/>
    <n v="79.428117553613973"/>
    <n v="25.693877551020407"/>
    <x v="0"/>
    <x v="0"/>
  </r>
  <r>
    <n v="1500"/>
    <n v="1525"/>
    <x v="0"/>
    <x v="17"/>
    <s v="EUR"/>
    <n v="1465135190"/>
    <n v="1463925590"/>
    <b v="0"/>
    <n v="10"/>
    <b v="1"/>
    <s v="film &amp; video/television"/>
    <n v="98.360655737704917"/>
    <n v="152.5"/>
    <x v="0"/>
    <x v="0"/>
  </r>
  <r>
    <n v="400"/>
    <n v="450"/>
    <x v="0"/>
    <x v="1"/>
    <s v="GBP"/>
    <n v="1428256277"/>
    <n v="1425235877"/>
    <b v="0"/>
    <n v="15"/>
    <b v="1"/>
    <s v="film &amp; video/television"/>
    <n v="88.888888888888886"/>
    <n v="30"/>
    <x v="0"/>
    <x v="0"/>
  </r>
  <r>
    <n v="8000"/>
    <n v="8110"/>
    <x v="0"/>
    <x v="0"/>
    <s v="USD"/>
    <n v="1425830905"/>
    <n v="1423242505"/>
    <b v="0"/>
    <n v="57"/>
    <b v="1"/>
    <s v="film &amp; video/television"/>
    <n v="98.643649815043162"/>
    <n v="142.28070175438597"/>
    <x v="0"/>
    <x v="0"/>
  </r>
  <r>
    <n v="800"/>
    <n v="810"/>
    <x v="0"/>
    <x v="1"/>
    <s v="GBP"/>
    <n v="1462697966"/>
    <n v="1460105966"/>
    <b v="0"/>
    <n v="33"/>
    <b v="1"/>
    <s v="film &amp; video/television"/>
    <n v="98.76543209876543"/>
    <n v="24.545454545454547"/>
    <x v="0"/>
    <x v="0"/>
  </r>
  <r>
    <n v="1800"/>
    <n v="2635"/>
    <x v="0"/>
    <x v="0"/>
    <s v="USD"/>
    <n v="1404522000"/>
    <n v="1404308883"/>
    <b v="0"/>
    <n v="9"/>
    <b v="1"/>
    <s v="film &amp; video/television"/>
    <n v="68.311195445920305"/>
    <n v="292.77777777777777"/>
    <x v="0"/>
    <x v="0"/>
  </r>
  <r>
    <n v="1000"/>
    <n v="1168"/>
    <x v="0"/>
    <x v="1"/>
    <s v="GBP"/>
    <n v="1406502000"/>
    <n v="1405583108"/>
    <b v="0"/>
    <n v="26"/>
    <b v="1"/>
    <s v="film &amp; video/television"/>
    <n v="85.61643835616438"/>
    <n v="44.92307692307692"/>
    <x v="0"/>
    <x v="0"/>
  </r>
  <r>
    <n v="1500"/>
    <n v="1594"/>
    <x v="0"/>
    <x v="1"/>
    <s v="GBP"/>
    <n v="1427919468"/>
    <n v="1425331068"/>
    <b v="0"/>
    <n v="69"/>
    <b v="1"/>
    <s v="film &amp; video/television"/>
    <n v="94.102885821831876"/>
    <n v="23.10144927536232"/>
    <x v="0"/>
    <x v="0"/>
  </r>
  <r>
    <n v="5000"/>
    <n v="5226"/>
    <x v="0"/>
    <x v="0"/>
    <s v="USD"/>
    <n v="1444149886"/>
    <n v="1441125886"/>
    <b v="0"/>
    <n v="65"/>
    <b v="1"/>
    <s v="film &amp; video/television"/>
    <n v="95.675468809797167"/>
    <n v="80.400000000000006"/>
    <x v="0"/>
    <x v="0"/>
  </r>
  <r>
    <n v="6000"/>
    <n v="6000"/>
    <x v="0"/>
    <x v="0"/>
    <s v="USD"/>
    <n v="1405802330"/>
    <n v="1403210330"/>
    <b v="0"/>
    <n v="83"/>
    <b v="1"/>
    <s v="film &amp; video/television"/>
    <n v="100"/>
    <n v="72.289156626506028"/>
    <x v="0"/>
    <x v="0"/>
  </r>
  <r>
    <n v="3500"/>
    <n v="3660"/>
    <x v="0"/>
    <x v="0"/>
    <s v="USD"/>
    <n v="1434384880"/>
    <n v="1432484080"/>
    <b v="0"/>
    <n v="111"/>
    <b v="1"/>
    <s v="film &amp; video/television"/>
    <n v="95.628415300546436"/>
    <n v="32.972972972972975"/>
    <x v="0"/>
    <x v="0"/>
  </r>
  <r>
    <n v="3871"/>
    <n v="5366"/>
    <x v="0"/>
    <x v="0"/>
    <s v="USD"/>
    <n v="1438259422"/>
    <n v="1435667422"/>
    <b v="0"/>
    <n v="46"/>
    <b v="1"/>
    <s v="film &amp; video/television"/>
    <n v="72.139396198285496"/>
    <n v="116.65217391304348"/>
    <x v="0"/>
    <x v="0"/>
  </r>
  <r>
    <n v="5000"/>
    <n v="5016"/>
    <x v="0"/>
    <x v="1"/>
    <s v="GBP"/>
    <n v="1407106800"/>
    <n v="1404749446"/>
    <b v="0"/>
    <n v="63"/>
    <b v="1"/>
    <s v="film &amp; video/television"/>
    <n v="99.681020733652318"/>
    <n v="79.61904761904762"/>
    <x v="0"/>
    <x v="0"/>
  </r>
  <r>
    <n v="250"/>
    <n v="250"/>
    <x v="0"/>
    <x v="1"/>
    <s v="GBP"/>
    <n v="1459845246"/>
    <n v="1457429646"/>
    <b v="0"/>
    <n v="9"/>
    <b v="1"/>
    <s v="film &amp; video/television"/>
    <n v="100"/>
    <n v="27.777777777777779"/>
    <x v="0"/>
    <x v="0"/>
  </r>
  <r>
    <n v="2500"/>
    <n v="2755"/>
    <x v="0"/>
    <x v="1"/>
    <s v="GBP"/>
    <n v="1412974800"/>
    <n v="1411109167"/>
    <b v="0"/>
    <n v="34"/>
    <b v="1"/>
    <s v="film &amp; video/television"/>
    <n v="90.744101633393825"/>
    <n v="81.029411764705884"/>
    <x v="0"/>
    <x v="0"/>
  </r>
  <r>
    <n v="15000"/>
    <n v="15327"/>
    <x v="0"/>
    <x v="0"/>
    <s v="USD"/>
    <n v="1487944080"/>
    <n v="1486129680"/>
    <b v="0"/>
    <n v="112"/>
    <b v="1"/>
    <s v="film &amp; video/television"/>
    <n v="97.866510080250535"/>
    <n v="136.84821428571428"/>
    <x v="0"/>
    <x v="0"/>
  </r>
  <r>
    <n v="8000"/>
    <n v="8348"/>
    <x v="0"/>
    <x v="0"/>
    <s v="USD"/>
    <n v="1469721518"/>
    <n v="1467129518"/>
    <b v="0"/>
    <n v="47"/>
    <b v="1"/>
    <s v="film &amp; video/television"/>
    <n v="95.831336847149018"/>
    <n v="177.61702127659575"/>
    <x v="0"/>
    <x v="0"/>
  </r>
  <r>
    <n v="3000"/>
    <n v="4145"/>
    <x v="0"/>
    <x v="0"/>
    <s v="USD"/>
    <n v="1481066554"/>
    <n v="1478906554"/>
    <b v="0"/>
    <n v="38"/>
    <b v="1"/>
    <s v="film &amp; video/television"/>
    <n v="72.376357056694815"/>
    <n v="109.07894736842105"/>
    <x v="0"/>
    <x v="0"/>
  </r>
  <r>
    <n v="3350"/>
    <n v="3350"/>
    <x v="0"/>
    <x v="1"/>
    <s v="GBP"/>
    <n v="1465750800"/>
    <n v="1463771421"/>
    <b v="0"/>
    <n v="28"/>
    <b v="1"/>
    <s v="film &amp; video/television"/>
    <n v="100"/>
    <n v="119.64285714285714"/>
    <x v="0"/>
    <x v="0"/>
  </r>
  <r>
    <n v="6000"/>
    <n v="6100"/>
    <x v="0"/>
    <x v="0"/>
    <s v="USD"/>
    <n v="1427864340"/>
    <n v="1425020810"/>
    <b v="0"/>
    <n v="78"/>
    <b v="1"/>
    <s v="film &amp; video/television"/>
    <n v="98.360655737704917"/>
    <n v="78.205128205128204"/>
    <x v="0"/>
    <x v="0"/>
  </r>
  <r>
    <n v="700"/>
    <n v="1200"/>
    <x v="0"/>
    <x v="1"/>
    <s v="GBP"/>
    <n v="1460553480"/>
    <n v="1458770384"/>
    <b v="0"/>
    <n v="23"/>
    <b v="1"/>
    <s v="film &amp; video/television"/>
    <n v="58.333333333333336"/>
    <n v="52.173913043478258"/>
    <x v="0"/>
    <x v="0"/>
  </r>
  <r>
    <n v="4500"/>
    <n v="4565"/>
    <x v="0"/>
    <x v="0"/>
    <s v="USD"/>
    <n v="1409374093"/>
    <n v="1406782093"/>
    <b v="0"/>
    <n v="40"/>
    <b v="1"/>
    <s v="film &amp; video/television"/>
    <n v="98.57612267250822"/>
    <n v="114.125"/>
    <x v="0"/>
    <x v="0"/>
  </r>
  <r>
    <n v="500"/>
    <n v="650"/>
    <x v="0"/>
    <x v="0"/>
    <s v="USD"/>
    <n v="1429317420"/>
    <n v="1424226768"/>
    <b v="0"/>
    <n v="13"/>
    <b v="1"/>
    <s v="film &amp; video/television"/>
    <n v="76.923076923076934"/>
    <n v="50"/>
    <x v="0"/>
    <x v="0"/>
  </r>
  <r>
    <n v="1500"/>
    <n v="1650"/>
    <x v="0"/>
    <x v="0"/>
    <s v="USD"/>
    <n v="1424910910"/>
    <n v="1424306110"/>
    <b v="0"/>
    <n v="18"/>
    <b v="1"/>
    <s v="film &amp; video/television"/>
    <n v="90.909090909090907"/>
    <n v="91.666666666666671"/>
    <x v="0"/>
    <x v="0"/>
  </r>
  <r>
    <n v="2000"/>
    <n v="2389"/>
    <x v="0"/>
    <x v="1"/>
    <s v="GBP"/>
    <n v="1462741200"/>
    <n v="1461503654"/>
    <b v="0"/>
    <n v="22"/>
    <b v="1"/>
    <s v="film &amp; video/television"/>
    <n v="83.717036416910844"/>
    <n v="108.59090909090909"/>
    <x v="0"/>
    <x v="0"/>
  </r>
  <r>
    <n v="5500"/>
    <n v="5516"/>
    <x v="0"/>
    <x v="0"/>
    <s v="USD"/>
    <n v="1461988740"/>
    <n v="1459949080"/>
    <b v="0"/>
    <n v="79"/>
    <b v="1"/>
    <s v="film &amp; video/television"/>
    <n v="99.709934735315443"/>
    <n v="69.822784810126578"/>
    <x v="0"/>
    <x v="0"/>
  </r>
  <r>
    <n v="1000"/>
    <n v="1534"/>
    <x v="0"/>
    <x v="0"/>
    <s v="USD"/>
    <n v="1465837200"/>
    <n v="1463971172"/>
    <b v="0"/>
    <n v="14"/>
    <b v="1"/>
    <s v="film &amp; video/television"/>
    <n v="65.189048239895698"/>
    <n v="109.57142857142857"/>
    <x v="0"/>
    <x v="0"/>
  </r>
  <r>
    <n v="3500"/>
    <n v="3655"/>
    <x v="0"/>
    <x v="19"/>
    <s v="EUR"/>
    <n v="1448838000"/>
    <n v="1445791811"/>
    <b v="0"/>
    <n v="51"/>
    <b v="1"/>
    <s v="film &amp; video/television"/>
    <n v="95.759233926128601"/>
    <n v="71.666666666666671"/>
    <x v="0"/>
    <x v="0"/>
  </r>
  <r>
    <n v="5000"/>
    <n v="5055"/>
    <x v="0"/>
    <x v="1"/>
    <s v="GBP"/>
    <n v="1406113200"/>
    <n v="1402910965"/>
    <b v="0"/>
    <n v="54"/>
    <b v="1"/>
    <s v="film &amp; video/television"/>
    <n v="98.911968348170134"/>
    <n v="93.611111111111114"/>
    <x v="0"/>
    <x v="0"/>
  </r>
  <r>
    <n v="5000"/>
    <n v="5376"/>
    <x v="0"/>
    <x v="1"/>
    <s v="GBP"/>
    <n v="1467414000"/>
    <n v="1462492178"/>
    <b v="0"/>
    <n v="70"/>
    <b v="1"/>
    <s v="film &amp; video/television"/>
    <n v="93.00595238095238"/>
    <n v="76.8"/>
    <x v="0"/>
    <x v="0"/>
  </r>
  <r>
    <n v="500"/>
    <n v="1575"/>
    <x v="0"/>
    <x v="1"/>
    <s v="GBP"/>
    <n v="1462230000"/>
    <n v="1461061350"/>
    <b v="0"/>
    <n v="44"/>
    <b v="1"/>
    <s v="film &amp; video/television"/>
    <n v="31.746031746031743"/>
    <n v="35.795454545454547"/>
    <x v="0"/>
    <x v="0"/>
  </r>
  <r>
    <n v="3000"/>
    <n v="3058"/>
    <x v="0"/>
    <x v="0"/>
    <s v="USD"/>
    <n v="1446091260"/>
    <n v="1443029206"/>
    <b v="0"/>
    <n v="55"/>
    <b v="1"/>
    <s v="film &amp; video/television"/>
    <n v="98.103335513407458"/>
    <n v="55.6"/>
    <x v="0"/>
    <x v="0"/>
  </r>
  <r>
    <n v="1750"/>
    <n v="2210"/>
    <x v="0"/>
    <x v="1"/>
    <s v="GBP"/>
    <n v="1462879020"/>
    <n v="1461941527"/>
    <b v="0"/>
    <n v="15"/>
    <b v="1"/>
    <s v="film &amp; video/television"/>
    <n v="79.185520361990953"/>
    <n v="147.33333333333334"/>
    <x v="0"/>
    <x v="0"/>
  </r>
  <r>
    <n v="1500"/>
    <n v="1521"/>
    <x v="0"/>
    <x v="1"/>
    <s v="GBP"/>
    <n v="1468611272"/>
    <n v="1466019272"/>
    <b v="0"/>
    <n v="27"/>
    <b v="1"/>
    <s v="film &amp; video/television"/>
    <n v="98.619329388560161"/>
    <n v="56.333333333333336"/>
    <x v="0"/>
    <x v="0"/>
  </r>
  <r>
    <n v="2000"/>
    <n v="2020"/>
    <x v="0"/>
    <x v="1"/>
    <s v="GBP"/>
    <n v="1406887310"/>
    <n v="1404295310"/>
    <b v="0"/>
    <n v="21"/>
    <b v="1"/>
    <s v="film &amp; video/television"/>
    <n v="99.009900990099013"/>
    <n v="96.19047619047619"/>
    <x v="0"/>
    <x v="0"/>
  </r>
  <r>
    <n v="10000"/>
    <n v="10299"/>
    <x v="0"/>
    <x v="0"/>
    <s v="USD"/>
    <n v="1416385679"/>
    <n v="1413790079"/>
    <b v="0"/>
    <n v="162"/>
    <b v="1"/>
    <s v="film &amp; video/television"/>
    <n v="97.096805515098552"/>
    <n v="63.574074074074076"/>
    <x v="0"/>
    <x v="0"/>
  </r>
  <r>
    <n v="4000"/>
    <n v="4250"/>
    <x v="0"/>
    <x v="0"/>
    <s v="USD"/>
    <n v="1487985734"/>
    <n v="1484097734"/>
    <b v="0"/>
    <n v="23"/>
    <b v="1"/>
    <s v="film &amp; video/television"/>
    <n v="94.117647058823522"/>
    <n v="184.78260869565219"/>
    <x v="0"/>
    <x v="0"/>
  </r>
  <r>
    <n v="9000"/>
    <n v="9124"/>
    <x v="0"/>
    <x v="20"/>
    <s v="SGD"/>
    <n v="1481731140"/>
    <n v="1479866343"/>
    <b v="0"/>
    <n v="72"/>
    <b v="1"/>
    <s v="film &amp; video/television"/>
    <n v="98.640946953090747"/>
    <n v="126.72222222222223"/>
    <x v="0"/>
    <x v="0"/>
  </r>
  <r>
    <n v="5000"/>
    <n v="5673"/>
    <x v="0"/>
    <x v="0"/>
    <s v="USD"/>
    <n v="1409587140"/>
    <n v="1408062990"/>
    <b v="0"/>
    <n v="68"/>
    <b v="1"/>
    <s v="film &amp; video/television"/>
    <n v="88.136788295434513"/>
    <n v="83.42647058823529"/>
    <x v="0"/>
    <x v="0"/>
  </r>
  <r>
    <n v="500"/>
    <n v="1090"/>
    <x v="0"/>
    <x v="0"/>
    <s v="USD"/>
    <n v="1425704100"/>
    <n v="1424484717"/>
    <b v="0"/>
    <n v="20"/>
    <b v="1"/>
    <s v="film &amp; video/television"/>
    <n v="45.871559633027523"/>
    <n v="54.5"/>
    <x v="0"/>
    <x v="0"/>
  </r>
  <r>
    <n v="7750"/>
    <n v="7860"/>
    <x v="0"/>
    <x v="0"/>
    <s v="USD"/>
    <n v="1408464000"/>
    <n v="1406831445"/>
    <b v="0"/>
    <n v="26"/>
    <b v="1"/>
    <s v="film &amp; video/television"/>
    <n v="98.600508905852408"/>
    <n v="302.30769230769232"/>
    <x v="0"/>
    <x v="0"/>
  </r>
  <r>
    <n v="3000"/>
    <n v="3178"/>
    <x v="0"/>
    <x v="1"/>
    <s v="GBP"/>
    <n v="1458075600"/>
    <n v="1456183649"/>
    <b v="0"/>
    <n v="72"/>
    <b v="1"/>
    <s v="film &amp; video/television"/>
    <n v="94.398993077407184"/>
    <n v="44.138888888888886"/>
    <x v="0"/>
    <x v="0"/>
  </r>
  <r>
    <n v="2500"/>
    <n v="2600"/>
    <x v="0"/>
    <x v="0"/>
    <s v="USD"/>
    <n v="1449973592"/>
    <n v="1447381592"/>
    <b v="0"/>
    <n v="3"/>
    <b v="1"/>
    <s v="film &amp; video/television"/>
    <n v="96.15384615384616"/>
    <n v="866.66666666666663"/>
    <x v="0"/>
    <x v="0"/>
  </r>
  <r>
    <n v="500"/>
    <n v="1105"/>
    <x v="0"/>
    <x v="0"/>
    <s v="USD"/>
    <n v="1431481037"/>
    <n v="1428889037"/>
    <b v="0"/>
    <n v="18"/>
    <b v="1"/>
    <s v="film &amp; video/television"/>
    <n v="45.248868778280546"/>
    <n v="61.388888888888886"/>
    <x v="0"/>
    <x v="0"/>
  </r>
  <r>
    <n v="750"/>
    <n v="890"/>
    <x v="0"/>
    <x v="1"/>
    <s v="GBP"/>
    <n v="1438467894"/>
    <n v="1436307894"/>
    <b v="0"/>
    <n v="30"/>
    <b v="1"/>
    <s v="film &amp; video/television"/>
    <n v="84.269662921348313"/>
    <n v="29.666666666666668"/>
    <x v="0"/>
    <x v="0"/>
  </r>
  <r>
    <n v="1000"/>
    <n v="1046"/>
    <x v="0"/>
    <x v="0"/>
    <s v="USD"/>
    <n v="1420088400"/>
    <n v="1416977259"/>
    <b v="0"/>
    <n v="23"/>
    <b v="1"/>
    <s v="film &amp; video/television"/>
    <n v="95.602294455066911"/>
    <n v="45.478260869565219"/>
    <x v="0"/>
    <x v="0"/>
  </r>
  <r>
    <n v="5000"/>
    <n v="5195"/>
    <x v="0"/>
    <x v="17"/>
    <s v="EUR"/>
    <n v="1484441980"/>
    <n v="1479257980"/>
    <b v="0"/>
    <n v="54"/>
    <b v="1"/>
    <s v="film &amp; video/television"/>
    <n v="96.246390760346486"/>
    <n v="96.203703703703709"/>
    <x v="0"/>
    <x v="0"/>
  </r>
  <r>
    <n v="1500"/>
    <n v="1766"/>
    <x v="0"/>
    <x v="0"/>
    <s v="USD"/>
    <n v="1481961600"/>
    <n v="1479283285"/>
    <b v="0"/>
    <n v="26"/>
    <b v="1"/>
    <s v="film &amp; video/television"/>
    <n v="84.937712344280854"/>
    <n v="67.92307692307692"/>
    <x v="0"/>
    <x v="0"/>
  </r>
  <r>
    <n v="200"/>
    <n v="277"/>
    <x v="0"/>
    <x v="0"/>
    <s v="USD"/>
    <n v="1449089965"/>
    <n v="1446670765"/>
    <b v="0"/>
    <n v="9"/>
    <b v="1"/>
    <s v="film &amp; video/television"/>
    <n v="72.202166064981952"/>
    <n v="30.777777777777779"/>
    <x v="0"/>
    <x v="0"/>
  </r>
  <r>
    <n v="1000"/>
    <n v="1035"/>
    <x v="0"/>
    <x v="0"/>
    <s v="USD"/>
    <n v="1408942740"/>
    <n v="1407157756"/>
    <b v="0"/>
    <n v="27"/>
    <b v="1"/>
    <s v="film &amp; video/television"/>
    <n v="96.618357487922708"/>
    <n v="38.333333333333336"/>
    <x v="0"/>
    <x v="0"/>
  </r>
  <r>
    <n v="2000"/>
    <n v="2005"/>
    <x v="0"/>
    <x v="1"/>
    <s v="GBP"/>
    <n v="1437235200"/>
    <n v="1435177840"/>
    <b v="0"/>
    <n v="30"/>
    <b v="1"/>
    <s v="film &amp; video/television"/>
    <n v="99.750623441396513"/>
    <n v="66.833333333333329"/>
    <x v="0"/>
    <x v="0"/>
  </r>
  <r>
    <n v="3500"/>
    <n v="3730"/>
    <x v="0"/>
    <x v="5"/>
    <s v="CAD"/>
    <n v="1446053616"/>
    <n v="1443461616"/>
    <b v="0"/>
    <n v="52"/>
    <b v="1"/>
    <s v="film &amp; video/television"/>
    <n v="93.833780160857899"/>
    <n v="71.730769230769226"/>
    <x v="0"/>
    <x v="0"/>
  </r>
  <r>
    <n v="3000"/>
    <n v="3000"/>
    <x v="0"/>
    <x v="1"/>
    <s v="GBP"/>
    <n v="1400423973"/>
    <n v="1399387173"/>
    <b v="0"/>
    <n v="17"/>
    <b v="1"/>
    <s v="film &amp; video/television"/>
    <n v="100"/>
    <n v="176.47058823529412"/>
    <x v="0"/>
    <x v="0"/>
  </r>
  <r>
    <n v="8000"/>
    <n v="8001"/>
    <x v="0"/>
    <x v="0"/>
    <s v="USD"/>
    <n v="1429976994"/>
    <n v="1424796594"/>
    <b v="0"/>
    <n v="19"/>
    <b v="1"/>
    <s v="film &amp; video/television"/>
    <n v="99.987501562304715"/>
    <n v="421.10526315789474"/>
    <x v="0"/>
    <x v="0"/>
  </r>
  <r>
    <n v="8000"/>
    <n v="8084"/>
    <x v="0"/>
    <x v="1"/>
    <s v="GBP"/>
    <n v="1426870560"/>
    <n v="1424280899"/>
    <b v="0"/>
    <n v="77"/>
    <b v="1"/>
    <s v="film &amp; video/television"/>
    <n v="98.960910440376054"/>
    <n v="104.98701298701299"/>
    <x v="0"/>
    <x v="0"/>
  </r>
  <r>
    <n v="550"/>
    <n v="592"/>
    <x v="0"/>
    <x v="1"/>
    <s v="GBP"/>
    <n v="1409490480"/>
    <n v="1407400306"/>
    <b v="0"/>
    <n v="21"/>
    <b v="1"/>
    <s v="film &amp; video/television"/>
    <n v="92.905405405405403"/>
    <n v="28.19047619047619"/>
    <x v="0"/>
    <x v="0"/>
  </r>
  <r>
    <n v="2000"/>
    <n v="2073"/>
    <x v="0"/>
    <x v="1"/>
    <s v="GBP"/>
    <n v="1440630000"/>
    <n v="1439122800"/>
    <b v="0"/>
    <n v="38"/>
    <b v="1"/>
    <s v="film &amp; video/television"/>
    <n v="96.478533526290406"/>
    <n v="54.55263157894737"/>
    <x v="0"/>
    <x v="0"/>
  </r>
  <r>
    <n v="3000"/>
    <n v="3133"/>
    <x v="0"/>
    <x v="0"/>
    <s v="USD"/>
    <n v="1417305178"/>
    <n v="1414277578"/>
    <b v="0"/>
    <n v="28"/>
    <b v="1"/>
    <s v="film &amp; video/television"/>
    <n v="95.754867539099905"/>
    <n v="111.89285714285714"/>
    <x v="0"/>
    <x v="0"/>
  </r>
  <r>
    <n v="4000"/>
    <n v="4090"/>
    <x v="0"/>
    <x v="0"/>
    <s v="USD"/>
    <n v="1426044383"/>
    <n v="1423455983"/>
    <b v="0"/>
    <n v="48"/>
    <b v="1"/>
    <s v="film &amp; video/television"/>
    <n v="97.799511002444987"/>
    <n v="85.208333333333329"/>
    <x v="0"/>
    <x v="0"/>
  </r>
  <r>
    <n v="3500"/>
    <n v="3526"/>
    <x v="0"/>
    <x v="1"/>
    <s v="GBP"/>
    <n v="1470092340"/>
    <n v="1467973256"/>
    <b v="0"/>
    <n v="46"/>
    <b v="1"/>
    <s v="film &amp; video/television"/>
    <n v="99.262620533182073"/>
    <n v="76.652173913043484"/>
    <x v="0"/>
    <x v="0"/>
  </r>
  <r>
    <n v="1750"/>
    <n v="1955"/>
    <x v="0"/>
    <x v="0"/>
    <s v="USD"/>
    <n v="1466707620"/>
    <n v="1464979620"/>
    <b v="0"/>
    <n v="30"/>
    <b v="1"/>
    <s v="film &amp; video/television"/>
    <n v="89.514066496163679"/>
    <n v="65.166666666666671"/>
    <x v="0"/>
    <x v="0"/>
  </r>
  <r>
    <n v="6000"/>
    <n v="6000.66"/>
    <x v="0"/>
    <x v="0"/>
    <s v="USD"/>
    <n v="1448074800"/>
    <n v="1444874768"/>
    <b v="0"/>
    <n v="64"/>
    <b v="1"/>
    <s v="film &amp; video/television"/>
    <n v="99.989001209866913"/>
    <n v="93.760312499999998"/>
    <x v="0"/>
    <x v="0"/>
  </r>
  <r>
    <n v="2000"/>
    <n v="2000"/>
    <x v="0"/>
    <x v="0"/>
    <s v="USD"/>
    <n v="1418244552"/>
    <n v="1415652552"/>
    <b v="0"/>
    <n v="15"/>
    <b v="1"/>
    <s v="film &amp; video/television"/>
    <n v="100"/>
    <n v="133.33333333333334"/>
    <x v="0"/>
    <x v="0"/>
  </r>
  <r>
    <n v="2000"/>
    <n v="2100"/>
    <x v="0"/>
    <x v="0"/>
    <s v="USD"/>
    <n v="1417620506"/>
    <n v="1415028506"/>
    <b v="0"/>
    <n v="41"/>
    <b v="1"/>
    <s v="film &amp; video/television"/>
    <n v="95.238095238095227"/>
    <n v="51.219512195121951"/>
    <x v="0"/>
    <x v="0"/>
  </r>
  <r>
    <n v="3000"/>
    <n v="3506"/>
    <x v="0"/>
    <x v="0"/>
    <s v="USD"/>
    <n v="1418581088"/>
    <n v="1415125088"/>
    <b v="0"/>
    <n v="35"/>
    <b v="1"/>
    <s v="film &amp; video/television"/>
    <n v="85.56759840273817"/>
    <n v="100.17142857142858"/>
    <x v="0"/>
    <x v="0"/>
  </r>
  <r>
    <n v="1500"/>
    <n v="1557"/>
    <x v="0"/>
    <x v="1"/>
    <s v="GBP"/>
    <n v="1434625441"/>
    <n v="1432033441"/>
    <b v="0"/>
    <n v="45"/>
    <b v="1"/>
    <s v="film &amp; video/television"/>
    <n v="96.339113680154142"/>
    <n v="34.6"/>
    <x v="0"/>
    <x v="0"/>
  </r>
  <r>
    <n v="10000"/>
    <n v="11450"/>
    <x v="0"/>
    <x v="0"/>
    <s v="USD"/>
    <n v="1464960682"/>
    <n v="1462368682"/>
    <b v="0"/>
    <n v="62"/>
    <b v="1"/>
    <s v="film &amp; video/television"/>
    <n v="87.336244541484717"/>
    <n v="184.67741935483872"/>
    <x v="0"/>
    <x v="0"/>
  </r>
  <r>
    <n v="1500"/>
    <n v="1536"/>
    <x v="0"/>
    <x v="0"/>
    <s v="USD"/>
    <n v="1405017345"/>
    <n v="1403721345"/>
    <b v="0"/>
    <n v="22"/>
    <b v="1"/>
    <s v="film &amp; video/television"/>
    <n v="97.65625"/>
    <n v="69.818181818181813"/>
    <x v="0"/>
    <x v="0"/>
  </r>
  <r>
    <n v="500"/>
    <n v="1115"/>
    <x v="0"/>
    <x v="0"/>
    <s v="USD"/>
    <n v="1407536880"/>
    <n v="1404997548"/>
    <b v="0"/>
    <n v="18"/>
    <b v="1"/>
    <s v="film &amp; video/television"/>
    <n v="44.843049327354265"/>
    <n v="61.944444444444443"/>
    <x v="0"/>
    <x v="0"/>
  </r>
  <r>
    <n v="500"/>
    <n v="500"/>
    <x v="0"/>
    <x v="1"/>
    <s v="GBP"/>
    <n v="1462565855"/>
    <n v="1458245855"/>
    <b v="0"/>
    <n v="12"/>
    <b v="1"/>
    <s v="film &amp; video/television"/>
    <n v="100"/>
    <n v="41.666666666666664"/>
    <x v="0"/>
    <x v="0"/>
  </r>
  <r>
    <n v="1500"/>
    <n v="1587"/>
    <x v="0"/>
    <x v="0"/>
    <s v="USD"/>
    <n v="1415234760"/>
    <n v="1413065230"/>
    <b v="0"/>
    <n v="44"/>
    <b v="1"/>
    <s v="film &amp; video/television"/>
    <n v="94.517958412098295"/>
    <n v="36.06818181818182"/>
    <x v="0"/>
    <x v="0"/>
  </r>
  <r>
    <n v="550"/>
    <n v="783"/>
    <x v="0"/>
    <x v="1"/>
    <s v="GBP"/>
    <n v="1406470645"/>
    <n v="1403878645"/>
    <b v="0"/>
    <n v="27"/>
    <b v="1"/>
    <s v="film &amp; video/television"/>
    <n v="70.242656449552996"/>
    <n v="29"/>
    <x v="0"/>
    <x v="0"/>
  </r>
  <r>
    <n v="500"/>
    <n v="920"/>
    <x v="0"/>
    <x v="1"/>
    <s v="GBP"/>
    <n v="1433009400"/>
    <n v="1431795944"/>
    <b v="0"/>
    <n v="38"/>
    <b v="1"/>
    <s v="film &amp; video/television"/>
    <n v="54.347826086956516"/>
    <n v="24.210526315789473"/>
    <x v="0"/>
    <x v="0"/>
  </r>
  <r>
    <n v="1500"/>
    <n v="1565"/>
    <x v="0"/>
    <x v="0"/>
    <s v="USD"/>
    <n v="1401595140"/>
    <n v="1399286589"/>
    <b v="0"/>
    <n v="28"/>
    <b v="1"/>
    <s v="film &amp; video/television"/>
    <n v="95.846645367412137"/>
    <n v="55.892857142857146"/>
    <x v="0"/>
    <x v="0"/>
  </r>
  <r>
    <n v="250"/>
    <n v="280"/>
    <x v="0"/>
    <x v="1"/>
    <s v="GBP"/>
    <n v="1455832800"/>
    <n v="1452338929"/>
    <b v="0"/>
    <n v="24"/>
    <b v="1"/>
    <s v="film &amp; video/television"/>
    <n v="89.285714285714292"/>
    <n v="11.666666666666666"/>
    <x v="0"/>
    <x v="0"/>
  </r>
  <r>
    <n v="4000"/>
    <n v="4443"/>
    <x v="0"/>
    <x v="0"/>
    <s v="USD"/>
    <n v="1416589200"/>
    <n v="1414605776"/>
    <b v="0"/>
    <n v="65"/>
    <b v="1"/>
    <s v="film &amp; video/television"/>
    <n v="90.029259509340534"/>
    <n v="68.353846153846149"/>
    <x v="0"/>
    <x v="0"/>
  </r>
  <r>
    <n v="1200"/>
    <n v="1245"/>
    <x v="0"/>
    <x v="1"/>
    <s v="GBP"/>
    <n v="1424556325"/>
    <n v="1421964325"/>
    <b v="0"/>
    <n v="46"/>
    <b v="1"/>
    <s v="film &amp; video/television"/>
    <n v="96.385542168674704"/>
    <n v="27.065217391304348"/>
    <x v="0"/>
    <x v="0"/>
  </r>
  <r>
    <n v="10000"/>
    <n v="10041"/>
    <x v="0"/>
    <x v="0"/>
    <s v="USD"/>
    <n v="1409266414"/>
    <n v="1405378414"/>
    <b v="0"/>
    <n v="85"/>
    <b v="1"/>
    <s v="film &amp; video/television"/>
    <n v="99.591674136042229"/>
    <n v="118.12941176470588"/>
    <x v="0"/>
    <x v="0"/>
  </r>
  <r>
    <n v="2900"/>
    <n v="2954"/>
    <x v="0"/>
    <x v="1"/>
    <s v="GBP"/>
    <n v="1438968146"/>
    <n v="1436376146"/>
    <b v="0"/>
    <n v="66"/>
    <b v="1"/>
    <s v="film &amp; video/television"/>
    <n v="98.171970209884904"/>
    <n v="44.757575757575758"/>
    <x v="0"/>
    <x v="0"/>
  </r>
  <r>
    <n v="15000"/>
    <n v="16465"/>
    <x v="0"/>
    <x v="0"/>
    <s v="USD"/>
    <n v="1447295460"/>
    <n v="1444747843"/>
    <b v="0"/>
    <n v="165"/>
    <b v="1"/>
    <s v="film &amp; video/television"/>
    <n v="91.102338293349533"/>
    <n v="99.787878787878782"/>
    <x v="0"/>
    <x v="0"/>
  </r>
  <r>
    <n v="2000"/>
    <n v="2000"/>
    <x v="0"/>
    <x v="1"/>
    <s v="GBP"/>
    <n v="1435230324"/>
    <n v="1432638324"/>
    <b v="0"/>
    <n v="17"/>
    <b v="1"/>
    <s v="film &amp; video/television"/>
    <n v="100"/>
    <n v="117.64705882352941"/>
    <x v="0"/>
    <x v="0"/>
  </r>
  <r>
    <n v="500"/>
    <n v="610"/>
    <x v="0"/>
    <x v="0"/>
    <s v="USD"/>
    <n v="1434542702"/>
    <n v="1432814702"/>
    <b v="0"/>
    <n v="3"/>
    <b v="1"/>
    <s v="film &amp; video/television"/>
    <n v="81.967213114754102"/>
    <n v="203.33333333333334"/>
    <x v="0"/>
    <x v="0"/>
  </r>
  <r>
    <n v="350"/>
    <n v="481.5"/>
    <x v="0"/>
    <x v="1"/>
    <s v="GBP"/>
    <n v="1456876740"/>
    <n v="1455063886"/>
    <b v="0"/>
    <n v="17"/>
    <b v="1"/>
    <s v="film &amp; video/television"/>
    <n v="72.689511941848394"/>
    <n v="28.323529411764707"/>
    <x v="0"/>
    <x v="0"/>
  </r>
  <r>
    <n v="10000"/>
    <n v="10031"/>
    <x v="0"/>
    <x v="0"/>
    <s v="USD"/>
    <n v="1405511376"/>
    <n v="1401623376"/>
    <b v="0"/>
    <n v="91"/>
    <b v="1"/>
    <s v="film &amp; video/television"/>
    <n v="99.690958030106671"/>
    <n v="110.23076923076923"/>
    <x v="0"/>
    <x v="0"/>
  </r>
  <r>
    <n v="2000"/>
    <n v="2142"/>
    <x v="0"/>
    <x v="1"/>
    <s v="GBP"/>
    <n v="1404641289"/>
    <n v="1402049289"/>
    <b v="0"/>
    <n v="67"/>
    <b v="1"/>
    <s v="film &amp; video/television"/>
    <n v="93.370681605975719"/>
    <n v="31.970149253731343"/>
    <x v="0"/>
    <x v="0"/>
  </r>
  <r>
    <n v="500"/>
    <n v="1055"/>
    <x v="0"/>
    <x v="0"/>
    <s v="USD"/>
    <n v="1405727304"/>
    <n v="1403135304"/>
    <b v="0"/>
    <n v="18"/>
    <b v="1"/>
    <s v="film &amp; video/television"/>
    <n v="47.393364928909953"/>
    <n v="58.611111111111114"/>
    <x v="0"/>
    <x v="0"/>
  </r>
  <r>
    <n v="500"/>
    <n v="618"/>
    <x v="0"/>
    <x v="1"/>
    <s v="GBP"/>
    <n v="1469998680"/>
    <n v="1466710358"/>
    <b v="0"/>
    <n v="21"/>
    <b v="1"/>
    <s v="film &amp; video/television"/>
    <n v="80.906148867313917"/>
    <n v="29.428571428571427"/>
    <x v="0"/>
    <x v="0"/>
  </r>
  <r>
    <n v="3000"/>
    <n v="3255"/>
    <x v="0"/>
    <x v="0"/>
    <s v="USD"/>
    <n v="1465196400"/>
    <n v="1462841990"/>
    <b v="0"/>
    <n v="40"/>
    <b v="1"/>
    <s v="film &amp; video/television"/>
    <n v="92.165898617511516"/>
    <n v="81.375"/>
    <x v="0"/>
    <x v="0"/>
  </r>
  <r>
    <n v="15000"/>
    <n v="15535"/>
    <x v="0"/>
    <x v="0"/>
    <s v="USD"/>
    <n v="1444264372"/>
    <n v="1442536372"/>
    <b v="0"/>
    <n v="78"/>
    <b v="1"/>
    <s v="film &amp; video/television"/>
    <n v="96.5561635017702"/>
    <n v="199.16666666666666"/>
    <x v="0"/>
    <x v="0"/>
  </r>
  <r>
    <n v="3000"/>
    <n v="3000"/>
    <x v="0"/>
    <x v="1"/>
    <s v="GBP"/>
    <n v="1411858862"/>
    <n v="1409266862"/>
    <b v="0"/>
    <n v="26"/>
    <b v="1"/>
    <s v="film &amp; video/television"/>
    <n v="100"/>
    <n v="115.38461538461539"/>
    <x v="0"/>
    <x v="0"/>
  </r>
  <r>
    <n v="500"/>
    <n v="650"/>
    <x v="0"/>
    <x v="0"/>
    <s v="USD"/>
    <n v="1425099540"/>
    <n v="1424280938"/>
    <b v="0"/>
    <n v="14"/>
    <b v="1"/>
    <s v="film &amp; video/television"/>
    <n v="76.923076923076934"/>
    <n v="46.428571428571431"/>
    <x v="0"/>
    <x v="0"/>
  </r>
  <r>
    <n v="3000"/>
    <n v="3105"/>
    <x v="0"/>
    <x v="0"/>
    <s v="USD"/>
    <n v="1480579140"/>
    <n v="1478030325"/>
    <b v="0"/>
    <n v="44"/>
    <b v="1"/>
    <s v="film &amp; video/television"/>
    <n v="96.618357487922708"/>
    <n v="70.568181818181813"/>
    <x v="0"/>
    <x v="0"/>
  </r>
  <r>
    <n v="200"/>
    <n v="200"/>
    <x v="0"/>
    <x v="0"/>
    <s v="USD"/>
    <n v="1460935800"/>
    <n v="1459999656"/>
    <b v="0"/>
    <n v="9"/>
    <b v="1"/>
    <s v="film &amp; video/television"/>
    <n v="100"/>
    <n v="22.222222222222221"/>
    <x v="0"/>
    <x v="0"/>
  </r>
  <r>
    <n v="4000"/>
    <n v="4784"/>
    <x v="0"/>
    <x v="1"/>
    <s v="GBP"/>
    <n v="1429813800"/>
    <n v="1427363645"/>
    <b v="0"/>
    <n v="30"/>
    <b v="1"/>
    <s v="film &amp; video/television"/>
    <n v="83.61204013377926"/>
    <n v="159.46666666666667"/>
    <x v="0"/>
    <x v="0"/>
  </r>
  <r>
    <n v="1700"/>
    <n v="1700.01"/>
    <x v="0"/>
    <x v="0"/>
    <s v="USD"/>
    <n v="1414284180"/>
    <n v="1410558948"/>
    <b v="0"/>
    <n v="45"/>
    <b v="1"/>
    <s v="film &amp; video/television"/>
    <n v="99.99941176816607"/>
    <n v="37.777999999999999"/>
    <x v="0"/>
    <x v="0"/>
  </r>
  <r>
    <n v="4000"/>
    <n v="4035"/>
    <x v="0"/>
    <x v="0"/>
    <s v="USD"/>
    <n v="1400875307"/>
    <n v="1398283307"/>
    <b v="0"/>
    <n v="56"/>
    <b v="1"/>
    <s v="film &amp; video/television"/>
    <n v="99.132589838909553"/>
    <n v="72.053571428571431"/>
    <x v="0"/>
    <x v="0"/>
  </r>
  <r>
    <n v="2750"/>
    <n v="2930"/>
    <x v="0"/>
    <x v="17"/>
    <s v="EUR"/>
    <n v="1459978200"/>
    <n v="1458416585"/>
    <b v="0"/>
    <n v="46"/>
    <b v="1"/>
    <s v="film &amp; video/television"/>
    <n v="93.856655290102381"/>
    <n v="63.695652173913047"/>
    <x v="0"/>
    <x v="0"/>
  </r>
  <r>
    <n v="700"/>
    <n v="966"/>
    <x v="0"/>
    <x v="1"/>
    <s v="GBP"/>
    <n v="1455408000"/>
    <n v="1454638202"/>
    <b v="0"/>
    <n v="34"/>
    <b v="1"/>
    <s v="film &amp; video/television"/>
    <n v="72.463768115942031"/>
    <n v="28.411764705882351"/>
    <x v="0"/>
    <x v="0"/>
  </r>
  <r>
    <n v="10000"/>
    <n v="10115"/>
    <x v="0"/>
    <x v="0"/>
    <s v="USD"/>
    <n v="1425495563"/>
    <n v="1422903563"/>
    <b v="0"/>
    <n v="98"/>
    <b v="1"/>
    <s v="film &amp; video/television"/>
    <n v="98.863074641621353"/>
    <n v="103.21428571428571"/>
    <x v="0"/>
    <x v="0"/>
  </r>
  <r>
    <n v="3000"/>
    <n v="3273"/>
    <x v="0"/>
    <x v="1"/>
    <s v="GBP"/>
    <n v="1450051200"/>
    <n v="1447594176"/>
    <b v="0"/>
    <n v="46"/>
    <b v="1"/>
    <s v="film &amp; video/television"/>
    <n v="91.659028414298803"/>
    <n v="71.152173913043484"/>
    <x v="0"/>
    <x v="0"/>
  </r>
  <r>
    <n v="250"/>
    <n v="350"/>
    <x v="0"/>
    <x v="0"/>
    <s v="USD"/>
    <n v="1429912341"/>
    <n v="1427320341"/>
    <b v="0"/>
    <n v="10"/>
    <b v="1"/>
    <s v="film &amp; video/television"/>
    <n v="71.428571428571431"/>
    <n v="35"/>
    <x v="0"/>
    <x v="0"/>
  </r>
  <r>
    <n v="6000"/>
    <n v="6215"/>
    <x v="0"/>
    <x v="0"/>
    <s v="USD"/>
    <n v="1423119540"/>
    <n v="1421252084"/>
    <b v="0"/>
    <n v="76"/>
    <b v="1"/>
    <s v="film &amp; video/television"/>
    <n v="96.540627514078835"/>
    <n v="81.776315789473685"/>
    <x v="0"/>
    <x v="0"/>
  </r>
  <r>
    <n v="30000"/>
    <n v="30891.1"/>
    <x v="0"/>
    <x v="0"/>
    <s v="USD"/>
    <n v="1412434136"/>
    <n v="1409669336"/>
    <b v="0"/>
    <n v="104"/>
    <b v="1"/>
    <s v="film &amp; video/television"/>
    <n v="97.115350375998261"/>
    <n v="297.02980769230766"/>
    <x v="0"/>
    <x v="0"/>
  </r>
  <r>
    <n v="3750"/>
    <n v="4055"/>
    <x v="0"/>
    <x v="0"/>
    <s v="USD"/>
    <n v="1411264800"/>
    <n v="1409620903"/>
    <b v="0"/>
    <n v="87"/>
    <b v="1"/>
    <s v="film &amp; video/television"/>
    <n v="92.478421701602969"/>
    <n v="46.609195402298852"/>
    <x v="0"/>
    <x v="0"/>
  </r>
  <r>
    <n v="1500"/>
    <n v="1500"/>
    <x v="0"/>
    <x v="1"/>
    <s v="GBP"/>
    <n v="1404314952"/>
    <n v="1401722952"/>
    <b v="0"/>
    <n v="29"/>
    <b v="1"/>
    <s v="film &amp; video/television"/>
    <n v="100"/>
    <n v="51.724137931034484"/>
    <x v="0"/>
    <x v="0"/>
  </r>
  <r>
    <n v="2000"/>
    <n v="2055"/>
    <x v="0"/>
    <x v="1"/>
    <s v="GBP"/>
    <n v="1425142800"/>
    <n v="1422983847"/>
    <b v="0"/>
    <n v="51"/>
    <b v="1"/>
    <s v="film &amp; video/television"/>
    <n v="97.323600973236012"/>
    <n v="40.294117647058826"/>
    <x v="0"/>
    <x v="0"/>
  </r>
  <r>
    <n v="150"/>
    <n v="195"/>
    <x v="0"/>
    <x v="1"/>
    <s v="GBP"/>
    <n v="1478046661"/>
    <n v="1476837061"/>
    <b v="0"/>
    <n v="12"/>
    <b v="1"/>
    <s v="film &amp; video/television"/>
    <n v="76.923076923076934"/>
    <n v="16.25"/>
    <x v="0"/>
    <x v="0"/>
  </r>
  <r>
    <n v="2000"/>
    <n v="2170.9899999999998"/>
    <x v="0"/>
    <x v="1"/>
    <s v="GBP"/>
    <n v="1406760101"/>
    <n v="1404168101"/>
    <b v="0"/>
    <n v="72"/>
    <b v="1"/>
    <s v="film &amp; video/television"/>
    <n v="92.123869755272949"/>
    <n v="30.152638888888887"/>
    <x v="0"/>
    <x v="0"/>
  </r>
  <r>
    <n v="2000"/>
    <n v="2000"/>
    <x v="0"/>
    <x v="0"/>
    <s v="USD"/>
    <n v="1408383153"/>
    <n v="1405791153"/>
    <b v="0"/>
    <n v="21"/>
    <b v="1"/>
    <s v="film &amp; video/television"/>
    <n v="100"/>
    <n v="95.238095238095241"/>
    <x v="0"/>
    <x v="0"/>
  </r>
  <r>
    <n v="2000"/>
    <n v="2193"/>
    <x v="0"/>
    <x v="0"/>
    <s v="USD"/>
    <n v="1454709600"/>
    <n v="1452520614"/>
    <b v="0"/>
    <n v="42"/>
    <b v="1"/>
    <s v="film &amp; video/television"/>
    <n v="91.199270405836756"/>
    <n v="52.214285714285715"/>
    <x v="0"/>
    <x v="0"/>
  </r>
  <r>
    <n v="9500"/>
    <n v="9525"/>
    <x v="0"/>
    <x v="0"/>
    <s v="USD"/>
    <n v="1402974000"/>
    <n v="1400290255"/>
    <b v="0"/>
    <n v="71"/>
    <b v="1"/>
    <s v="film &amp; video/television"/>
    <n v="99.737532808398953"/>
    <n v="134.1549295774648"/>
    <x v="0"/>
    <x v="0"/>
  </r>
  <r>
    <n v="10000"/>
    <n v="10555"/>
    <x v="0"/>
    <x v="0"/>
    <s v="USD"/>
    <n v="1404983269"/>
    <n v="1402391269"/>
    <b v="0"/>
    <n v="168"/>
    <b v="1"/>
    <s v="film &amp; video/television"/>
    <n v="94.741828517290386"/>
    <n v="62.827380952380949"/>
    <x v="0"/>
    <x v="0"/>
  </r>
  <r>
    <n v="1000"/>
    <n v="1120"/>
    <x v="0"/>
    <x v="0"/>
    <s v="USD"/>
    <n v="1470538800"/>
    <n v="1469112493"/>
    <b v="0"/>
    <n v="19"/>
    <b v="1"/>
    <s v="film &amp; video/television"/>
    <n v="89.285714285714292"/>
    <n v="58.94736842105263"/>
    <x v="0"/>
    <x v="0"/>
  </r>
  <r>
    <n v="5000"/>
    <n v="5295"/>
    <x v="0"/>
    <x v="0"/>
    <s v="USD"/>
    <n v="1408638480"/>
    <n v="1406811593"/>
    <b v="0"/>
    <n v="37"/>
    <b v="1"/>
    <s v="film &amp; video/television"/>
    <n v="94.428706326723315"/>
    <n v="143.1081081081081"/>
    <x v="0"/>
    <x v="0"/>
  </r>
  <r>
    <n v="3000"/>
    <n v="3030"/>
    <x v="0"/>
    <x v="0"/>
    <s v="USD"/>
    <n v="1440003820"/>
    <n v="1437411820"/>
    <b v="0"/>
    <n v="36"/>
    <b v="1"/>
    <s v="film &amp; video/television"/>
    <n v="99.009900990099013"/>
    <n v="84.166666666666671"/>
    <x v="0"/>
    <x v="0"/>
  </r>
  <r>
    <n v="2500"/>
    <n v="2605"/>
    <x v="0"/>
    <x v="1"/>
    <s v="GBP"/>
    <n v="1430600400"/>
    <n v="1428358567"/>
    <b v="0"/>
    <n v="14"/>
    <b v="1"/>
    <s v="film &amp; video/television"/>
    <n v="95.969289827255281"/>
    <n v="186.07142857142858"/>
    <x v="0"/>
    <x v="0"/>
  </r>
  <r>
    <n v="1200"/>
    <n v="1616.14"/>
    <x v="0"/>
    <x v="0"/>
    <s v="USD"/>
    <n v="1453179540"/>
    <n v="1452030730"/>
    <b v="0"/>
    <n v="18"/>
    <b v="1"/>
    <s v="film &amp; video/television"/>
    <n v="74.250993107032798"/>
    <n v="89.785555555555561"/>
    <x v="0"/>
    <x v="0"/>
  </r>
  <r>
    <n v="5000"/>
    <n v="5260.92"/>
    <x v="0"/>
    <x v="0"/>
    <s v="USD"/>
    <n v="1405095300"/>
    <n v="1403146628"/>
    <b v="0"/>
    <n v="82"/>
    <b v="1"/>
    <s v="film &amp; video/television"/>
    <n v="95.040411182834944"/>
    <n v="64.157560975609755"/>
    <x v="0"/>
    <x v="0"/>
  </r>
  <r>
    <n v="2500"/>
    <n v="2565"/>
    <x v="0"/>
    <x v="0"/>
    <s v="USD"/>
    <n v="1447445820"/>
    <n v="1445077121"/>
    <b v="0"/>
    <n v="43"/>
    <b v="1"/>
    <s v="film &amp; video/television"/>
    <n v="97.465886939571149"/>
    <n v="59.651162790697676"/>
    <x v="0"/>
    <x v="0"/>
  </r>
  <r>
    <n v="250"/>
    <n v="250"/>
    <x v="0"/>
    <x v="0"/>
    <s v="USD"/>
    <n v="1433016672"/>
    <n v="1430424672"/>
    <b v="0"/>
    <n v="8"/>
    <b v="1"/>
    <s v="film &amp; video/television"/>
    <n v="100"/>
    <n v="31.25"/>
    <x v="0"/>
    <x v="0"/>
  </r>
  <r>
    <n v="1000"/>
    <n v="1855"/>
    <x v="0"/>
    <x v="0"/>
    <s v="USD"/>
    <n v="1410266146"/>
    <n v="1407674146"/>
    <b v="0"/>
    <n v="45"/>
    <b v="1"/>
    <s v="film &amp; video/television"/>
    <n v="53.908355795148246"/>
    <n v="41.222222222222221"/>
    <x v="0"/>
    <x v="0"/>
  </r>
  <r>
    <n v="300"/>
    <n v="867"/>
    <x v="0"/>
    <x v="2"/>
    <s v="AUD"/>
    <n v="1465394340"/>
    <n v="1464677986"/>
    <b v="0"/>
    <n v="20"/>
    <b v="1"/>
    <s v="film &amp; video/television"/>
    <n v="34.602076124567475"/>
    <n v="43.35"/>
    <x v="0"/>
    <x v="0"/>
  </r>
  <r>
    <n v="2000"/>
    <n v="2000"/>
    <x v="0"/>
    <x v="1"/>
    <s v="GBP"/>
    <n v="1445604236"/>
    <n v="1443185036"/>
    <b v="0"/>
    <n v="31"/>
    <b v="1"/>
    <s v="film &amp; video/television"/>
    <n v="100"/>
    <n v="64.516129032258064"/>
    <x v="0"/>
    <x v="0"/>
  </r>
  <r>
    <n v="1000"/>
    <n v="1082"/>
    <x v="0"/>
    <x v="1"/>
    <s v="GBP"/>
    <n v="1423138800"/>
    <n v="1421092725"/>
    <b v="0"/>
    <n v="25"/>
    <b v="1"/>
    <s v="film &amp; video/television"/>
    <n v="92.421441774491683"/>
    <n v="43.28"/>
    <x v="0"/>
    <x v="0"/>
  </r>
  <r>
    <n v="1000"/>
    <n v="1078"/>
    <x v="0"/>
    <x v="0"/>
    <s v="USD"/>
    <n v="1458332412"/>
    <n v="1454448012"/>
    <b v="0"/>
    <n v="14"/>
    <b v="1"/>
    <s v="film &amp; video/television"/>
    <n v="92.764378478664185"/>
    <n v="77"/>
    <x v="0"/>
    <x v="0"/>
  </r>
  <r>
    <n v="2100"/>
    <n v="2305"/>
    <x v="0"/>
    <x v="0"/>
    <s v="USD"/>
    <n v="1418784689"/>
    <n v="1416192689"/>
    <b v="0"/>
    <n v="45"/>
    <b v="1"/>
    <s v="film &amp; video/television"/>
    <n v="91.106290672451195"/>
    <n v="51.222222222222221"/>
    <x v="0"/>
    <x v="0"/>
  </r>
  <r>
    <n v="800"/>
    <n v="1365"/>
    <x v="0"/>
    <x v="0"/>
    <s v="USD"/>
    <n v="1468036800"/>
    <n v="1465607738"/>
    <b v="0"/>
    <n v="20"/>
    <b v="1"/>
    <s v="film &amp; video/television"/>
    <n v="58.608058608058613"/>
    <n v="68.25"/>
    <x v="0"/>
    <x v="0"/>
  </r>
  <r>
    <n v="500"/>
    <n v="760"/>
    <x v="0"/>
    <x v="1"/>
    <s v="GBP"/>
    <n v="1427990071"/>
    <n v="1422809671"/>
    <b v="0"/>
    <n v="39"/>
    <b v="1"/>
    <s v="film &amp; video/television"/>
    <n v="65.789473684210535"/>
    <n v="19.487179487179485"/>
    <x v="0"/>
    <x v="0"/>
  </r>
  <r>
    <n v="650"/>
    <n v="658"/>
    <x v="0"/>
    <x v="0"/>
    <s v="USD"/>
    <n v="1429636927"/>
    <n v="1427304127"/>
    <b v="0"/>
    <n v="16"/>
    <b v="1"/>
    <s v="film &amp; video/television"/>
    <n v="98.784194528875375"/>
    <n v="41.125"/>
    <x v="0"/>
    <x v="0"/>
  </r>
  <r>
    <n v="1000"/>
    <n v="1532"/>
    <x v="0"/>
    <x v="0"/>
    <s v="USD"/>
    <n v="1406087940"/>
    <n v="1404141626"/>
    <b v="0"/>
    <n v="37"/>
    <b v="1"/>
    <s v="film &amp; video/television"/>
    <n v="65.274151436031332"/>
    <n v="41.405405405405403"/>
    <x v="0"/>
    <x v="0"/>
  </r>
  <r>
    <n v="300"/>
    <n v="385"/>
    <x v="0"/>
    <x v="1"/>
    <s v="GBP"/>
    <n v="1471130956"/>
    <n v="1465946956"/>
    <b v="0"/>
    <n v="14"/>
    <b v="1"/>
    <s v="film &amp; video/television"/>
    <n v="77.922077922077932"/>
    <n v="27.5"/>
    <x v="0"/>
    <x v="0"/>
  </r>
  <r>
    <n v="700"/>
    <n v="705"/>
    <x v="0"/>
    <x v="1"/>
    <s v="GBP"/>
    <n v="1406825159"/>
    <n v="1404233159"/>
    <b v="0"/>
    <n v="21"/>
    <b v="1"/>
    <s v="film &amp; video/television"/>
    <n v="99.290780141843967"/>
    <n v="33.571428571428569"/>
    <x v="0"/>
    <x v="0"/>
  </r>
  <r>
    <n v="10000"/>
    <n v="10065"/>
    <x v="0"/>
    <x v="0"/>
    <s v="USD"/>
    <n v="1476381627"/>
    <n v="1473789627"/>
    <b v="0"/>
    <n v="69"/>
    <b v="1"/>
    <s v="film &amp; video/television"/>
    <n v="99.354197714853456"/>
    <n v="145.86956521739131"/>
    <x v="0"/>
    <x v="0"/>
  </r>
  <r>
    <n v="3000"/>
    <n v="5739"/>
    <x v="0"/>
    <x v="0"/>
    <s v="USD"/>
    <n v="1406876340"/>
    <n v="1404190567"/>
    <b v="0"/>
    <n v="16"/>
    <b v="1"/>
    <s v="film &amp; video/television"/>
    <n v="52.273915316257188"/>
    <n v="358.6875"/>
    <x v="0"/>
    <x v="0"/>
  </r>
  <r>
    <n v="2000"/>
    <n v="2804"/>
    <x v="0"/>
    <x v="0"/>
    <s v="USD"/>
    <n v="1423720740"/>
    <n v="1421081857"/>
    <b v="0"/>
    <n v="55"/>
    <b v="1"/>
    <s v="film &amp; video/television"/>
    <n v="71.32667617689016"/>
    <n v="50.981818181818184"/>
    <x v="0"/>
    <x v="0"/>
  </r>
  <r>
    <n v="978"/>
    <n v="1216"/>
    <x v="0"/>
    <x v="0"/>
    <s v="USD"/>
    <n v="1422937620"/>
    <n v="1420606303"/>
    <b v="0"/>
    <n v="27"/>
    <b v="1"/>
    <s v="film &amp; video/television"/>
    <n v="80.42763157894737"/>
    <n v="45.037037037037038"/>
    <x v="0"/>
    <x v="0"/>
  </r>
  <r>
    <n v="500"/>
    <n v="631"/>
    <x v="0"/>
    <x v="1"/>
    <s v="GBP"/>
    <n v="1463743860"/>
    <n v="1461151860"/>
    <b v="0"/>
    <n v="36"/>
    <b v="1"/>
    <s v="film &amp; video/television"/>
    <n v="79.239302694136299"/>
    <n v="17.527777777777779"/>
    <x v="0"/>
    <x v="0"/>
  </r>
  <r>
    <n v="500"/>
    <n v="950"/>
    <x v="0"/>
    <x v="1"/>
    <s v="GBP"/>
    <n v="1408106352"/>
    <n v="1406896752"/>
    <b v="0"/>
    <n v="19"/>
    <b v="1"/>
    <s v="film &amp; video/television"/>
    <n v="52.631578947368418"/>
    <n v="50"/>
    <x v="0"/>
    <x v="0"/>
  </r>
  <r>
    <n v="500"/>
    <n v="695"/>
    <x v="0"/>
    <x v="0"/>
    <s v="USD"/>
    <n v="1477710000"/>
    <n v="1475248279"/>
    <b v="0"/>
    <n v="12"/>
    <b v="1"/>
    <s v="film &amp; video/television"/>
    <n v="71.942446043165461"/>
    <n v="57.916666666666664"/>
    <x v="0"/>
    <x v="0"/>
  </r>
  <r>
    <n v="250"/>
    <n v="505"/>
    <x v="0"/>
    <x v="0"/>
    <s v="USD"/>
    <n v="1436551200"/>
    <n v="1435181628"/>
    <b v="0"/>
    <n v="17"/>
    <b v="1"/>
    <s v="film &amp; video/television"/>
    <n v="49.504950495049506"/>
    <n v="29.705882352941178"/>
    <x v="0"/>
    <x v="0"/>
  </r>
  <r>
    <n v="10000"/>
    <n v="10338"/>
    <x v="0"/>
    <x v="5"/>
    <s v="CAD"/>
    <n v="1476158340"/>
    <n v="1472594585"/>
    <b v="0"/>
    <n v="114"/>
    <b v="1"/>
    <s v="film &amp; video/television"/>
    <n v="96.730508802476294"/>
    <n v="90.684210526315795"/>
    <x v="0"/>
    <x v="0"/>
  </r>
  <r>
    <n v="5000"/>
    <n v="5116.18"/>
    <x v="0"/>
    <x v="0"/>
    <s v="USD"/>
    <n v="1471921637"/>
    <n v="1469329637"/>
    <b v="0"/>
    <n v="93"/>
    <b v="1"/>
    <s v="film &amp; video/television"/>
    <n v="97.729165119288211"/>
    <n v="55.012688172043013"/>
    <x v="0"/>
    <x v="0"/>
  </r>
  <r>
    <n v="2000"/>
    <n v="2060"/>
    <x v="0"/>
    <x v="1"/>
    <s v="GBP"/>
    <n v="1439136000"/>
    <n v="1436972472"/>
    <b v="0"/>
    <n v="36"/>
    <b v="1"/>
    <s v="film &amp; video/television"/>
    <n v="97.087378640776706"/>
    <n v="57.222222222222221"/>
    <x v="0"/>
    <x v="0"/>
  </r>
  <r>
    <n v="3500"/>
    <n v="4450"/>
    <x v="0"/>
    <x v="0"/>
    <s v="USD"/>
    <n v="1461108450"/>
    <n v="1455928050"/>
    <b v="0"/>
    <n v="61"/>
    <b v="1"/>
    <s v="film &amp; video/television"/>
    <n v="78.651685393258433"/>
    <n v="72.950819672131146"/>
    <x v="0"/>
    <x v="0"/>
  </r>
  <r>
    <n v="3000"/>
    <n v="3030"/>
    <x v="0"/>
    <x v="0"/>
    <s v="USD"/>
    <n v="1426864032"/>
    <n v="1424275632"/>
    <b v="0"/>
    <n v="47"/>
    <b v="1"/>
    <s v="film &amp; video/television"/>
    <n v="99.009900990099013"/>
    <n v="64.468085106382972"/>
    <x v="0"/>
    <x v="0"/>
  </r>
  <r>
    <n v="10000"/>
    <n v="12178"/>
    <x v="0"/>
    <x v="0"/>
    <s v="USD"/>
    <n v="1474426800"/>
    <n v="1471976529"/>
    <b v="0"/>
    <n v="17"/>
    <b v="1"/>
    <s v="film &amp; video/television"/>
    <n v="82.115289866973228"/>
    <n v="716.35294117647061"/>
    <x v="0"/>
    <x v="0"/>
  </r>
  <r>
    <n v="2800"/>
    <n v="3175"/>
    <x v="0"/>
    <x v="0"/>
    <s v="USD"/>
    <n v="1461857045"/>
    <n v="1459265045"/>
    <b v="0"/>
    <n v="63"/>
    <b v="1"/>
    <s v="film &amp; video/television"/>
    <n v="88.188976377952756"/>
    <n v="50.396825396825399"/>
    <x v="0"/>
    <x v="0"/>
  </r>
  <r>
    <n v="250"/>
    <n v="375"/>
    <x v="0"/>
    <x v="0"/>
    <s v="USD"/>
    <n v="1468618680"/>
    <n v="1465345902"/>
    <b v="0"/>
    <n v="9"/>
    <b v="1"/>
    <s v="film &amp; video/television"/>
    <n v="66.666666666666657"/>
    <n v="41.666666666666664"/>
    <x v="0"/>
    <x v="0"/>
  </r>
  <r>
    <n v="500"/>
    <n v="1073"/>
    <x v="0"/>
    <x v="1"/>
    <s v="GBP"/>
    <n v="1409515200"/>
    <n v="1405971690"/>
    <b v="0"/>
    <n v="30"/>
    <b v="1"/>
    <s v="film &amp; video/television"/>
    <n v="46.598322460391429"/>
    <n v="35.766666666666666"/>
    <x v="0"/>
    <x v="0"/>
  </r>
  <r>
    <n v="2000"/>
    <n v="2041"/>
    <x v="0"/>
    <x v="0"/>
    <s v="USD"/>
    <n v="1415253540"/>
    <n v="1413432331"/>
    <b v="0"/>
    <n v="23"/>
    <b v="1"/>
    <s v="film &amp; video/television"/>
    <n v="97.99118079372856"/>
    <n v="88.739130434782609"/>
    <x v="0"/>
    <x v="0"/>
  </r>
  <r>
    <n v="4900"/>
    <n v="4900"/>
    <x v="0"/>
    <x v="0"/>
    <s v="USD"/>
    <n v="1426883220"/>
    <n v="1425067296"/>
    <b v="0"/>
    <n v="33"/>
    <b v="1"/>
    <s v="film &amp; video/television"/>
    <n v="100"/>
    <n v="148.4848484848485"/>
    <x v="0"/>
    <x v="0"/>
  </r>
  <r>
    <n v="2000"/>
    <n v="2020"/>
    <x v="0"/>
    <x v="1"/>
    <s v="GBP"/>
    <n v="1469016131"/>
    <n v="1466424131"/>
    <b v="0"/>
    <n v="39"/>
    <b v="1"/>
    <s v="film &amp; video/television"/>
    <n v="99.009900990099013"/>
    <n v="51.794871794871796"/>
    <x v="0"/>
    <x v="0"/>
  </r>
  <r>
    <n v="300"/>
    <n v="340"/>
    <x v="0"/>
    <x v="1"/>
    <s v="GBP"/>
    <n v="1414972800"/>
    <n v="1412629704"/>
    <b v="0"/>
    <n v="17"/>
    <b v="1"/>
    <s v="film &amp; video/television"/>
    <n v="88.235294117647058"/>
    <n v="20"/>
    <x v="0"/>
    <x v="0"/>
  </r>
  <r>
    <n v="300"/>
    <n v="312"/>
    <x v="0"/>
    <x v="0"/>
    <s v="USD"/>
    <n v="1414378800"/>
    <n v="1412836990"/>
    <b v="0"/>
    <n v="6"/>
    <b v="1"/>
    <s v="film &amp; video/television"/>
    <n v="96.15384615384616"/>
    <n v="52"/>
    <x v="0"/>
    <x v="0"/>
  </r>
  <r>
    <n v="1800"/>
    <n v="2076"/>
    <x v="0"/>
    <x v="0"/>
    <s v="USD"/>
    <n v="1431831600"/>
    <n v="1430761243"/>
    <b v="0"/>
    <n v="39"/>
    <b v="1"/>
    <s v="film &amp; video/television"/>
    <n v="86.705202312138724"/>
    <n v="53.230769230769234"/>
    <x v="0"/>
    <x v="0"/>
  </r>
  <r>
    <n v="2000"/>
    <n v="2257"/>
    <x v="0"/>
    <x v="0"/>
    <s v="USD"/>
    <n v="1426539600"/>
    <n v="1424296822"/>
    <b v="0"/>
    <n v="57"/>
    <b v="1"/>
    <s v="film &amp; video/television"/>
    <n v="88.613203367301736"/>
    <n v="39.596491228070178"/>
    <x v="0"/>
    <x v="0"/>
  </r>
  <r>
    <n v="1500"/>
    <n v="1918"/>
    <x v="0"/>
    <x v="1"/>
    <s v="GBP"/>
    <n v="1403382680"/>
    <n v="1400790680"/>
    <b v="0"/>
    <n v="56"/>
    <b v="1"/>
    <s v="film &amp; video/television"/>
    <n v="78.206465067778936"/>
    <n v="34.25"/>
    <x v="0"/>
    <x v="0"/>
  </r>
  <r>
    <n v="1500"/>
    <n v="2140"/>
    <x v="0"/>
    <x v="0"/>
    <s v="USD"/>
    <n v="1436562000"/>
    <n v="1434440227"/>
    <b v="0"/>
    <n v="13"/>
    <b v="1"/>
    <s v="film &amp; video/television"/>
    <n v="70.09345794392523"/>
    <n v="164.61538461538461"/>
    <x v="0"/>
    <x v="0"/>
  </r>
  <r>
    <n v="10000"/>
    <n v="11880"/>
    <x v="0"/>
    <x v="2"/>
    <s v="AUD"/>
    <n v="1420178188"/>
    <n v="1418709388"/>
    <b v="0"/>
    <n v="95"/>
    <b v="1"/>
    <s v="film &amp; video/television"/>
    <n v="84.17508417508418"/>
    <n v="125.05263157894737"/>
    <x v="0"/>
    <x v="0"/>
  </r>
  <r>
    <n v="3000"/>
    <n v="4150"/>
    <x v="0"/>
    <x v="1"/>
    <s v="GBP"/>
    <n v="1404671466"/>
    <n v="1402079466"/>
    <b v="0"/>
    <n v="80"/>
    <b v="1"/>
    <s v="film &amp; video/television"/>
    <n v="72.289156626506028"/>
    <n v="51.875"/>
    <x v="0"/>
    <x v="0"/>
  </r>
  <r>
    <n v="3350"/>
    <n v="5358"/>
    <x v="0"/>
    <x v="0"/>
    <s v="USD"/>
    <n v="1404403381"/>
    <n v="1401811381"/>
    <b v="0"/>
    <n v="133"/>
    <b v="1"/>
    <s v="film &amp; video/television"/>
    <n v="62.523329600597236"/>
    <n v="40.285714285714285"/>
    <x v="0"/>
    <x v="0"/>
  </r>
  <r>
    <n v="2500"/>
    <n v="2856"/>
    <x v="0"/>
    <x v="0"/>
    <s v="USD"/>
    <n v="1466014499"/>
    <n v="1463422499"/>
    <b v="0"/>
    <n v="44"/>
    <b v="1"/>
    <s v="film &amp; video/television"/>
    <n v="87.535014005602235"/>
    <n v="64.909090909090907"/>
    <x v="0"/>
    <x v="0"/>
  </r>
  <r>
    <n v="1650"/>
    <n v="1660"/>
    <x v="0"/>
    <x v="0"/>
    <s v="USD"/>
    <n v="1454431080"/>
    <n v="1451839080"/>
    <b v="0"/>
    <n v="30"/>
    <b v="1"/>
    <s v="film &amp; video/television"/>
    <n v="99.397590361445793"/>
    <n v="55.333333333333336"/>
    <x v="0"/>
    <x v="0"/>
  </r>
  <r>
    <n v="3000"/>
    <n v="4656"/>
    <x v="0"/>
    <x v="0"/>
    <s v="USD"/>
    <n v="1433314740"/>
    <n v="1430600401"/>
    <b v="0"/>
    <n v="56"/>
    <b v="1"/>
    <s v="film &amp; video/television"/>
    <n v="64.432989690721655"/>
    <n v="83.142857142857139"/>
    <x v="0"/>
    <x v="0"/>
  </r>
  <r>
    <n v="2000"/>
    <n v="2555"/>
    <x v="0"/>
    <x v="1"/>
    <s v="GBP"/>
    <n v="1435185252"/>
    <n v="1432593252"/>
    <b v="0"/>
    <n v="66"/>
    <b v="1"/>
    <s v="film &amp; video/television"/>
    <n v="78.277886497064571"/>
    <n v="38.712121212121211"/>
    <x v="0"/>
    <x v="0"/>
  </r>
  <r>
    <n v="3000"/>
    <n v="3636"/>
    <x v="0"/>
    <x v="0"/>
    <s v="USD"/>
    <n v="1429286400"/>
    <n v="1427221560"/>
    <b v="0"/>
    <n v="29"/>
    <b v="1"/>
    <s v="film &amp; video/television"/>
    <n v="82.508250825082513"/>
    <n v="125.37931034482759"/>
    <x v="0"/>
    <x v="0"/>
  </r>
  <r>
    <n v="5000"/>
    <n v="5635"/>
    <x v="0"/>
    <x v="1"/>
    <s v="GBP"/>
    <n v="1400965200"/>
    <n v="1398352531"/>
    <b v="0"/>
    <n v="72"/>
    <b v="1"/>
    <s v="film &amp; video/television"/>
    <n v="88.731144631765744"/>
    <n v="78.263888888888886"/>
    <x v="0"/>
    <x v="0"/>
  </r>
  <r>
    <n v="1000"/>
    <n v="1275"/>
    <x v="0"/>
    <x v="0"/>
    <s v="USD"/>
    <n v="1460574924"/>
    <n v="1457982924"/>
    <b v="0"/>
    <n v="27"/>
    <b v="1"/>
    <s v="film &amp; video/television"/>
    <n v="78.431372549019613"/>
    <n v="47.222222222222221"/>
    <x v="0"/>
    <x v="0"/>
  </r>
  <r>
    <n v="500"/>
    <n v="791"/>
    <x v="0"/>
    <x v="0"/>
    <s v="USD"/>
    <n v="1431928784"/>
    <n v="1430114384"/>
    <b v="0"/>
    <n v="10"/>
    <b v="1"/>
    <s v="film &amp; video/television"/>
    <n v="63.211125158027812"/>
    <n v="79.099999999999994"/>
    <x v="0"/>
    <x v="0"/>
  </r>
  <r>
    <n v="3800"/>
    <n v="4000.22"/>
    <x v="0"/>
    <x v="0"/>
    <s v="USD"/>
    <n v="1445818397"/>
    <n v="1442794397"/>
    <b v="0"/>
    <n v="35"/>
    <b v="1"/>
    <s v="film &amp; video/television"/>
    <n v="94.994775287359204"/>
    <n v="114.29199999999999"/>
    <x v="0"/>
    <x v="0"/>
  </r>
  <r>
    <n v="1500"/>
    <n v="1500"/>
    <x v="0"/>
    <x v="0"/>
    <s v="USD"/>
    <n v="1408252260"/>
    <n v="1406580436"/>
    <b v="0"/>
    <n v="29"/>
    <b v="1"/>
    <s v="film &amp; video/television"/>
    <n v="100"/>
    <n v="51.724137931034484"/>
    <x v="0"/>
    <x v="0"/>
  </r>
  <r>
    <n v="400"/>
    <n v="400"/>
    <x v="0"/>
    <x v="0"/>
    <s v="USD"/>
    <n v="1480140000"/>
    <n v="1479186575"/>
    <b v="0"/>
    <n v="13"/>
    <b v="1"/>
    <s v="film &amp; video/television"/>
    <n v="100"/>
    <n v="30.76923076923077"/>
    <x v="0"/>
    <x v="0"/>
  </r>
  <r>
    <n v="5000"/>
    <n v="5343"/>
    <x v="0"/>
    <x v="5"/>
    <s v="CAD"/>
    <n v="1414862280"/>
    <n v="1412360309"/>
    <b v="0"/>
    <n v="72"/>
    <b v="1"/>
    <s v="film &amp; video/television"/>
    <n v="93.580385551188471"/>
    <n v="74.208333333333329"/>
    <x v="0"/>
    <x v="0"/>
  </r>
  <r>
    <n v="3000"/>
    <n v="3732"/>
    <x v="0"/>
    <x v="0"/>
    <s v="USD"/>
    <n v="1473625166"/>
    <n v="1470169166"/>
    <b v="0"/>
    <n v="78"/>
    <b v="1"/>
    <s v="film &amp; video/television"/>
    <n v="80.385852090032145"/>
    <n v="47.846153846153847"/>
    <x v="0"/>
    <x v="0"/>
  </r>
  <r>
    <n v="1551"/>
    <n v="1686"/>
    <x v="0"/>
    <x v="0"/>
    <s v="USD"/>
    <n v="1464904800"/>
    <n v="1463852904"/>
    <b v="0"/>
    <n v="49"/>
    <b v="1"/>
    <s v="film &amp; video/television"/>
    <n v="91.992882562277572"/>
    <n v="34.408163265306122"/>
    <x v="0"/>
    <x v="0"/>
  </r>
  <r>
    <n v="1650"/>
    <n v="1690"/>
    <x v="0"/>
    <x v="5"/>
    <s v="CAD"/>
    <n v="1464471840"/>
    <n v="1459309704"/>
    <b v="0"/>
    <n v="42"/>
    <b v="1"/>
    <s v="film &amp; video/television"/>
    <n v="97.633136094674555"/>
    <n v="40.238095238095241"/>
    <x v="0"/>
    <x v="0"/>
  </r>
  <r>
    <n v="2000"/>
    <n v="2110"/>
    <x v="0"/>
    <x v="0"/>
    <s v="USD"/>
    <n v="1435733940"/>
    <n v="1431046325"/>
    <b v="0"/>
    <n v="35"/>
    <b v="1"/>
    <s v="film &amp; video/television"/>
    <n v="94.786729857819907"/>
    <n v="60.285714285714285"/>
    <x v="0"/>
    <x v="0"/>
  </r>
  <r>
    <n v="1000"/>
    <n v="1063"/>
    <x v="0"/>
    <x v="0"/>
    <s v="USD"/>
    <n v="1457326740"/>
    <n v="1455919438"/>
    <b v="0"/>
    <n v="42"/>
    <b v="1"/>
    <s v="film &amp; video/television"/>
    <n v="94.073377234242699"/>
    <n v="25.30952380952381"/>
    <x v="0"/>
    <x v="0"/>
  </r>
  <r>
    <n v="1500"/>
    <n v="1510"/>
    <x v="0"/>
    <x v="1"/>
    <s v="GBP"/>
    <n v="1441995595"/>
    <n v="1439835595"/>
    <b v="0"/>
    <n v="42"/>
    <b v="1"/>
    <s v="film &amp; video/television"/>
    <n v="99.337748344370851"/>
    <n v="35.952380952380949"/>
    <x v="0"/>
    <x v="0"/>
  </r>
  <r>
    <n v="4000"/>
    <n v="4216"/>
    <x v="0"/>
    <x v="0"/>
    <s v="USD"/>
    <n v="1458100740"/>
    <n v="1456862924"/>
    <b v="0"/>
    <n v="31"/>
    <b v="1"/>
    <s v="film &amp; video/television"/>
    <n v="94.876660341555976"/>
    <n v="136"/>
    <x v="0"/>
    <x v="0"/>
  </r>
  <r>
    <n v="2500"/>
    <n v="2689"/>
    <x v="0"/>
    <x v="1"/>
    <s v="GBP"/>
    <n v="1469359728"/>
    <n v="1466767728"/>
    <b v="0"/>
    <n v="38"/>
    <b v="1"/>
    <s v="film &amp; video/television"/>
    <n v="92.971364819635554"/>
    <n v="70.763157894736835"/>
    <x v="0"/>
    <x v="0"/>
  </r>
  <r>
    <n v="1000"/>
    <n v="1000"/>
    <x v="0"/>
    <x v="0"/>
    <s v="USD"/>
    <n v="1447959491"/>
    <n v="1445363891"/>
    <b v="0"/>
    <n v="8"/>
    <b v="1"/>
    <s v="film &amp; video/television"/>
    <n v="100"/>
    <n v="125"/>
    <x v="0"/>
    <x v="0"/>
  </r>
  <r>
    <n v="2500"/>
    <n v="2594"/>
    <x v="0"/>
    <x v="0"/>
    <s v="USD"/>
    <n v="1399953600"/>
    <n v="1398983245"/>
    <b v="0"/>
    <n v="39"/>
    <b v="1"/>
    <s v="film &amp; video/television"/>
    <n v="96.376252891287578"/>
    <n v="66.512820512820511"/>
    <x v="0"/>
    <x v="0"/>
  </r>
  <r>
    <n v="3000"/>
    <n v="3045"/>
    <x v="0"/>
    <x v="0"/>
    <s v="USD"/>
    <n v="1408815440"/>
    <n v="1404927440"/>
    <b v="0"/>
    <n v="29"/>
    <b v="1"/>
    <s v="film &amp; video/television"/>
    <n v="98.522167487684726"/>
    <n v="105"/>
    <x v="0"/>
    <x v="0"/>
  </r>
  <r>
    <n v="10000"/>
    <n v="10440"/>
    <x v="0"/>
    <x v="0"/>
    <s v="USD"/>
    <n v="1464732537"/>
    <n v="1462140537"/>
    <b v="0"/>
    <n v="72"/>
    <b v="1"/>
    <s v="film &amp; video/television"/>
    <n v="95.785440613026822"/>
    <n v="145"/>
    <x v="0"/>
    <x v="0"/>
  </r>
  <r>
    <n v="100"/>
    <n v="180"/>
    <x v="0"/>
    <x v="1"/>
    <s v="GBP"/>
    <n v="1462914000"/>
    <n v="1460914253"/>
    <b v="0"/>
    <n v="15"/>
    <b v="1"/>
    <s v="film &amp; video/television"/>
    <n v="55.555555555555557"/>
    <n v="12"/>
    <x v="0"/>
    <x v="0"/>
  </r>
  <r>
    <n v="3000"/>
    <n v="3190"/>
    <x v="0"/>
    <x v="0"/>
    <s v="USD"/>
    <n v="1416545700"/>
    <n v="1415392666"/>
    <b v="0"/>
    <n v="33"/>
    <b v="1"/>
    <s v="film &amp; video/television"/>
    <n v="94.043887147335425"/>
    <n v="96.666666666666671"/>
    <x v="0"/>
    <x v="0"/>
  </r>
  <r>
    <n v="900"/>
    <n v="905"/>
    <x v="0"/>
    <x v="0"/>
    <s v="USD"/>
    <n v="1404312846"/>
    <n v="1402584846"/>
    <b v="0"/>
    <n v="15"/>
    <b v="1"/>
    <s v="film &amp; video/television"/>
    <n v="99.447513812154696"/>
    <n v="60.333333333333336"/>
    <x v="0"/>
    <x v="0"/>
  </r>
  <r>
    <n v="1500"/>
    <n v="1518"/>
    <x v="0"/>
    <x v="1"/>
    <s v="GBP"/>
    <n v="1415385000"/>
    <n v="1413406695"/>
    <b v="0"/>
    <n v="19"/>
    <b v="1"/>
    <s v="film &amp; video/television"/>
    <n v="98.814229249011859"/>
    <n v="79.89473684210526"/>
    <x v="0"/>
    <x v="0"/>
  </r>
  <r>
    <n v="1000"/>
    <n v="1000"/>
    <x v="0"/>
    <x v="1"/>
    <s v="GBP"/>
    <n v="1429789992"/>
    <n v="1424609592"/>
    <b v="0"/>
    <n v="17"/>
    <b v="1"/>
    <s v="film &amp; video/television"/>
    <n v="100"/>
    <n v="58.823529411764703"/>
    <x v="0"/>
    <x v="0"/>
  </r>
  <r>
    <n v="2800"/>
    <n v="3315"/>
    <x v="0"/>
    <x v="0"/>
    <s v="USD"/>
    <n v="1401857940"/>
    <n v="1400725112"/>
    <b v="0"/>
    <n v="44"/>
    <b v="1"/>
    <s v="film &amp; video/television"/>
    <n v="84.464555052790345"/>
    <n v="75.340909090909093"/>
    <x v="0"/>
    <x v="0"/>
  </r>
  <r>
    <n v="500"/>
    <n v="550"/>
    <x v="0"/>
    <x v="0"/>
    <s v="USD"/>
    <n v="1422853140"/>
    <n v="1421439552"/>
    <b v="0"/>
    <n v="10"/>
    <b v="1"/>
    <s v="film &amp; video/television"/>
    <n v="90.909090909090907"/>
    <n v="55"/>
    <x v="0"/>
    <x v="0"/>
  </r>
  <r>
    <n v="3000"/>
    <n v="3080"/>
    <x v="0"/>
    <x v="0"/>
    <s v="USD"/>
    <n v="1433097171"/>
    <n v="1430505171"/>
    <b v="0"/>
    <n v="46"/>
    <b v="1"/>
    <s v="film &amp; video/television"/>
    <n v="97.402597402597408"/>
    <n v="66.956521739130437"/>
    <x v="0"/>
    <x v="0"/>
  </r>
  <r>
    <n v="2500"/>
    <n v="2500"/>
    <x v="0"/>
    <x v="0"/>
    <s v="USD"/>
    <n v="1410145200"/>
    <n v="1407197670"/>
    <b v="0"/>
    <n v="11"/>
    <b v="1"/>
    <s v="film &amp; video/television"/>
    <n v="100"/>
    <n v="227.27272727272728"/>
    <x v="0"/>
    <x v="0"/>
  </r>
  <r>
    <n v="4000"/>
    <n v="4000"/>
    <x v="0"/>
    <x v="1"/>
    <s v="GBP"/>
    <n v="1404471600"/>
    <n v="1401910634"/>
    <b v="0"/>
    <n v="13"/>
    <b v="1"/>
    <s v="film &amp; video/television"/>
    <n v="100"/>
    <n v="307.69230769230768"/>
    <x v="0"/>
    <x v="0"/>
  </r>
  <r>
    <n v="1500"/>
    <n v="1650.69"/>
    <x v="0"/>
    <x v="0"/>
    <s v="USD"/>
    <n v="1412259660"/>
    <n v="1410461299"/>
    <b v="0"/>
    <n v="33"/>
    <b v="1"/>
    <s v="film &amp; video/television"/>
    <n v="90.871090271341075"/>
    <n v="50.020909090909093"/>
    <x v="0"/>
    <x v="0"/>
  </r>
  <r>
    <n v="2000"/>
    <n v="2027"/>
    <x v="0"/>
    <x v="1"/>
    <s v="GBP"/>
    <n v="1425478950"/>
    <n v="1422886950"/>
    <b v="0"/>
    <n v="28"/>
    <b v="1"/>
    <s v="film &amp; video/television"/>
    <n v="98.667982239763191"/>
    <n v="72.392857142857139"/>
    <x v="0"/>
    <x v="0"/>
  </r>
  <r>
    <n v="2000"/>
    <n v="2015"/>
    <x v="0"/>
    <x v="1"/>
    <s v="GBP"/>
    <n v="1441547220"/>
    <n v="1439322412"/>
    <b v="0"/>
    <n v="21"/>
    <b v="1"/>
    <s v="film &amp; video/television"/>
    <n v="99.255583126550874"/>
    <n v="95.952380952380949"/>
    <x v="0"/>
    <x v="0"/>
  </r>
  <r>
    <n v="350"/>
    <n v="593"/>
    <x v="0"/>
    <x v="0"/>
    <s v="USD"/>
    <n v="1411980020"/>
    <n v="1409388020"/>
    <b v="0"/>
    <n v="13"/>
    <b v="1"/>
    <s v="film &amp; video/television"/>
    <n v="59.021922428330519"/>
    <n v="45.615384615384613"/>
    <x v="0"/>
    <x v="0"/>
  </r>
  <r>
    <n v="1395"/>
    <n v="1395"/>
    <x v="0"/>
    <x v="1"/>
    <s v="GBP"/>
    <n v="1442311560"/>
    <n v="1439924246"/>
    <b v="0"/>
    <n v="34"/>
    <b v="1"/>
    <s v="film &amp; video/television"/>
    <n v="100"/>
    <n v="41.029411764705884"/>
    <x v="0"/>
    <x v="0"/>
  </r>
  <r>
    <n v="4000"/>
    <n v="4546"/>
    <x v="0"/>
    <x v="1"/>
    <s v="GBP"/>
    <n v="1474844400"/>
    <n v="1469871148"/>
    <b v="0"/>
    <n v="80"/>
    <b v="1"/>
    <s v="film &amp; video/television"/>
    <n v="87.989441267047951"/>
    <n v="56.825000000000003"/>
    <x v="0"/>
    <x v="0"/>
  </r>
  <r>
    <n v="10000"/>
    <n v="10156"/>
    <x v="0"/>
    <x v="0"/>
    <s v="USD"/>
    <n v="1410580800"/>
    <n v="1409336373"/>
    <b v="0"/>
    <n v="74"/>
    <b v="1"/>
    <s v="film &amp; video/television"/>
    <n v="98.463962189838512"/>
    <n v="137.24324324324326"/>
    <x v="0"/>
    <x v="0"/>
  </r>
  <r>
    <n v="500"/>
    <n v="530"/>
    <x v="0"/>
    <x v="0"/>
    <s v="USD"/>
    <n v="1439136000"/>
    <n v="1438188106"/>
    <b v="0"/>
    <n v="7"/>
    <b v="1"/>
    <s v="film &amp; video/television"/>
    <n v="94.339622641509436"/>
    <n v="75.714285714285708"/>
    <x v="0"/>
    <x v="0"/>
  </r>
  <r>
    <n v="3300"/>
    <n v="3366"/>
    <x v="0"/>
    <x v="0"/>
    <s v="USD"/>
    <n v="1461823140"/>
    <n v="1459411371"/>
    <b v="0"/>
    <n v="34"/>
    <b v="1"/>
    <s v="film &amp; video/television"/>
    <n v="98.039215686274503"/>
    <n v="99"/>
    <x v="0"/>
    <x v="0"/>
  </r>
  <r>
    <n v="6000"/>
    <n v="7015"/>
    <x v="0"/>
    <x v="0"/>
    <s v="USD"/>
    <n v="1436587140"/>
    <n v="1434069205"/>
    <b v="0"/>
    <n v="86"/>
    <b v="1"/>
    <s v="film &amp; video/television"/>
    <n v="85.531004989308627"/>
    <n v="81.569767441860463"/>
    <x v="0"/>
    <x v="0"/>
  </r>
  <r>
    <n v="1650"/>
    <n v="1669"/>
    <x v="0"/>
    <x v="1"/>
    <s v="GBP"/>
    <n v="1484740918"/>
    <n v="1483012918"/>
    <b v="0"/>
    <n v="37"/>
    <b v="1"/>
    <s v="film &amp; video/television"/>
    <n v="98.861593768723793"/>
    <n v="45.108108108108105"/>
    <x v="0"/>
    <x v="0"/>
  </r>
  <r>
    <n v="500"/>
    <n v="660"/>
    <x v="0"/>
    <x v="0"/>
    <s v="USD"/>
    <n v="1436749200"/>
    <n v="1434997018"/>
    <b v="0"/>
    <n v="18"/>
    <b v="1"/>
    <s v="film &amp; video/television"/>
    <n v="75.757575757575751"/>
    <n v="36.666666666666664"/>
    <x v="0"/>
    <x v="0"/>
  </r>
  <r>
    <n v="2750"/>
    <n v="2750"/>
    <x v="0"/>
    <x v="1"/>
    <s v="GBP"/>
    <n v="1460318400"/>
    <n v="1457881057"/>
    <b v="0"/>
    <n v="22"/>
    <b v="1"/>
    <s v="film &amp; video/television"/>
    <n v="100"/>
    <n v="125"/>
    <x v="0"/>
    <x v="0"/>
  </r>
  <r>
    <n v="1000"/>
    <n v="1280"/>
    <x v="0"/>
    <x v="0"/>
    <s v="USD"/>
    <n v="1467301334"/>
    <n v="1464709334"/>
    <b v="0"/>
    <n v="26"/>
    <b v="1"/>
    <s v="film &amp; video/television"/>
    <n v="78.125"/>
    <n v="49.230769230769234"/>
    <x v="0"/>
    <x v="0"/>
  </r>
  <r>
    <n v="960"/>
    <n v="1142"/>
    <x v="0"/>
    <x v="0"/>
    <s v="USD"/>
    <n v="1411012740"/>
    <n v="1409667827"/>
    <b v="0"/>
    <n v="27"/>
    <b v="1"/>
    <s v="film &amp; video/television"/>
    <n v="84.063047285464094"/>
    <n v="42.296296296296298"/>
    <x v="0"/>
    <x v="0"/>
  </r>
  <r>
    <n v="500"/>
    <n v="631"/>
    <x v="0"/>
    <x v="0"/>
    <s v="USD"/>
    <n v="1447269367"/>
    <n v="1444673767"/>
    <b v="0"/>
    <n v="8"/>
    <b v="1"/>
    <s v="film &amp; video/television"/>
    <n v="79.239302694136299"/>
    <n v="78.875"/>
    <x v="0"/>
    <x v="0"/>
  </r>
  <r>
    <n v="5000"/>
    <n v="7810"/>
    <x v="0"/>
    <x v="0"/>
    <s v="USD"/>
    <n v="1443711623"/>
    <n v="1440687623"/>
    <b v="0"/>
    <n v="204"/>
    <b v="1"/>
    <s v="film &amp; video/television"/>
    <n v="64.020486555697815"/>
    <n v="38.284313725490193"/>
    <x v="0"/>
    <x v="0"/>
  </r>
  <r>
    <n v="2000"/>
    <n v="2063"/>
    <x v="0"/>
    <x v="1"/>
    <s v="GBP"/>
    <n v="1443808800"/>
    <n v="1441120910"/>
    <b v="0"/>
    <n v="46"/>
    <b v="1"/>
    <s v="film &amp; video/television"/>
    <n v="96.94619486185168"/>
    <n v="44.847826086956523"/>
    <x v="0"/>
    <x v="0"/>
  </r>
  <r>
    <n v="150"/>
    <n v="230"/>
    <x v="0"/>
    <x v="1"/>
    <s v="GBP"/>
    <n v="1450612740"/>
    <n v="1448040425"/>
    <b v="0"/>
    <n v="17"/>
    <b v="1"/>
    <s v="film &amp; video/television"/>
    <n v="65.217391304347828"/>
    <n v="13.529411764705882"/>
    <x v="0"/>
    <x v="0"/>
  </r>
  <r>
    <n v="675"/>
    <n v="1218"/>
    <x v="0"/>
    <x v="5"/>
    <s v="CAD"/>
    <n v="1416211140"/>
    <n v="1413016216"/>
    <b v="0"/>
    <n v="28"/>
    <b v="1"/>
    <s v="film &amp; video/television"/>
    <n v="55.418719211822662"/>
    <n v="43.5"/>
    <x v="0"/>
    <x v="0"/>
  </r>
  <r>
    <n v="2000"/>
    <n v="2569"/>
    <x v="0"/>
    <x v="1"/>
    <s v="GBP"/>
    <n v="1471428340"/>
    <n v="1469009140"/>
    <b v="0"/>
    <n v="83"/>
    <b v="1"/>
    <s v="film &amp; video/television"/>
    <n v="77.851304009342158"/>
    <n v="30.951807228915662"/>
    <x v="0"/>
    <x v="0"/>
  </r>
  <r>
    <n v="600"/>
    <n v="718"/>
    <x v="0"/>
    <x v="0"/>
    <s v="USD"/>
    <n v="1473358122"/>
    <n v="1471543722"/>
    <b v="0"/>
    <n v="13"/>
    <b v="1"/>
    <s v="film &amp; video/television"/>
    <n v="83.565459610027858"/>
    <n v="55.230769230769234"/>
    <x v="0"/>
    <x v="0"/>
  </r>
  <r>
    <n v="300"/>
    <n v="369"/>
    <x v="0"/>
    <x v="1"/>
    <s v="GBP"/>
    <n v="1466899491"/>
    <n v="1464307491"/>
    <b v="0"/>
    <n v="8"/>
    <b v="1"/>
    <s v="film &amp; video/television"/>
    <n v="81.300813008130078"/>
    <n v="46.125"/>
    <x v="0"/>
    <x v="0"/>
  </r>
  <r>
    <n v="1200"/>
    <n v="1260"/>
    <x v="0"/>
    <x v="1"/>
    <s v="GBP"/>
    <n v="1441042275"/>
    <n v="1438882275"/>
    <b v="0"/>
    <n v="32"/>
    <b v="1"/>
    <s v="film &amp; video/television"/>
    <n v="95.238095238095227"/>
    <n v="39.375"/>
    <x v="0"/>
    <x v="0"/>
  </r>
  <r>
    <n v="5500"/>
    <n v="5623"/>
    <x v="0"/>
    <x v="0"/>
    <s v="USD"/>
    <n v="1410099822"/>
    <n v="1404915822"/>
    <b v="0"/>
    <n v="85"/>
    <b v="1"/>
    <s v="film &amp; video/television"/>
    <n v="97.812555575315656"/>
    <n v="66.152941176470591"/>
    <x v="0"/>
    <x v="0"/>
  </r>
  <r>
    <n v="1500"/>
    <n v="1570"/>
    <x v="0"/>
    <x v="12"/>
    <s v="EUR"/>
    <n v="1435255659"/>
    <n v="1432663659"/>
    <b v="0"/>
    <n v="29"/>
    <b v="1"/>
    <s v="film &amp; video/television"/>
    <n v="95.541401273885356"/>
    <n v="54.137931034482762"/>
    <x v="0"/>
    <x v="0"/>
  </r>
  <r>
    <n v="2500"/>
    <n v="2500"/>
    <x v="0"/>
    <x v="0"/>
    <s v="USD"/>
    <n v="1425758257"/>
    <n v="1423166257"/>
    <b v="0"/>
    <n v="24"/>
    <b v="1"/>
    <s v="film &amp; video/television"/>
    <n v="100"/>
    <n v="104.16666666666667"/>
    <x v="0"/>
    <x v="0"/>
  </r>
  <r>
    <n v="250"/>
    <n v="251"/>
    <x v="0"/>
    <x v="0"/>
    <s v="USD"/>
    <n v="1428780159"/>
    <n v="1426188159"/>
    <b v="0"/>
    <n v="8"/>
    <b v="1"/>
    <s v="film &amp; video/television"/>
    <n v="99.601593625498012"/>
    <n v="31.375"/>
    <x v="0"/>
    <x v="0"/>
  </r>
  <r>
    <n v="1100"/>
    <n v="1125"/>
    <x v="0"/>
    <x v="0"/>
    <s v="USD"/>
    <n v="1427860740"/>
    <n v="1426002684"/>
    <b v="0"/>
    <n v="19"/>
    <b v="1"/>
    <s v="film &amp; video/television"/>
    <n v="97.777777777777771"/>
    <n v="59.210526315789473"/>
    <x v="0"/>
    <x v="0"/>
  </r>
  <r>
    <n v="35000"/>
    <n v="40043.25"/>
    <x v="0"/>
    <x v="0"/>
    <s v="USD"/>
    <n v="1463198340"/>
    <n v="1461117201"/>
    <b v="0"/>
    <n v="336"/>
    <b v="1"/>
    <s v="film &amp; video/television"/>
    <n v="87.40549281089821"/>
    <n v="119.17633928571429"/>
    <x v="0"/>
    <x v="0"/>
  </r>
  <r>
    <n v="2100"/>
    <n v="2140"/>
    <x v="0"/>
    <x v="0"/>
    <s v="USD"/>
    <n v="1457139600"/>
    <n v="1455230214"/>
    <b v="0"/>
    <n v="13"/>
    <b v="1"/>
    <s v="film &amp; video/television"/>
    <n v="98.130841121495322"/>
    <n v="164.61538461538461"/>
    <x v="0"/>
    <x v="0"/>
  </r>
  <r>
    <n v="1000"/>
    <n v="1020"/>
    <x v="0"/>
    <x v="1"/>
    <s v="GBP"/>
    <n v="1441358873"/>
    <n v="1438939673"/>
    <b v="0"/>
    <n v="42"/>
    <b v="1"/>
    <s v="film &amp; video/television"/>
    <n v="98.039215686274503"/>
    <n v="24.285714285714285"/>
    <x v="0"/>
    <x v="0"/>
  </r>
  <r>
    <n v="2500"/>
    <n v="2620"/>
    <x v="0"/>
    <x v="1"/>
    <s v="GBP"/>
    <n v="1462224398"/>
    <n v="1459632398"/>
    <b v="0"/>
    <n v="64"/>
    <b v="1"/>
    <s v="film &amp; video/television"/>
    <n v="95.419847328244273"/>
    <n v="40.9375"/>
    <x v="0"/>
    <x v="0"/>
  </r>
  <r>
    <n v="1500"/>
    <n v="1527.5"/>
    <x v="0"/>
    <x v="0"/>
    <s v="USD"/>
    <n v="1400796420"/>
    <n v="1398342170"/>
    <b v="0"/>
    <n v="25"/>
    <b v="1"/>
    <s v="film &amp; video/television"/>
    <n v="98.199672667757781"/>
    <n v="61.1"/>
    <x v="0"/>
    <x v="0"/>
  </r>
  <r>
    <n v="773"/>
    <n v="773"/>
    <x v="0"/>
    <x v="1"/>
    <s v="GBP"/>
    <n v="1403964324"/>
    <n v="1401372324"/>
    <b v="0"/>
    <n v="20"/>
    <b v="1"/>
    <s v="film &amp; video/television"/>
    <n v="100"/>
    <n v="38.65"/>
    <x v="0"/>
    <x v="0"/>
  </r>
  <r>
    <n v="5500"/>
    <n v="5845"/>
    <x v="0"/>
    <x v="0"/>
    <s v="USD"/>
    <n v="1439337600"/>
    <n v="1436575280"/>
    <b v="0"/>
    <n v="104"/>
    <b v="1"/>
    <s v="film &amp; video/television"/>
    <n v="94.097519247219836"/>
    <n v="56.20192307692308"/>
    <x v="0"/>
    <x v="0"/>
  </r>
  <r>
    <n v="5000"/>
    <n v="5671.11"/>
    <x v="0"/>
    <x v="0"/>
    <s v="USD"/>
    <n v="1423674000"/>
    <n v="1421025159"/>
    <b v="0"/>
    <n v="53"/>
    <b v="1"/>
    <s v="film &amp; video/television"/>
    <n v="88.16616147456142"/>
    <n v="107.00207547169811"/>
    <x v="0"/>
    <x v="0"/>
  </r>
  <r>
    <n v="2400"/>
    <n v="2400"/>
    <x v="0"/>
    <x v="13"/>
    <s v="EUR"/>
    <n v="1479382594"/>
    <n v="1476786994"/>
    <b v="0"/>
    <n v="14"/>
    <b v="1"/>
    <s v="film &amp; video/television"/>
    <n v="100"/>
    <n v="171.42857142857142"/>
    <x v="0"/>
    <x v="0"/>
  </r>
  <r>
    <n v="2200"/>
    <n v="2210"/>
    <x v="0"/>
    <x v="1"/>
    <s v="GBP"/>
    <n v="1408289724"/>
    <n v="1403105724"/>
    <b v="0"/>
    <n v="20"/>
    <b v="1"/>
    <s v="film &amp; video/television"/>
    <n v="99.547511312217196"/>
    <n v="110.5"/>
    <x v="0"/>
    <x v="0"/>
  </r>
  <r>
    <n v="100000"/>
    <n v="100036"/>
    <x v="0"/>
    <x v="0"/>
    <s v="USD"/>
    <n v="1399271911"/>
    <n v="1396334311"/>
    <b v="0"/>
    <n v="558"/>
    <b v="1"/>
    <s v="film &amp; video/television"/>
    <n v="99.964012955336074"/>
    <n v="179.27598566308242"/>
    <x v="0"/>
    <x v="0"/>
  </r>
  <r>
    <n v="350"/>
    <n v="504"/>
    <x v="0"/>
    <x v="1"/>
    <s v="GBP"/>
    <n v="1435352400"/>
    <n v="1431718575"/>
    <b v="0"/>
    <n v="22"/>
    <b v="1"/>
    <s v="film &amp; video/television"/>
    <n v="69.444444444444443"/>
    <n v="22.90909090909091"/>
    <x v="0"/>
    <x v="0"/>
  </r>
  <r>
    <n v="1000"/>
    <n v="1035"/>
    <x v="0"/>
    <x v="2"/>
    <s v="AUD"/>
    <n v="1438333080"/>
    <n v="1436408308"/>
    <b v="0"/>
    <n v="24"/>
    <b v="1"/>
    <s v="film &amp; video/television"/>
    <n v="96.618357487922708"/>
    <n v="43.125"/>
    <x v="0"/>
    <x v="0"/>
  </r>
  <r>
    <n v="3200"/>
    <n v="3470"/>
    <x v="0"/>
    <x v="5"/>
    <s v="CAD"/>
    <n v="1432694700"/>
    <n v="1429651266"/>
    <b v="0"/>
    <n v="74"/>
    <b v="1"/>
    <s v="film &amp; video/television"/>
    <n v="92.21902017291066"/>
    <n v="46.891891891891895"/>
    <x v="0"/>
    <x v="0"/>
  </r>
  <r>
    <n v="2500"/>
    <n v="2560"/>
    <x v="0"/>
    <x v="0"/>
    <s v="USD"/>
    <n v="1438799760"/>
    <n v="1437236378"/>
    <b v="0"/>
    <n v="54"/>
    <b v="1"/>
    <s v="film &amp; video/television"/>
    <n v="97.65625"/>
    <n v="47.407407407407405"/>
    <x v="0"/>
    <x v="0"/>
  </r>
  <r>
    <n v="315"/>
    <n v="469"/>
    <x v="0"/>
    <x v="1"/>
    <s v="GBP"/>
    <n v="1457906400"/>
    <n v="1457115427"/>
    <b v="0"/>
    <n v="31"/>
    <b v="1"/>
    <s v="film &amp; video/television"/>
    <n v="67.164179104477611"/>
    <n v="15.129032258064516"/>
    <x v="0"/>
    <x v="0"/>
  </r>
  <r>
    <n v="500"/>
    <n v="527.45000000000005"/>
    <x v="0"/>
    <x v="1"/>
    <s v="GBP"/>
    <n v="1470078000"/>
    <n v="1467648456"/>
    <b v="0"/>
    <n v="25"/>
    <b v="1"/>
    <s v="film &amp; video/television"/>
    <n v="94.79571523367143"/>
    <n v="21.098000000000003"/>
    <x v="0"/>
    <x v="0"/>
  </r>
  <r>
    <n v="1000"/>
    <n v="1005"/>
    <x v="0"/>
    <x v="1"/>
    <s v="GBP"/>
    <n v="1444060800"/>
    <n v="1440082649"/>
    <b v="0"/>
    <n v="17"/>
    <b v="1"/>
    <s v="film &amp; video/television"/>
    <n v="99.50248756218906"/>
    <n v="59.117647058823529"/>
    <x v="0"/>
    <x v="0"/>
  </r>
  <r>
    <n v="900"/>
    <n v="1175"/>
    <x v="0"/>
    <x v="0"/>
    <s v="USD"/>
    <n v="1420048208"/>
    <n v="1417456208"/>
    <b v="0"/>
    <n v="12"/>
    <b v="1"/>
    <s v="film &amp; video/television"/>
    <n v="76.59574468085107"/>
    <n v="97.916666666666671"/>
    <x v="0"/>
    <x v="0"/>
  </r>
  <r>
    <n v="2000"/>
    <n v="2095"/>
    <x v="0"/>
    <x v="1"/>
    <s v="GBP"/>
    <n v="1422015083"/>
    <n v="1419423083"/>
    <b v="0"/>
    <n v="38"/>
    <b v="1"/>
    <s v="film &amp; video/television"/>
    <n v="95.465393794749403"/>
    <n v="55.131578947368418"/>
    <x v="0"/>
    <x v="0"/>
  </r>
  <r>
    <n v="1000"/>
    <n v="1088"/>
    <x v="0"/>
    <x v="1"/>
    <s v="GBP"/>
    <n v="1433964444"/>
    <n v="1431372444"/>
    <b v="0"/>
    <n v="41"/>
    <b v="1"/>
    <s v="film &amp; video/television"/>
    <n v="91.911764705882348"/>
    <n v="26.536585365853657"/>
    <x v="0"/>
    <x v="0"/>
  </r>
  <r>
    <n v="1000"/>
    <n v="1110"/>
    <x v="0"/>
    <x v="0"/>
    <s v="USD"/>
    <n v="1410975994"/>
    <n v="1408383994"/>
    <b v="0"/>
    <n v="19"/>
    <b v="1"/>
    <s v="film &amp; video/television"/>
    <n v="90.090090090090087"/>
    <n v="58.421052631578945"/>
    <x v="0"/>
    <x v="0"/>
  </r>
  <r>
    <n v="5000"/>
    <n v="5024"/>
    <x v="0"/>
    <x v="0"/>
    <s v="USD"/>
    <n v="1420734696"/>
    <n v="1418142696"/>
    <b v="0"/>
    <n v="41"/>
    <b v="1"/>
    <s v="film &amp; video/television"/>
    <n v="99.522292993630572"/>
    <n v="122.53658536585365"/>
    <x v="0"/>
    <x v="0"/>
  </r>
  <r>
    <n v="2000"/>
    <n v="2287"/>
    <x v="0"/>
    <x v="0"/>
    <s v="USD"/>
    <n v="1420009200"/>
    <n v="1417593483"/>
    <b v="0"/>
    <n v="26"/>
    <b v="1"/>
    <s v="film &amp; video/television"/>
    <n v="87.450808919982521"/>
    <n v="87.961538461538467"/>
    <x v="0"/>
    <x v="0"/>
  </r>
  <r>
    <n v="1500"/>
    <n v="1831"/>
    <x v="0"/>
    <x v="1"/>
    <s v="GBP"/>
    <n v="1414701413"/>
    <n v="1412109413"/>
    <b v="0"/>
    <n v="25"/>
    <b v="1"/>
    <s v="film &amp; video/television"/>
    <n v="81.92244675040962"/>
    <n v="73.239999999999995"/>
    <x v="0"/>
    <x v="0"/>
  </r>
  <r>
    <n v="500"/>
    <n v="500"/>
    <x v="0"/>
    <x v="1"/>
    <s v="GBP"/>
    <n v="1434894082"/>
    <n v="1432302082"/>
    <b v="0"/>
    <n v="9"/>
    <b v="1"/>
    <s v="film &amp; video/television"/>
    <n v="100"/>
    <n v="55.555555555555557"/>
    <x v="0"/>
    <x v="0"/>
  </r>
  <r>
    <n v="3000"/>
    <n v="3084"/>
    <x v="0"/>
    <x v="1"/>
    <s v="GBP"/>
    <n v="1415440846"/>
    <n v="1412845246"/>
    <b v="0"/>
    <n v="78"/>
    <b v="1"/>
    <s v="film &amp; video/television"/>
    <n v="97.276264591439684"/>
    <n v="39.53846153846154"/>
    <x v="0"/>
    <x v="0"/>
  </r>
  <r>
    <n v="5800"/>
    <n v="6155"/>
    <x v="0"/>
    <x v="0"/>
    <s v="USD"/>
    <n v="1415921848"/>
    <n v="1413326248"/>
    <b v="0"/>
    <n v="45"/>
    <b v="1"/>
    <s v="film &amp; video/television"/>
    <n v="94.232331437855393"/>
    <n v="136.77777777777777"/>
    <x v="0"/>
    <x v="0"/>
  </r>
  <r>
    <n v="10000"/>
    <n v="10133"/>
    <x v="0"/>
    <x v="0"/>
    <s v="USD"/>
    <n v="1470887940"/>
    <n v="1468176527"/>
    <b v="0"/>
    <n v="102"/>
    <b v="1"/>
    <s v="film &amp; video/television"/>
    <n v="98.687456824237643"/>
    <n v="99.343137254901961"/>
    <x v="0"/>
    <x v="0"/>
  </r>
  <r>
    <n v="100"/>
    <n v="100"/>
    <x v="0"/>
    <x v="0"/>
    <s v="USD"/>
    <n v="1480947054"/>
    <n v="1475759454"/>
    <b v="0"/>
    <n v="5"/>
    <b v="1"/>
    <s v="film &amp; video/television"/>
    <n v="100"/>
    <n v="20"/>
    <x v="0"/>
    <x v="0"/>
  </r>
  <r>
    <n v="600"/>
    <n v="780"/>
    <x v="0"/>
    <x v="0"/>
    <s v="USD"/>
    <n v="1430029680"/>
    <n v="1427741583"/>
    <b v="0"/>
    <n v="27"/>
    <b v="1"/>
    <s v="film &amp; video/television"/>
    <n v="76.923076923076934"/>
    <n v="28.888888888888889"/>
    <x v="0"/>
    <x v="0"/>
  </r>
  <r>
    <n v="1500"/>
    <n v="1500.2"/>
    <x v="0"/>
    <x v="1"/>
    <s v="GBP"/>
    <n v="1462037777"/>
    <n v="1459445777"/>
    <b v="0"/>
    <n v="37"/>
    <b v="1"/>
    <s v="film &amp; video/television"/>
    <n v="99.986668444207439"/>
    <n v="40.545945945945945"/>
    <x v="0"/>
    <x v="0"/>
  </r>
  <r>
    <n v="500"/>
    <n v="500"/>
    <x v="0"/>
    <x v="1"/>
    <s v="GBP"/>
    <n v="1459444656"/>
    <n v="1456856256"/>
    <b v="0"/>
    <n v="14"/>
    <b v="1"/>
    <s v="film &amp; video/television"/>
    <n v="100"/>
    <n v="35.714285714285715"/>
    <x v="0"/>
    <x v="0"/>
  </r>
  <r>
    <n v="900"/>
    <n v="1025"/>
    <x v="0"/>
    <x v="0"/>
    <s v="USD"/>
    <n v="1425185940"/>
    <n v="1421900022"/>
    <b v="0"/>
    <n v="27"/>
    <b v="1"/>
    <s v="film &amp; video/television"/>
    <n v="87.804878048780495"/>
    <n v="37.962962962962962"/>
    <x v="0"/>
    <x v="0"/>
  </r>
  <r>
    <n v="1500"/>
    <n v="1500"/>
    <x v="0"/>
    <x v="1"/>
    <s v="GBP"/>
    <n v="1406719110"/>
    <n v="1405509510"/>
    <b v="0"/>
    <n v="45"/>
    <b v="1"/>
    <s v="film &amp; video/television"/>
    <n v="100"/>
    <n v="33.333333333333336"/>
    <x v="0"/>
    <x v="0"/>
  </r>
  <r>
    <n v="1000"/>
    <n v="2870"/>
    <x v="0"/>
    <x v="0"/>
    <s v="USD"/>
    <n v="1459822682"/>
    <n v="1458613082"/>
    <b v="0"/>
    <n v="49"/>
    <b v="1"/>
    <s v="film &amp; video/television"/>
    <n v="34.843205574912893"/>
    <n v="58.571428571428569"/>
    <x v="0"/>
    <x v="0"/>
  </r>
  <r>
    <n v="3000"/>
    <n v="3255"/>
    <x v="0"/>
    <x v="0"/>
    <s v="USD"/>
    <n v="1460970805"/>
    <n v="1455790405"/>
    <b v="0"/>
    <n v="24"/>
    <b v="1"/>
    <s v="film &amp; video/television"/>
    <n v="92.165898617511516"/>
    <n v="135.625"/>
    <x v="0"/>
    <x v="0"/>
  </r>
  <r>
    <n v="3000"/>
    <n v="3465"/>
    <x v="0"/>
    <x v="1"/>
    <s v="GBP"/>
    <n v="1436772944"/>
    <n v="1434180944"/>
    <b v="0"/>
    <n v="112"/>
    <b v="1"/>
    <s v="film &amp; video/television"/>
    <n v="86.580086580086572"/>
    <n v="30.9375"/>
    <x v="0"/>
    <x v="0"/>
  </r>
  <r>
    <n v="3400"/>
    <n v="4050"/>
    <x v="0"/>
    <x v="0"/>
    <s v="USD"/>
    <n v="1419181890"/>
    <n v="1416589890"/>
    <b v="0"/>
    <n v="23"/>
    <b v="1"/>
    <s v="film &amp; video/television"/>
    <n v="83.950617283950606"/>
    <n v="176.08695652173913"/>
    <x v="0"/>
    <x v="0"/>
  </r>
  <r>
    <n v="7500"/>
    <n v="8207"/>
    <x v="0"/>
    <x v="0"/>
    <s v="USD"/>
    <n v="1474649070"/>
    <n v="1469465070"/>
    <b v="0"/>
    <n v="54"/>
    <b v="1"/>
    <s v="film &amp; video/television"/>
    <n v="91.38540270500792"/>
    <n v="151.9814814814815"/>
    <x v="0"/>
    <x v="0"/>
  </r>
  <r>
    <n v="500"/>
    <n v="633"/>
    <x v="0"/>
    <x v="1"/>
    <s v="GBP"/>
    <n v="1467054000"/>
    <n v="1463144254"/>
    <b v="0"/>
    <n v="28"/>
    <b v="1"/>
    <s v="film &amp; video/television"/>
    <n v="78.988941548183249"/>
    <n v="22.607142857142858"/>
    <x v="0"/>
    <x v="0"/>
  </r>
  <r>
    <n v="200"/>
    <n v="201"/>
    <x v="0"/>
    <x v="1"/>
    <s v="GBP"/>
    <n v="1430348400"/>
    <n v="1428436410"/>
    <b v="0"/>
    <n v="11"/>
    <b v="1"/>
    <s v="film &amp; video/television"/>
    <n v="99.50248756218906"/>
    <n v="18.272727272727273"/>
    <x v="0"/>
    <x v="0"/>
  </r>
  <r>
    <n v="4000"/>
    <n v="5100"/>
    <x v="0"/>
    <x v="0"/>
    <s v="USD"/>
    <n v="1432654347"/>
    <n v="1430494347"/>
    <b v="0"/>
    <n v="62"/>
    <b v="1"/>
    <s v="film &amp; video/television"/>
    <n v="78.431372549019613"/>
    <n v="82.258064516129039"/>
    <x v="0"/>
    <x v="0"/>
  </r>
  <r>
    <n v="5000"/>
    <n v="5003"/>
    <x v="0"/>
    <x v="1"/>
    <s v="GBP"/>
    <n v="1413792034"/>
    <n v="1411200034"/>
    <b v="0"/>
    <n v="73"/>
    <b v="1"/>
    <s v="film &amp; video/television"/>
    <n v="99.940035978412951"/>
    <n v="68.534246575342465"/>
    <x v="0"/>
    <x v="0"/>
  </r>
  <r>
    <n v="700"/>
    <n v="1225"/>
    <x v="0"/>
    <x v="0"/>
    <s v="USD"/>
    <n v="1422075540"/>
    <n v="1419979544"/>
    <b v="0"/>
    <n v="18"/>
    <b v="1"/>
    <s v="film &amp; video/television"/>
    <n v="57.142857142857139"/>
    <n v="68.055555555555557"/>
    <x v="0"/>
    <x v="0"/>
  </r>
  <r>
    <n v="2000"/>
    <n v="2545"/>
    <x v="0"/>
    <x v="0"/>
    <s v="USD"/>
    <n v="1423630740"/>
    <n v="1418673307"/>
    <b v="0"/>
    <n v="35"/>
    <b v="1"/>
    <s v="film &amp; video/television"/>
    <n v="78.585461689587419"/>
    <n v="72.714285714285708"/>
    <x v="0"/>
    <x v="0"/>
  </r>
  <r>
    <n v="3000"/>
    <n v="3319"/>
    <x v="0"/>
    <x v="0"/>
    <s v="USD"/>
    <n v="1420489560"/>
    <n v="1417469639"/>
    <b v="0"/>
    <n v="43"/>
    <b v="1"/>
    <s v="film &amp; video/television"/>
    <n v="90.388671286532087"/>
    <n v="77.186046511627907"/>
    <x v="0"/>
    <x v="0"/>
  </r>
  <r>
    <n v="1600"/>
    <n v="2015"/>
    <x v="0"/>
    <x v="0"/>
    <s v="USD"/>
    <n v="1472952982"/>
    <n v="1470792982"/>
    <b v="0"/>
    <n v="36"/>
    <b v="1"/>
    <s v="film &amp; video/television"/>
    <n v="79.404466501240705"/>
    <n v="55.972222222222221"/>
    <x v="0"/>
    <x v="0"/>
  </r>
  <r>
    <n v="2600"/>
    <n v="3081"/>
    <x v="0"/>
    <x v="0"/>
    <s v="USD"/>
    <n v="1426229940"/>
    <n v="1423959123"/>
    <b v="0"/>
    <n v="62"/>
    <b v="1"/>
    <s v="film &amp; video/television"/>
    <n v="84.388185654008439"/>
    <n v="49.693548387096776"/>
    <x v="0"/>
    <x v="0"/>
  </r>
  <r>
    <n v="1100"/>
    <n v="1185"/>
    <x v="0"/>
    <x v="5"/>
    <s v="CAD"/>
    <n v="1409072982"/>
    <n v="1407258582"/>
    <b v="0"/>
    <n v="15"/>
    <b v="1"/>
    <s v="film &amp; video/television"/>
    <n v="92.827004219409275"/>
    <n v="79"/>
    <x v="0"/>
    <x v="0"/>
  </r>
  <r>
    <n v="2500"/>
    <n v="2565"/>
    <x v="0"/>
    <x v="0"/>
    <s v="USD"/>
    <n v="1456984740"/>
    <n v="1455717790"/>
    <b v="0"/>
    <n v="33"/>
    <b v="1"/>
    <s v="film &amp; video/television"/>
    <n v="97.465886939571149"/>
    <n v="77.727272727272734"/>
    <x v="0"/>
    <x v="0"/>
  </r>
  <r>
    <n v="1000"/>
    <n v="1101"/>
    <x v="0"/>
    <x v="0"/>
    <s v="USD"/>
    <n v="1409720340"/>
    <n v="1408129822"/>
    <b v="0"/>
    <n v="27"/>
    <b v="1"/>
    <s v="film &amp; video/television"/>
    <n v="90.826521344232518"/>
    <n v="40.777777777777779"/>
    <x v="0"/>
    <x v="0"/>
  </r>
  <r>
    <n v="500"/>
    <n v="1010"/>
    <x v="0"/>
    <x v="0"/>
    <s v="USD"/>
    <n v="1440892800"/>
    <n v="1438715077"/>
    <b v="0"/>
    <n v="17"/>
    <b v="1"/>
    <s v="film &amp; video/television"/>
    <n v="49.504950495049506"/>
    <n v="59.411764705882355"/>
    <x v="0"/>
    <x v="0"/>
  </r>
  <r>
    <n v="10"/>
    <n v="13"/>
    <x v="0"/>
    <x v="0"/>
    <s v="USD"/>
    <n v="1476390164"/>
    <n v="1473970964"/>
    <b v="0"/>
    <n v="4"/>
    <b v="1"/>
    <s v="film &amp; video/television"/>
    <n v="76.923076923076934"/>
    <n v="3.25"/>
    <x v="0"/>
    <x v="0"/>
  </r>
  <r>
    <n v="2000"/>
    <n v="2087"/>
    <x v="0"/>
    <x v="1"/>
    <s v="GBP"/>
    <n v="1421452682"/>
    <n v="1418860682"/>
    <b v="0"/>
    <n v="53"/>
    <b v="1"/>
    <s v="film &amp; video/television"/>
    <n v="95.831336847149018"/>
    <n v="39.377358490566039"/>
    <x v="0"/>
    <x v="0"/>
  </r>
  <r>
    <n v="4000"/>
    <n v="4002"/>
    <x v="0"/>
    <x v="0"/>
    <s v="USD"/>
    <n v="1463520479"/>
    <n v="1458336479"/>
    <b v="0"/>
    <n v="49"/>
    <b v="1"/>
    <s v="film &amp; video/television"/>
    <n v="99.950024987506254"/>
    <n v="81.673469387755105"/>
    <x v="0"/>
    <x v="0"/>
  </r>
  <r>
    <n v="1500"/>
    <n v="2560"/>
    <x v="0"/>
    <x v="0"/>
    <s v="USD"/>
    <n v="1446759880"/>
    <n v="1444164280"/>
    <b v="0"/>
    <n v="57"/>
    <b v="1"/>
    <s v="film &amp; video/television"/>
    <n v="58.59375"/>
    <n v="44.912280701754383"/>
    <x v="0"/>
    <x v="0"/>
  </r>
  <r>
    <n v="3000"/>
    <n v="3385"/>
    <x v="0"/>
    <x v="0"/>
    <s v="USD"/>
    <n v="1461913140"/>
    <n v="1461370956"/>
    <b v="0"/>
    <n v="69"/>
    <b v="1"/>
    <s v="film &amp; video/television"/>
    <n v="88.62629246676515"/>
    <n v="49.05797101449275"/>
    <x v="0"/>
    <x v="0"/>
  </r>
  <r>
    <n v="250"/>
    <n v="460"/>
    <x v="0"/>
    <x v="1"/>
    <s v="GBP"/>
    <n v="1455390126"/>
    <n v="1452798126"/>
    <b v="0"/>
    <n v="15"/>
    <b v="1"/>
    <s v="film &amp; video/television"/>
    <n v="54.347826086956516"/>
    <n v="30.666666666666668"/>
    <x v="0"/>
    <x v="0"/>
  </r>
  <r>
    <n v="3000"/>
    <n v="3908"/>
    <x v="0"/>
    <x v="1"/>
    <s v="GBP"/>
    <n v="1471185057"/>
    <n v="1468593057"/>
    <b v="0"/>
    <n v="64"/>
    <b v="1"/>
    <s v="film &amp; video/television"/>
    <n v="76.765609007164798"/>
    <n v="61.0625"/>
    <x v="0"/>
    <x v="0"/>
  </r>
  <r>
    <n v="550"/>
    <n v="580"/>
    <x v="0"/>
    <x v="1"/>
    <s v="GBP"/>
    <n v="1450137600"/>
    <n v="1448924882"/>
    <b v="0"/>
    <n v="20"/>
    <b v="1"/>
    <s v="film &amp; video/television"/>
    <n v="94.827586206896555"/>
    <n v="29"/>
    <x v="0"/>
    <x v="0"/>
  </r>
  <r>
    <n v="800"/>
    <n v="800"/>
    <x v="0"/>
    <x v="1"/>
    <s v="GBP"/>
    <n v="1466172000"/>
    <n v="1463418090"/>
    <b v="0"/>
    <n v="27"/>
    <b v="1"/>
    <s v="film &amp; video/television"/>
    <n v="100"/>
    <n v="29.62962962962963"/>
    <x v="0"/>
    <x v="0"/>
  </r>
  <r>
    <n v="1960"/>
    <n v="3005"/>
    <x v="0"/>
    <x v="1"/>
    <s v="GBP"/>
    <n v="1459378085"/>
    <n v="1456789685"/>
    <b v="0"/>
    <n v="21"/>
    <b v="1"/>
    <s v="film &amp; video/television"/>
    <n v="65.224625623960065"/>
    <n v="143.0952380952381"/>
    <x v="0"/>
    <x v="0"/>
  </r>
  <r>
    <n v="1000"/>
    <n v="1623"/>
    <x v="0"/>
    <x v="1"/>
    <s v="GBP"/>
    <n v="1439806936"/>
    <n v="1437214936"/>
    <b v="0"/>
    <n v="31"/>
    <b v="1"/>
    <s v="film &amp; video/television"/>
    <n v="61.614294516327782"/>
    <n v="52.354838709677416"/>
    <x v="0"/>
    <x v="0"/>
  </r>
  <r>
    <n v="2500"/>
    <n v="3400"/>
    <x v="0"/>
    <x v="1"/>
    <s v="GBP"/>
    <n v="1428483201"/>
    <n v="1425891201"/>
    <b v="0"/>
    <n v="51"/>
    <b v="1"/>
    <s v="film &amp; video/television"/>
    <n v="73.529411764705884"/>
    <n v="66.666666666666671"/>
    <x v="0"/>
    <x v="0"/>
  </r>
  <r>
    <n v="5000"/>
    <n v="7220"/>
    <x v="0"/>
    <x v="5"/>
    <s v="CAD"/>
    <n v="1402334811"/>
    <n v="1401470811"/>
    <b v="0"/>
    <n v="57"/>
    <b v="1"/>
    <s v="film &amp; video/television"/>
    <n v="69.252077562326875"/>
    <n v="126.66666666666667"/>
    <x v="0"/>
    <x v="0"/>
  </r>
  <r>
    <n v="1250"/>
    <n v="1250"/>
    <x v="0"/>
    <x v="0"/>
    <s v="USD"/>
    <n v="1403964574"/>
    <n v="1401372574"/>
    <b v="0"/>
    <n v="20"/>
    <b v="1"/>
    <s v="film &amp; video/television"/>
    <n v="100"/>
    <n v="62.5"/>
    <x v="0"/>
    <x v="0"/>
  </r>
  <r>
    <n v="2500"/>
    <n v="2520"/>
    <x v="0"/>
    <x v="0"/>
    <s v="USD"/>
    <n v="1434675616"/>
    <n v="1432083616"/>
    <b v="0"/>
    <n v="71"/>
    <b v="1"/>
    <s v="film &amp; video/television"/>
    <n v="99.206349206349216"/>
    <n v="35.492957746478872"/>
    <x v="0"/>
    <x v="0"/>
  </r>
  <r>
    <n v="2500"/>
    <n v="2670"/>
    <x v="0"/>
    <x v="1"/>
    <s v="GBP"/>
    <n v="1449756896"/>
    <n v="1447164896"/>
    <b v="0"/>
    <n v="72"/>
    <b v="1"/>
    <s v="film &amp; video/television"/>
    <n v="93.63295880149812"/>
    <n v="37.083333333333336"/>
    <x v="0"/>
    <x v="0"/>
  </r>
  <r>
    <n v="2500"/>
    <n v="3120"/>
    <x v="0"/>
    <x v="1"/>
    <s v="GBP"/>
    <n v="1426801664"/>
    <n v="1424213264"/>
    <b v="0"/>
    <n v="45"/>
    <b v="1"/>
    <s v="film &amp; video/television"/>
    <n v="80.128205128205138"/>
    <n v="69.333333333333329"/>
    <x v="0"/>
    <x v="0"/>
  </r>
  <r>
    <n v="740"/>
    <n v="880"/>
    <x v="0"/>
    <x v="1"/>
    <s v="GBP"/>
    <n v="1488240000"/>
    <n v="1486996729"/>
    <b v="0"/>
    <n v="51"/>
    <b v="1"/>
    <s v="film &amp; video/television"/>
    <n v="84.090909090909093"/>
    <n v="17.254901960784313"/>
    <x v="0"/>
    <x v="0"/>
  </r>
  <r>
    <n v="2000"/>
    <n v="2020"/>
    <x v="0"/>
    <x v="1"/>
    <s v="GBP"/>
    <n v="1433343850"/>
    <n v="1430751850"/>
    <b v="0"/>
    <n v="56"/>
    <b v="1"/>
    <s v="film &amp; video/television"/>
    <n v="99.009900990099013"/>
    <n v="36.071428571428569"/>
    <x v="0"/>
    <x v="0"/>
  </r>
  <r>
    <n v="1000"/>
    <n v="1130"/>
    <x v="0"/>
    <x v="0"/>
    <s v="USD"/>
    <n v="1479592800"/>
    <n v="1476760226"/>
    <b v="0"/>
    <n v="17"/>
    <b v="1"/>
    <s v="film &amp; video/television"/>
    <n v="88.495575221238937"/>
    <n v="66.470588235294116"/>
    <x v="0"/>
    <x v="0"/>
  </r>
  <r>
    <n v="10500"/>
    <n v="11045"/>
    <x v="0"/>
    <x v="0"/>
    <s v="USD"/>
    <n v="1425528000"/>
    <n v="1422916261"/>
    <b v="0"/>
    <n v="197"/>
    <b v="1"/>
    <s v="film &amp; video/television"/>
    <n v="95.065640561339976"/>
    <n v="56.065989847715734"/>
    <x v="0"/>
    <x v="0"/>
  </r>
  <r>
    <n v="3000"/>
    <n v="3292"/>
    <x v="0"/>
    <x v="0"/>
    <s v="USD"/>
    <n v="1475269200"/>
    <n v="1473200844"/>
    <b v="0"/>
    <n v="70"/>
    <b v="1"/>
    <s v="film &amp; video/television"/>
    <n v="91.130012150668279"/>
    <n v="47.028571428571432"/>
    <x v="0"/>
    <x v="0"/>
  </r>
  <r>
    <n v="1000"/>
    <n v="1000.99"/>
    <x v="0"/>
    <x v="0"/>
    <s v="USD"/>
    <n v="1411874580"/>
    <n v="1409030371"/>
    <b v="0"/>
    <n v="21"/>
    <b v="1"/>
    <s v="film &amp; video/television"/>
    <n v="99.901097913066067"/>
    <n v="47.666190476190479"/>
    <x v="0"/>
    <x v="0"/>
  </r>
  <r>
    <n v="2500"/>
    <n v="3000"/>
    <x v="0"/>
    <x v="0"/>
    <s v="USD"/>
    <n v="1406358000"/>
    <n v="1404841270"/>
    <b v="0"/>
    <n v="34"/>
    <b v="1"/>
    <s v="film &amp; video/television"/>
    <n v="83.333333333333343"/>
    <n v="88.235294117647058"/>
    <x v="0"/>
    <x v="0"/>
  </r>
  <r>
    <n v="3000"/>
    <n v="3148"/>
    <x v="0"/>
    <x v="0"/>
    <s v="USD"/>
    <n v="1471977290"/>
    <n v="1466793290"/>
    <b v="0"/>
    <n v="39"/>
    <b v="1"/>
    <s v="film &amp; video/television"/>
    <n v="95.29860228716646"/>
    <n v="80.717948717948715"/>
    <x v="0"/>
    <x v="0"/>
  </r>
  <r>
    <n v="3000"/>
    <n v="3080"/>
    <x v="0"/>
    <x v="1"/>
    <s v="GBP"/>
    <n v="1435851577"/>
    <n v="1433259577"/>
    <b v="0"/>
    <n v="78"/>
    <b v="1"/>
    <s v="film &amp; video/television"/>
    <n v="97.402597402597408"/>
    <n v="39.487179487179489"/>
    <x v="0"/>
    <x v="0"/>
  </r>
  <r>
    <n v="4000"/>
    <n v="4073"/>
    <x v="0"/>
    <x v="1"/>
    <s v="GBP"/>
    <n v="1408204857"/>
    <n v="1406390457"/>
    <b v="0"/>
    <n v="48"/>
    <b v="1"/>
    <s v="film &amp; video/television"/>
    <n v="98.207709305180458"/>
    <n v="84.854166666666671"/>
    <x v="0"/>
    <x v="0"/>
  </r>
  <r>
    <n v="2000"/>
    <n v="2000"/>
    <x v="0"/>
    <x v="0"/>
    <s v="USD"/>
    <n v="1463803140"/>
    <n v="1459446487"/>
    <b v="0"/>
    <n v="29"/>
    <b v="1"/>
    <s v="film &amp; video/television"/>
    <n v="100"/>
    <n v="68.965517241379317"/>
    <x v="0"/>
    <x v="0"/>
  </r>
  <r>
    <n v="100000"/>
    <n v="0"/>
    <x v="2"/>
    <x v="0"/>
    <s v="USD"/>
    <n v="1450040396"/>
    <n v="1444852796"/>
    <b v="0"/>
    <n v="0"/>
    <b v="0"/>
    <s v="film &amp; video/television"/>
    <e v="#DIV/0!"/>
    <e v="#DIV/0!"/>
    <x v="0"/>
    <x v="0"/>
  </r>
  <r>
    <n v="1000000"/>
    <n v="2"/>
    <x v="2"/>
    <x v="0"/>
    <s v="USD"/>
    <n v="1462467600"/>
    <n v="1457403364"/>
    <b v="0"/>
    <n v="2"/>
    <b v="0"/>
    <s v="film &amp; video/television"/>
    <n v="50000000"/>
    <n v="1"/>
    <x v="0"/>
    <x v="0"/>
  </r>
  <r>
    <n v="3000"/>
    <n v="1"/>
    <x v="2"/>
    <x v="1"/>
    <s v="GBP"/>
    <n v="1417295990"/>
    <n v="1414700390"/>
    <b v="0"/>
    <n v="1"/>
    <b v="0"/>
    <s v="film &amp; video/television"/>
    <n v="300000"/>
    <n v="1"/>
    <x v="0"/>
    <x v="0"/>
  </r>
  <r>
    <n v="17100"/>
    <n v="8725"/>
    <x v="2"/>
    <x v="0"/>
    <s v="USD"/>
    <n v="1411444740"/>
    <n v="1409335497"/>
    <b v="0"/>
    <n v="59"/>
    <b v="0"/>
    <s v="film &amp; video/television"/>
    <n v="195.98853868194843"/>
    <n v="147.88135593220338"/>
    <x v="0"/>
    <x v="0"/>
  </r>
  <r>
    <n v="500"/>
    <n v="100"/>
    <x v="2"/>
    <x v="1"/>
    <s v="GBP"/>
    <n v="1416781749"/>
    <n v="1415053749"/>
    <b v="0"/>
    <n v="1"/>
    <b v="0"/>
    <s v="film &amp; video/television"/>
    <n v="500"/>
    <n v="100"/>
    <x v="0"/>
    <x v="0"/>
  </r>
  <r>
    <n v="5000"/>
    <n v="1762"/>
    <x v="2"/>
    <x v="0"/>
    <s v="USD"/>
    <n v="1479517200"/>
    <n v="1475765867"/>
    <b v="0"/>
    <n v="31"/>
    <b v="0"/>
    <s v="film &amp; video/television"/>
    <n v="283.76844494892168"/>
    <n v="56.838709677419352"/>
    <x v="0"/>
    <x v="0"/>
  </r>
  <r>
    <n v="75000"/>
    <n v="3185"/>
    <x v="2"/>
    <x v="5"/>
    <s v="CAD"/>
    <n v="1484366340"/>
    <n v="1480219174"/>
    <b v="0"/>
    <n v="18"/>
    <b v="0"/>
    <s v="film &amp; video/television"/>
    <n v="2354.7880690737834"/>
    <n v="176.94444444444446"/>
    <x v="0"/>
    <x v="0"/>
  </r>
  <r>
    <n v="3500"/>
    <n v="1276"/>
    <x v="2"/>
    <x v="0"/>
    <s v="USD"/>
    <n v="1461186676"/>
    <n v="1458594676"/>
    <b v="0"/>
    <n v="10"/>
    <b v="0"/>
    <s v="film &amp; video/television"/>
    <n v="274.29467084639498"/>
    <n v="127.6"/>
    <x v="0"/>
    <x v="0"/>
  </r>
  <r>
    <n v="150000"/>
    <n v="0"/>
    <x v="2"/>
    <x v="0"/>
    <s v="USD"/>
    <n v="1442248829"/>
    <n v="1439224829"/>
    <b v="0"/>
    <n v="0"/>
    <b v="0"/>
    <s v="film &amp; video/television"/>
    <e v="#DIV/0!"/>
    <e v="#DIV/0!"/>
    <x v="0"/>
    <x v="0"/>
  </r>
  <r>
    <n v="3000"/>
    <n v="926"/>
    <x v="2"/>
    <x v="0"/>
    <s v="USD"/>
    <n v="1420130935"/>
    <n v="1417538935"/>
    <b v="0"/>
    <n v="14"/>
    <b v="0"/>
    <s v="film &amp; video/television"/>
    <n v="323.97408207343415"/>
    <n v="66.142857142857139"/>
    <x v="0"/>
    <x v="0"/>
  </r>
  <r>
    <n v="3300"/>
    <n v="216"/>
    <x v="2"/>
    <x v="5"/>
    <s v="CAD"/>
    <n v="1429456132"/>
    <n v="1424275732"/>
    <b v="0"/>
    <n v="2"/>
    <b v="0"/>
    <s v="film &amp; video/television"/>
    <n v="1527.7777777777778"/>
    <n v="108"/>
    <x v="0"/>
    <x v="0"/>
  </r>
  <r>
    <n v="25000"/>
    <n v="1"/>
    <x v="2"/>
    <x v="0"/>
    <s v="USD"/>
    <n v="1475853060"/>
    <n v="1470672906"/>
    <b v="0"/>
    <n v="1"/>
    <b v="0"/>
    <s v="film &amp; video/television"/>
    <n v="2500000"/>
    <n v="1"/>
    <x v="0"/>
    <x v="0"/>
  </r>
  <r>
    <n v="1000"/>
    <n v="55"/>
    <x v="2"/>
    <x v="0"/>
    <s v="USD"/>
    <n v="1431283530"/>
    <n v="1428691530"/>
    <b v="0"/>
    <n v="3"/>
    <b v="0"/>
    <s v="film &amp; video/television"/>
    <n v="1818.1818181818182"/>
    <n v="18.333333333333332"/>
    <x v="0"/>
    <x v="0"/>
  </r>
  <r>
    <n v="3000"/>
    <n v="0"/>
    <x v="2"/>
    <x v="0"/>
    <s v="USD"/>
    <n v="1412485200"/>
    <n v="1410966179"/>
    <b v="0"/>
    <n v="0"/>
    <b v="0"/>
    <s v="film &amp; video/television"/>
    <e v="#DIV/0!"/>
    <e v="#DIV/0!"/>
    <x v="0"/>
    <x v="0"/>
  </r>
  <r>
    <n v="700"/>
    <n v="15"/>
    <x v="2"/>
    <x v="12"/>
    <s v="EUR"/>
    <n v="1448902800"/>
    <n v="1445369727"/>
    <b v="0"/>
    <n v="2"/>
    <b v="0"/>
    <s v="film &amp; video/television"/>
    <n v="4666.6666666666661"/>
    <n v="7.5"/>
    <x v="0"/>
    <x v="0"/>
  </r>
  <r>
    <n v="25000"/>
    <n v="0"/>
    <x v="2"/>
    <x v="0"/>
    <s v="USD"/>
    <n v="1447734439"/>
    <n v="1444274839"/>
    <b v="0"/>
    <n v="0"/>
    <b v="0"/>
    <s v="film &amp; video/television"/>
    <e v="#DIV/0!"/>
    <e v="#DIV/0!"/>
    <x v="0"/>
    <x v="0"/>
  </r>
  <r>
    <n v="5000"/>
    <n v="821"/>
    <x v="2"/>
    <x v="0"/>
    <s v="USD"/>
    <n v="1457413140"/>
    <n v="1454996887"/>
    <b v="0"/>
    <n v="12"/>
    <b v="0"/>
    <s v="film &amp; video/television"/>
    <n v="609.0133982947624"/>
    <n v="68.416666666666671"/>
    <x v="0"/>
    <x v="0"/>
  </r>
  <r>
    <n v="1000"/>
    <n v="1"/>
    <x v="2"/>
    <x v="5"/>
    <s v="CAD"/>
    <n v="1479773838"/>
    <n v="1477178238"/>
    <b v="0"/>
    <n v="1"/>
    <b v="0"/>
    <s v="film &amp; video/television"/>
    <n v="100000"/>
    <n v="1"/>
    <x v="0"/>
    <x v="0"/>
  </r>
  <r>
    <n v="10000"/>
    <n v="481"/>
    <x v="2"/>
    <x v="0"/>
    <s v="USD"/>
    <n v="1434497400"/>
    <n v="1431770802"/>
    <b v="0"/>
    <n v="8"/>
    <b v="0"/>
    <s v="film &amp; video/television"/>
    <n v="2079.002079002079"/>
    <n v="60.125"/>
    <x v="0"/>
    <x v="0"/>
  </r>
  <r>
    <n v="500"/>
    <n v="30"/>
    <x v="2"/>
    <x v="1"/>
    <s v="GBP"/>
    <n v="1475258327"/>
    <n v="1471370327"/>
    <b v="0"/>
    <n v="2"/>
    <b v="0"/>
    <s v="film &amp; video/television"/>
    <n v="1666.6666666666667"/>
    <n v="15"/>
    <x v="0"/>
    <x v="0"/>
  </r>
  <r>
    <n v="40000"/>
    <n v="40153"/>
    <x v="0"/>
    <x v="0"/>
    <s v="USD"/>
    <n v="1412492445"/>
    <n v="1409900445"/>
    <b v="0"/>
    <n v="73"/>
    <b v="1"/>
    <s v="film &amp; video/television"/>
    <n v="99.61895748760989"/>
    <n v="550.04109589041093"/>
    <x v="0"/>
    <x v="0"/>
  </r>
  <r>
    <n v="750"/>
    <n v="780"/>
    <x v="0"/>
    <x v="5"/>
    <s v="CAD"/>
    <n v="1402938394"/>
    <n v="1400691994"/>
    <b v="0"/>
    <n v="8"/>
    <b v="1"/>
    <s v="film &amp; video/television"/>
    <n v="96.15384615384616"/>
    <n v="97.5"/>
    <x v="0"/>
    <x v="0"/>
  </r>
  <r>
    <n v="500"/>
    <n v="500"/>
    <x v="0"/>
    <x v="1"/>
    <s v="GBP"/>
    <n v="1454412584"/>
    <n v="1452598184"/>
    <b v="0"/>
    <n v="17"/>
    <b v="1"/>
    <s v="film &amp; video/television"/>
    <n v="100"/>
    <n v="29.411764705882351"/>
    <x v="0"/>
    <x v="0"/>
  </r>
  <r>
    <n v="500"/>
    <n v="520"/>
    <x v="0"/>
    <x v="0"/>
    <s v="USD"/>
    <n v="1407686340"/>
    <n v="1404833442"/>
    <b v="0"/>
    <n v="9"/>
    <b v="1"/>
    <s v="film &amp; video/television"/>
    <n v="96.15384615384616"/>
    <n v="57.777777777777779"/>
    <x v="0"/>
    <x v="0"/>
  </r>
  <r>
    <n v="300"/>
    <n v="752"/>
    <x v="0"/>
    <x v="5"/>
    <s v="CAD"/>
    <n v="1472097540"/>
    <n v="1471188502"/>
    <b v="0"/>
    <n v="17"/>
    <b v="1"/>
    <s v="film &amp; video/television"/>
    <n v="39.893617021276597"/>
    <n v="44.235294117647058"/>
    <x v="0"/>
    <x v="0"/>
  </r>
  <r>
    <n v="2000"/>
    <n v="2010"/>
    <x v="0"/>
    <x v="1"/>
    <s v="GBP"/>
    <n v="1438764207"/>
    <n v="1436172207"/>
    <b v="0"/>
    <n v="33"/>
    <b v="1"/>
    <s v="film &amp; video/television"/>
    <n v="99.50248756218906"/>
    <n v="60.909090909090907"/>
    <x v="0"/>
    <x v="0"/>
  </r>
  <r>
    <n v="1500"/>
    <n v="2616"/>
    <x v="0"/>
    <x v="1"/>
    <s v="GBP"/>
    <n v="1459702800"/>
    <n v="1457690386"/>
    <b v="0"/>
    <n v="38"/>
    <b v="1"/>
    <s v="film &amp; video/television"/>
    <n v="57.339449541284402"/>
    <n v="68.84210526315789"/>
    <x v="0"/>
    <x v="0"/>
  </r>
  <r>
    <n v="5000"/>
    <n v="5813"/>
    <x v="0"/>
    <x v="0"/>
    <s v="USD"/>
    <n v="1437202740"/>
    <n v="1434654998"/>
    <b v="0"/>
    <n v="79"/>
    <b v="1"/>
    <s v="film &amp; video/television"/>
    <n v="86.014106313435406"/>
    <n v="73.582278481012665"/>
    <x v="0"/>
    <x v="0"/>
  </r>
  <r>
    <n v="5000"/>
    <n v="5291"/>
    <x v="0"/>
    <x v="16"/>
    <s v="CHF"/>
    <n v="1485989940"/>
    <n v="1483393836"/>
    <b v="0"/>
    <n v="46"/>
    <b v="1"/>
    <s v="film &amp; video/television"/>
    <n v="94.500094500094505"/>
    <n v="115.02173913043478"/>
    <x v="0"/>
    <x v="0"/>
  </r>
  <r>
    <n v="2000"/>
    <n v="2215"/>
    <x v="0"/>
    <x v="8"/>
    <s v="DKK"/>
    <n v="1464817320"/>
    <n v="1462806419"/>
    <b v="0"/>
    <n v="20"/>
    <b v="1"/>
    <s v="film &amp; video/television"/>
    <n v="90.293453724604973"/>
    <n v="110.75"/>
    <x v="0"/>
    <x v="0"/>
  </r>
  <r>
    <n v="1500"/>
    <n v="1510"/>
    <x v="0"/>
    <x v="0"/>
    <s v="USD"/>
    <n v="1404273540"/>
    <n v="1400272580"/>
    <b v="0"/>
    <n v="20"/>
    <b v="1"/>
    <s v="film &amp; video/television"/>
    <n v="99.337748344370851"/>
    <n v="75.5"/>
    <x v="0"/>
    <x v="0"/>
  </r>
  <r>
    <n v="3000"/>
    <n v="3061"/>
    <x v="0"/>
    <x v="0"/>
    <s v="USD"/>
    <n v="1426775940"/>
    <n v="1424414350"/>
    <b v="0"/>
    <n v="13"/>
    <b v="1"/>
    <s v="film &amp; video/television"/>
    <n v="98.007187193727546"/>
    <n v="235.46153846153845"/>
    <x v="0"/>
    <x v="0"/>
  </r>
  <r>
    <n v="250"/>
    <n v="250"/>
    <x v="0"/>
    <x v="1"/>
    <s v="GBP"/>
    <n v="1419368925"/>
    <n v="1417208925"/>
    <b v="0"/>
    <n v="22"/>
    <b v="1"/>
    <s v="film &amp; video/television"/>
    <n v="100"/>
    <n v="11.363636363636363"/>
    <x v="0"/>
    <x v="0"/>
  </r>
  <r>
    <n v="3000"/>
    <n v="3330"/>
    <x v="0"/>
    <x v="0"/>
    <s v="USD"/>
    <n v="1460260800"/>
    <n v="1458336672"/>
    <b v="0"/>
    <n v="36"/>
    <b v="1"/>
    <s v="film &amp; video/television"/>
    <n v="90.090090090090087"/>
    <n v="92.5"/>
    <x v="0"/>
    <x v="0"/>
  </r>
  <r>
    <n v="8000"/>
    <n v="8114"/>
    <x v="0"/>
    <x v="5"/>
    <s v="CAD"/>
    <n v="1427775414"/>
    <n v="1425187014"/>
    <b v="0"/>
    <n v="40"/>
    <b v="1"/>
    <s v="film &amp; video/television"/>
    <n v="98.595020951441953"/>
    <n v="202.85"/>
    <x v="0"/>
    <x v="0"/>
  </r>
  <r>
    <n v="225"/>
    <n v="234"/>
    <x v="0"/>
    <x v="1"/>
    <s v="GBP"/>
    <n v="1482321030"/>
    <n v="1477133430"/>
    <b v="0"/>
    <n v="9"/>
    <b v="1"/>
    <s v="film &amp; video/television"/>
    <n v="96.15384615384616"/>
    <n v="26"/>
    <x v="0"/>
    <x v="0"/>
  </r>
  <r>
    <n v="800"/>
    <n v="875"/>
    <x v="0"/>
    <x v="0"/>
    <s v="USD"/>
    <n v="1466056689"/>
    <n v="1464847089"/>
    <b v="0"/>
    <n v="19"/>
    <b v="1"/>
    <s v="film &amp; video/television"/>
    <n v="91.428571428571431"/>
    <n v="46.05263157894737"/>
    <x v="0"/>
    <x v="0"/>
  </r>
  <r>
    <n v="620"/>
    <n v="714"/>
    <x v="0"/>
    <x v="6"/>
    <s v="EUR"/>
    <n v="1446062040"/>
    <n v="1445109822"/>
    <b v="0"/>
    <n v="14"/>
    <b v="1"/>
    <s v="film &amp; video/television"/>
    <n v="86.834733893557427"/>
    <n v="51"/>
    <x v="0"/>
    <x v="0"/>
  </r>
  <r>
    <n v="1200"/>
    <n v="1200"/>
    <x v="0"/>
    <x v="0"/>
    <s v="USD"/>
    <n v="1406185200"/>
    <n v="1404337382"/>
    <b v="0"/>
    <n v="38"/>
    <b v="1"/>
    <s v="film &amp; video/television"/>
    <n v="100"/>
    <n v="31.578947368421051"/>
    <x v="0"/>
    <x v="0"/>
  </r>
  <r>
    <n v="3000"/>
    <n v="3095.11"/>
    <x v="0"/>
    <x v="1"/>
    <s v="GBP"/>
    <n v="1437261419"/>
    <n v="1434669419"/>
    <b v="0"/>
    <n v="58"/>
    <b v="1"/>
    <s v="film &amp; video/television"/>
    <n v="96.927088213342984"/>
    <n v="53.363965517241382"/>
    <x v="0"/>
    <x v="0"/>
  </r>
  <r>
    <n v="1000"/>
    <n v="1035"/>
    <x v="0"/>
    <x v="0"/>
    <s v="USD"/>
    <n v="1437676380"/>
    <n v="1435670452"/>
    <b v="0"/>
    <n v="28"/>
    <b v="1"/>
    <s v="film &amp; video/television"/>
    <n v="96.618357487922708"/>
    <n v="36.964285714285715"/>
    <x v="0"/>
    <x v="0"/>
  </r>
  <r>
    <n v="1000"/>
    <n v="1382"/>
    <x v="0"/>
    <x v="1"/>
    <s v="GBP"/>
    <n v="1434039137"/>
    <n v="1431447137"/>
    <b v="0"/>
    <n v="17"/>
    <b v="1"/>
    <s v="film &amp; video/television"/>
    <n v="72.358900144717794"/>
    <n v="81.294117647058826"/>
    <x v="0"/>
    <x v="0"/>
  </r>
  <r>
    <n v="220"/>
    <n v="241"/>
    <x v="0"/>
    <x v="1"/>
    <s v="GBP"/>
    <n v="1433113200"/>
    <n v="1431951611"/>
    <b v="0"/>
    <n v="12"/>
    <b v="1"/>
    <s v="film &amp; video/television"/>
    <n v="91.286307053941911"/>
    <n v="20.083333333333332"/>
    <x v="0"/>
    <x v="0"/>
  </r>
  <r>
    <n v="3500"/>
    <n v="3530"/>
    <x v="0"/>
    <x v="0"/>
    <s v="USD"/>
    <n v="1405915140"/>
    <n v="1404140667"/>
    <b v="0"/>
    <n v="40"/>
    <b v="1"/>
    <s v="film &amp; video/television"/>
    <n v="99.150141643059484"/>
    <n v="88.25"/>
    <x v="0"/>
    <x v="0"/>
  </r>
  <r>
    <n v="3000"/>
    <n v="3046"/>
    <x v="0"/>
    <x v="1"/>
    <s v="GBP"/>
    <n v="1411771384"/>
    <n v="1409179384"/>
    <b v="0"/>
    <n v="57"/>
    <b v="1"/>
    <s v="film &amp; video/television"/>
    <n v="98.489822718319104"/>
    <n v="53.438596491228068"/>
    <x v="0"/>
    <x v="0"/>
  </r>
  <r>
    <n v="4000"/>
    <n v="4545"/>
    <x v="0"/>
    <x v="1"/>
    <s v="GBP"/>
    <n v="1415191920"/>
    <n v="1412233497"/>
    <b v="0"/>
    <n v="114"/>
    <b v="1"/>
    <s v="film &amp; video/television"/>
    <n v="88.008800880088017"/>
    <n v="39.868421052631582"/>
    <x v="0"/>
    <x v="0"/>
  </r>
  <r>
    <n v="4500"/>
    <n v="4500"/>
    <x v="0"/>
    <x v="12"/>
    <s v="EUR"/>
    <n v="1472936229"/>
    <n v="1467752229"/>
    <b v="0"/>
    <n v="31"/>
    <b v="1"/>
    <s v="film &amp; video/television"/>
    <n v="100"/>
    <n v="145.16129032258064"/>
    <x v="0"/>
    <x v="0"/>
  </r>
  <r>
    <n v="50"/>
    <n v="70"/>
    <x v="0"/>
    <x v="1"/>
    <s v="GBP"/>
    <n v="1463353200"/>
    <n v="1462285182"/>
    <b v="0"/>
    <n v="3"/>
    <b v="1"/>
    <s v="film &amp; video/television"/>
    <n v="71.428571428571431"/>
    <n v="23.333333333333332"/>
    <x v="0"/>
    <x v="0"/>
  </r>
  <r>
    <n v="800"/>
    <n v="1030"/>
    <x v="0"/>
    <x v="0"/>
    <s v="USD"/>
    <n v="1410550484"/>
    <n v="1408995284"/>
    <b v="0"/>
    <n v="16"/>
    <b v="1"/>
    <s v="film &amp; video/television"/>
    <n v="77.669902912621353"/>
    <n v="64.375"/>
    <x v="0"/>
    <x v="0"/>
  </r>
  <r>
    <n v="12000"/>
    <n v="12348.5"/>
    <x v="0"/>
    <x v="0"/>
    <s v="USD"/>
    <n v="1404359940"/>
    <n v="1402580818"/>
    <b v="0"/>
    <n v="199"/>
    <b v="1"/>
    <s v="film &amp; video/television"/>
    <n v="97.177794873871321"/>
    <n v="62.052763819095475"/>
    <x v="0"/>
    <x v="0"/>
  </r>
  <r>
    <n v="2000"/>
    <n v="2050"/>
    <x v="0"/>
    <x v="1"/>
    <s v="GBP"/>
    <n v="1433076298"/>
    <n v="1430052298"/>
    <b v="0"/>
    <n v="31"/>
    <b v="1"/>
    <s v="film &amp; video/television"/>
    <n v="97.560975609756099"/>
    <n v="66.129032258064512"/>
    <x v="0"/>
    <x v="0"/>
  </r>
  <r>
    <n v="2000"/>
    <n v="2202"/>
    <x v="0"/>
    <x v="0"/>
    <s v="USD"/>
    <n v="1404190740"/>
    <n v="1401214581"/>
    <b v="0"/>
    <n v="30"/>
    <b v="1"/>
    <s v="film &amp; video/television"/>
    <n v="90.826521344232518"/>
    <n v="73.400000000000006"/>
    <x v="0"/>
    <x v="0"/>
  </r>
  <r>
    <n v="3000"/>
    <n v="3383"/>
    <x v="0"/>
    <x v="0"/>
    <s v="USD"/>
    <n v="1475664834"/>
    <n v="1473850434"/>
    <b v="0"/>
    <n v="34"/>
    <b v="1"/>
    <s v="film &amp; video/television"/>
    <n v="88.67868755542419"/>
    <n v="99.5"/>
    <x v="0"/>
    <x v="0"/>
  </r>
  <r>
    <n v="1000"/>
    <n v="1119"/>
    <x v="0"/>
    <x v="0"/>
    <s v="USD"/>
    <n v="1452872290"/>
    <n v="1452008290"/>
    <b v="0"/>
    <n v="18"/>
    <b v="1"/>
    <s v="film &amp; video/television"/>
    <n v="89.365504915102761"/>
    <n v="62.166666666666664"/>
    <x v="0"/>
    <x v="0"/>
  </r>
  <r>
    <n v="3000"/>
    <n v="4176"/>
    <x v="0"/>
    <x v="0"/>
    <s v="USD"/>
    <n v="1402901940"/>
    <n v="1399998418"/>
    <b v="0"/>
    <n v="67"/>
    <b v="1"/>
    <s v="film &amp; video/television"/>
    <n v="71.839080459770116"/>
    <n v="62.328358208955223"/>
    <x v="0"/>
    <x v="0"/>
  </r>
  <r>
    <n v="3500"/>
    <n v="3880"/>
    <x v="0"/>
    <x v="0"/>
    <s v="USD"/>
    <n v="1476931696"/>
    <n v="1474339696"/>
    <b v="0"/>
    <n v="66"/>
    <b v="1"/>
    <s v="film &amp; video/television"/>
    <n v="90.206185567010309"/>
    <n v="58.787878787878789"/>
    <x v="0"/>
    <x v="0"/>
  </r>
  <r>
    <n v="750"/>
    <n v="1043"/>
    <x v="0"/>
    <x v="0"/>
    <s v="USD"/>
    <n v="1441167586"/>
    <n v="1438575586"/>
    <b v="0"/>
    <n v="23"/>
    <b v="1"/>
    <s v="film &amp; video/television"/>
    <n v="71.907957813998081"/>
    <n v="45.347826086956523"/>
    <x v="0"/>
    <x v="0"/>
  </r>
  <r>
    <n v="5000"/>
    <n v="5285"/>
    <x v="0"/>
    <x v="0"/>
    <s v="USD"/>
    <n v="1400533200"/>
    <n v="1398348859"/>
    <b v="0"/>
    <n v="126"/>
    <b v="1"/>
    <s v="film &amp; video/television"/>
    <n v="94.607379375591293"/>
    <n v="41.944444444444443"/>
    <x v="0"/>
    <x v="0"/>
  </r>
  <r>
    <n v="350"/>
    <n v="355"/>
    <x v="0"/>
    <x v="0"/>
    <s v="USD"/>
    <n v="1440820740"/>
    <n v="1439567660"/>
    <b v="0"/>
    <n v="6"/>
    <b v="1"/>
    <s v="film &amp; video/television"/>
    <n v="98.591549295774655"/>
    <n v="59.166666666666664"/>
    <x v="0"/>
    <x v="0"/>
  </r>
  <r>
    <n v="5000"/>
    <n v="5012.25"/>
    <x v="0"/>
    <x v="0"/>
    <s v="USD"/>
    <n v="1403846055"/>
    <n v="1401254055"/>
    <b v="0"/>
    <n v="25"/>
    <b v="1"/>
    <s v="film &amp; video/television"/>
    <n v="99.755598782981693"/>
    <n v="200.49"/>
    <x v="0"/>
    <x v="0"/>
  </r>
  <r>
    <n v="3000"/>
    <n v="3275"/>
    <x v="0"/>
    <x v="1"/>
    <s v="GBP"/>
    <n v="1407524004"/>
    <n v="1404932004"/>
    <b v="0"/>
    <n v="39"/>
    <b v="1"/>
    <s v="film &amp; video/television"/>
    <n v="91.603053435114504"/>
    <n v="83.974358974358978"/>
    <x v="0"/>
    <x v="0"/>
  </r>
  <r>
    <n v="3000"/>
    <n v="3550"/>
    <x v="0"/>
    <x v="0"/>
    <s v="USD"/>
    <n v="1434925500"/>
    <n v="1432410639"/>
    <b v="0"/>
    <n v="62"/>
    <b v="1"/>
    <s v="film &amp; video/television"/>
    <n v="84.507042253521121"/>
    <n v="57.258064516129032"/>
    <x v="0"/>
    <x v="0"/>
  </r>
  <r>
    <n v="1500"/>
    <n v="1800"/>
    <x v="0"/>
    <x v="0"/>
    <s v="USD"/>
    <n v="1417101683"/>
    <n v="1414506083"/>
    <b v="0"/>
    <n v="31"/>
    <b v="1"/>
    <s v="film &amp; video/television"/>
    <n v="83.333333333333343"/>
    <n v="58.064516129032256"/>
    <x v="0"/>
    <x v="0"/>
  </r>
  <r>
    <n v="40000"/>
    <n v="51184"/>
    <x v="0"/>
    <x v="0"/>
    <s v="USD"/>
    <n v="1425272340"/>
    <n v="1421426929"/>
    <b v="0"/>
    <n v="274"/>
    <b v="1"/>
    <s v="film &amp; video/television"/>
    <n v="78.149421694279468"/>
    <n v="186.80291970802921"/>
    <x v="0"/>
    <x v="0"/>
  </r>
  <r>
    <n v="1000"/>
    <n v="1260"/>
    <x v="0"/>
    <x v="0"/>
    <s v="USD"/>
    <n v="1411084800"/>
    <n v="1410304179"/>
    <b v="0"/>
    <n v="17"/>
    <b v="1"/>
    <s v="film &amp; video/television"/>
    <n v="79.365079365079367"/>
    <n v="74.117647058823536"/>
    <x v="0"/>
    <x v="0"/>
  </r>
  <r>
    <n v="333"/>
    <n v="430"/>
    <x v="0"/>
    <x v="1"/>
    <s v="GBP"/>
    <n v="1448922600"/>
    <n v="1446352529"/>
    <b v="0"/>
    <n v="14"/>
    <b v="1"/>
    <s v="film &amp; video/television"/>
    <n v="77.441860465116278"/>
    <n v="30.714285714285715"/>
    <x v="0"/>
    <x v="0"/>
  </r>
  <r>
    <n v="3500"/>
    <n v="3760"/>
    <x v="0"/>
    <x v="0"/>
    <s v="USD"/>
    <n v="1465178400"/>
    <n v="1461985967"/>
    <b v="0"/>
    <n v="60"/>
    <b v="1"/>
    <s v="film &amp; video/television"/>
    <n v="93.085106382978722"/>
    <n v="62.666666666666664"/>
    <x v="0"/>
    <x v="0"/>
  </r>
  <r>
    <n v="4000"/>
    <n v="4005"/>
    <x v="0"/>
    <x v="0"/>
    <s v="USD"/>
    <n v="1421009610"/>
    <n v="1419281610"/>
    <b v="0"/>
    <n v="33"/>
    <b v="1"/>
    <s v="film &amp; video/television"/>
    <n v="99.875156054931338"/>
    <n v="121.36363636363636"/>
    <x v="0"/>
    <x v="0"/>
  </r>
  <r>
    <n v="2000"/>
    <n v="3100"/>
    <x v="0"/>
    <x v="1"/>
    <s v="GBP"/>
    <n v="1423838916"/>
    <n v="1418654916"/>
    <b v="0"/>
    <n v="78"/>
    <b v="1"/>
    <s v="film &amp; video/television"/>
    <n v="64.516129032258064"/>
    <n v="39.743589743589745"/>
    <x v="0"/>
    <x v="0"/>
  </r>
  <r>
    <n v="2000"/>
    <n v="2160"/>
    <x v="0"/>
    <x v="1"/>
    <s v="GBP"/>
    <n v="1462878648"/>
    <n v="1461064248"/>
    <b v="0"/>
    <n v="30"/>
    <b v="1"/>
    <s v="film &amp; video/television"/>
    <n v="92.592592592592595"/>
    <n v="72"/>
    <x v="0"/>
    <x v="0"/>
  </r>
  <r>
    <n v="5000"/>
    <n v="5526"/>
    <x v="0"/>
    <x v="0"/>
    <s v="USD"/>
    <n v="1456946487"/>
    <n v="1454354487"/>
    <b v="0"/>
    <n v="136"/>
    <b v="1"/>
    <s v="film &amp; video/television"/>
    <n v="90.481360839667019"/>
    <n v="40.632352941176471"/>
    <x v="0"/>
    <x v="0"/>
  </r>
  <r>
    <n v="2500"/>
    <n v="2520"/>
    <x v="0"/>
    <x v="0"/>
    <s v="USD"/>
    <n v="1413383216"/>
    <n v="1410791216"/>
    <b v="0"/>
    <n v="40"/>
    <b v="1"/>
    <s v="film &amp; video/television"/>
    <n v="99.206349206349216"/>
    <n v="63"/>
    <x v="0"/>
    <x v="0"/>
  </r>
  <r>
    <n v="500"/>
    <n v="606"/>
    <x v="0"/>
    <x v="0"/>
    <s v="USD"/>
    <n v="1412092800"/>
    <n v="1409493800"/>
    <b v="0"/>
    <n v="18"/>
    <b v="1"/>
    <s v="film &amp; video/television"/>
    <n v="82.508250825082513"/>
    <n v="33.666666666666664"/>
    <x v="0"/>
    <x v="0"/>
  </r>
  <r>
    <n v="1500"/>
    <n v="1505"/>
    <x v="0"/>
    <x v="1"/>
    <s v="GBP"/>
    <n v="1433422793"/>
    <n v="1430830793"/>
    <b v="0"/>
    <n v="39"/>
    <b v="1"/>
    <s v="film &amp; video/television"/>
    <n v="99.667774086378742"/>
    <n v="38.589743589743591"/>
    <x v="0"/>
    <x v="0"/>
  </r>
  <r>
    <n v="3000"/>
    <n v="3275"/>
    <x v="0"/>
    <x v="1"/>
    <s v="GBP"/>
    <n v="1468191540"/>
    <n v="1464958484"/>
    <b v="0"/>
    <n v="21"/>
    <b v="1"/>
    <s v="film &amp; video/television"/>
    <n v="91.603053435114504"/>
    <n v="155.95238095238096"/>
    <x v="0"/>
    <x v="0"/>
  </r>
  <r>
    <n v="1050"/>
    <n v="1296"/>
    <x v="0"/>
    <x v="0"/>
    <s v="USD"/>
    <n v="1471071540"/>
    <n v="1467720388"/>
    <b v="0"/>
    <n v="30"/>
    <b v="1"/>
    <s v="film &amp; video/television"/>
    <n v="81.018518518518519"/>
    <n v="43.2"/>
    <x v="0"/>
    <x v="0"/>
  </r>
  <r>
    <n v="300"/>
    <n v="409.01"/>
    <x v="0"/>
    <x v="1"/>
    <s v="GBP"/>
    <n v="1464712394"/>
    <n v="1459528394"/>
    <b v="0"/>
    <n v="27"/>
    <b v="1"/>
    <s v="film &amp; video/television"/>
    <n v="73.347839906114771"/>
    <n v="15.148518518518518"/>
    <x v="0"/>
    <x v="0"/>
  </r>
  <r>
    <n v="2827"/>
    <n v="2925"/>
    <x v="0"/>
    <x v="0"/>
    <s v="USD"/>
    <n v="1403546400"/>
    <n v="1401714114"/>
    <b v="0"/>
    <n v="35"/>
    <b v="1"/>
    <s v="film &amp; video/television"/>
    <n v="96.649572649572647"/>
    <n v="83.571428571428569"/>
    <x v="0"/>
    <x v="0"/>
  </r>
  <r>
    <n v="1500"/>
    <n v="1820"/>
    <x v="0"/>
    <x v="0"/>
    <s v="USD"/>
    <n v="1410558949"/>
    <n v="1409262949"/>
    <b v="0"/>
    <n v="13"/>
    <b v="1"/>
    <s v="film &amp; video/television"/>
    <n v="82.417582417582409"/>
    <n v="140"/>
    <x v="0"/>
    <x v="0"/>
  </r>
  <r>
    <n v="1000"/>
    <n v="1860"/>
    <x v="0"/>
    <x v="0"/>
    <s v="USD"/>
    <n v="1469165160"/>
    <n v="1467335378"/>
    <b v="0"/>
    <n v="23"/>
    <b v="1"/>
    <s v="film &amp; video/television"/>
    <n v="53.763440860215049"/>
    <n v="80.869565217391298"/>
    <x v="0"/>
    <x v="0"/>
  </r>
  <r>
    <n v="700"/>
    <n v="2100"/>
    <x v="0"/>
    <x v="0"/>
    <s v="USD"/>
    <n v="1404444286"/>
    <n v="1403234686"/>
    <b v="0"/>
    <n v="39"/>
    <b v="1"/>
    <s v="film &amp; video/television"/>
    <n v="33.333333333333329"/>
    <n v="53.846153846153847"/>
    <x v="0"/>
    <x v="0"/>
  </r>
  <r>
    <n v="1000"/>
    <n v="1082.5"/>
    <x v="0"/>
    <x v="1"/>
    <s v="GBP"/>
    <n v="1403715546"/>
    <n v="1401123546"/>
    <b v="0"/>
    <n v="35"/>
    <b v="1"/>
    <s v="film &amp; video/television"/>
    <n v="92.378752886836025"/>
    <n v="30.928571428571427"/>
    <x v="0"/>
    <x v="0"/>
  </r>
  <r>
    <n v="1300"/>
    <n v="1835"/>
    <x v="0"/>
    <x v="0"/>
    <s v="USD"/>
    <n v="1428068988"/>
    <n v="1425908988"/>
    <b v="0"/>
    <n v="27"/>
    <b v="1"/>
    <s v="film &amp; video/television"/>
    <n v="70.844686648501366"/>
    <n v="67.962962962962962"/>
    <x v="0"/>
    <x v="0"/>
  </r>
  <r>
    <n v="500"/>
    <n v="570"/>
    <x v="0"/>
    <x v="0"/>
    <s v="USD"/>
    <n v="1402848000"/>
    <n v="1400606573"/>
    <b v="0"/>
    <n v="21"/>
    <b v="1"/>
    <s v="film &amp; video/television"/>
    <n v="87.719298245614027"/>
    <n v="27.142857142857142"/>
    <x v="0"/>
    <x v="0"/>
  </r>
  <r>
    <n v="7500"/>
    <n v="11530"/>
    <x v="0"/>
    <x v="0"/>
    <s v="USD"/>
    <n v="1433055540"/>
    <n v="1431230867"/>
    <b v="0"/>
    <n v="104"/>
    <b v="1"/>
    <s v="film &amp; video/television"/>
    <n v="65.047701647875115"/>
    <n v="110.86538461538461"/>
    <x v="0"/>
    <x v="0"/>
  </r>
  <r>
    <n v="2000"/>
    <n v="2030"/>
    <x v="0"/>
    <x v="0"/>
    <s v="USD"/>
    <n v="1465062166"/>
    <n v="1463334166"/>
    <b v="0"/>
    <n v="19"/>
    <b v="1"/>
    <s v="film &amp; video/television"/>
    <n v="98.522167487684726"/>
    <n v="106.84210526315789"/>
    <x v="0"/>
    <x v="0"/>
  </r>
  <r>
    <n v="10000"/>
    <n v="10235"/>
    <x v="0"/>
    <x v="0"/>
    <s v="USD"/>
    <n v="1432612740"/>
    <n v="1429881667"/>
    <b v="0"/>
    <n v="97"/>
    <b v="1"/>
    <s v="film &amp; video/television"/>
    <n v="97.703957010258918"/>
    <n v="105.51546391752578"/>
    <x v="0"/>
    <x v="0"/>
  </r>
  <r>
    <n v="3500"/>
    <n v="3590"/>
    <x v="0"/>
    <x v="1"/>
    <s v="GBP"/>
    <n v="1427806320"/>
    <n v="1422834819"/>
    <b v="0"/>
    <n v="27"/>
    <b v="1"/>
    <s v="film &amp; video/television"/>
    <n v="97.493036211699163"/>
    <n v="132.96296296296296"/>
    <x v="0"/>
    <x v="0"/>
  </r>
  <r>
    <n v="800"/>
    <n v="1246"/>
    <x v="0"/>
    <x v="0"/>
    <s v="USD"/>
    <n v="1453411109"/>
    <n v="1450819109"/>
    <b v="0"/>
    <n v="24"/>
    <b v="1"/>
    <s v="film &amp; video/television"/>
    <n v="64.205457463884429"/>
    <n v="51.916666666666664"/>
    <x v="0"/>
    <x v="0"/>
  </r>
  <r>
    <n v="4000"/>
    <n v="4030"/>
    <x v="0"/>
    <x v="1"/>
    <s v="GBP"/>
    <n v="1431204449"/>
    <n v="1428526049"/>
    <b v="0"/>
    <n v="13"/>
    <b v="1"/>
    <s v="film &amp; video/television"/>
    <n v="99.255583126550874"/>
    <n v="310"/>
    <x v="0"/>
    <x v="0"/>
  </r>
  <r>
    <n v="500"/>
    <n v="1197"/>
    <x v="0"/>
    <x v="1"/>
    <s v="GBP"/>
    <n v="1425057075"/>
    <n v="1422465075"/>
    <b v="0"/>
    <n v="46"/>
    <b v="1"/>
    <s v="film &amp; video/television"/>
    <n v="41.771094402673349"/>
    <n v="26.021739130434781"/>
    <x v="0"/>
    <x v="0"/>
  </r>
  <r>
    <n v="200"/>
    <n v="420"/>
    <x v="0"/>
    <x v="1"/>
    <s v="GBP"/>
    <n v="1434994266"/>
    <n v="1432402266"/>
    <b v="0"/>
    <n v="4"/>
    <b v="1"/>
    <s v="film &amp; video/television"/>
    <n v="47.619047619047613"/>
    <n v="105"/>
    <x v="0"/>
    <x v="0"/>
  </r>
  <r>
    <n v="3300"/>
    <n v="3449"/>
    <x v="0"/>
    <x v="0"/>
    <s v="USD"/>
    <n v="1435881006"/>
    <n v="1433980206"/>
    <b v="0"/>
    <n v="40"/>
    <b v="1"/>
    <s v="film &amp; video/television"/>
    <n v="95.679907219483908"/>
    <n v="86.224999999999994"/>
    <x v="0"/>
    <x v="0"/>
  </r>
  <r>
    <n v="5000"/>
    <n v="5040"/>
    <x v="0"/>
    <x v="0"/>
    <s v="USD"/>
    <n v="1415230084"/>
    <n v="1413412084"/>
    <b v="0"/>
    <n v="44"/>
    <b v="1"/>
    <s v="film &amp; video/television"/>
    <n v="99.206349206349216"/>
    <n v="114.54545454545455"/>
    <x v="0"/>
    <x v="0"/>
  </r>
  <r>
    <n v="1500"/>
    <n v="1668"/>
    <x v="0"/>
    <x v="5"/>
    <s v="CAD"/>
    <n v="1455231540"/>
    <n v="1452614847"/>
    <b v="0"/>
    <n v="35"/>
    <b v="1"/>
    <s v="film &amp; video/television"/>
    <n v="89.928057553956833"/>
    <n v="47.657142857142858"/>
    <x v="0"/>
    <x v="0"/>
  </r>
  <r>
    <n v="4500"/>
    <n v="4592"/>
    <x v="0"/>
    <x v="1"/>
    <s v="GBP"/>
    <n v="1417374262"/>
    <n v="1414778662"/>
    <b v="0"/>
    <n v="63"/>
    <b v="1"/>
    <s v="film &amp; video/television"/>
    <n v="97.99651567944251"/>
    <n v="72.888888888888886"/>
    <x v="0"/>
    <x v="0"/>
  </r>
  <r>
    <n v="4300"/>
    <n v="4409.55"/>
    <x v="0"/>
    <x v="1"/>
    <s v="GBP"/>
    <n v="1462402800"/>
    <n v="1459856860"/>
    <b v="0"/>
    <n v="89"/>
    <b v="1"/>
    <s v="film &amp; video/television"/>
    <n v="97.515619507659508"/>
    <n v="49.545505617977533"/>
    <x v="0"/>
    <x v="0"/>
  </r>
  <r>
    <n v="300"/>
    <n v="381"/>
    <x v="0"/>
    <x v="1"/>
    <s v="GBP"/>
    <n v="1455831000"/>
    <n v="1454366467"/>
    <b v="0"/>
    <n v="15"/>
    <b v="1"/>
    <s v="film &amp; video/television"/>
    <n v="78.740157480314963"/>
    <n v="25.4"/>
    <x v="0"/>
    <x v="0"/>
  </r>
  <r>
    <n v="850"/>
    <n v="2879"/>
    <x v="0"/>
    <x v="0"/>
    <s v="USD"/>
    <n v="1461963600"/>
    <n v="1459567371"/>
    <b v="0"/>
    <n v="46"/>
    <b v="1"/>
    <s v="film &amp; video/television"/>
    <n v="29.524140326502256"/>
    <n v="62.586956521739133"/>
    <x v="0"/>
    <x v="0"/>
  </r>
  <r>
    <n v="2000"/>
    <n v="2015"/>
    <x v="0"/>
    <x v="0"/>
    <s v="USD"/>
    <n v="1476939300"/>
    <n v="1474273294"/>
    <b v="0"/>
    <n v="33"/>
    <b v="1"/>
    <s v="film &amp; video/television"/>
    <n v="99.255583126550874"/>
    <n v="61.060606060606062"/>
    <x v="0"/>
    <x v="0"/>
  </r>
  <r>
    <n v="20000"/>
    <n v="1862"/>
    <x v="2"/>
    <x v="0"/>
    <s v="USD"/>
    <n v="1439957176"/>
    <n v="1437365176"/>
    <b v="0"/>
    <n v="31"/>
    <b v="0"/>
    <s v="film &amp; video/television"/>
    <n v="1074.1138560687434"/>
    <n v="60.064516129032256"/>
    <x v="0"/>
    <x v="0"/>
  </r>
  <r>
    <n v="5000"/>
    <n v="362"/>
    <x v="2"/>
    <x v="0"/>
    <s v="USD"/>
    <n v="1427082912"/>
    <n v="1423198512"/>
    <b v="0"/>
    <n v="5"/>
    <b v="0"/>
    <s v="film &amp; video/television"/>
    <n v="1381.2154696132598"/>
    <n v="72.400000000000006"/>
    <x v="0"/>
    <x v="0"/>
  </r>
  <r>
    <n v="1000"/>
    <n v="100"/>
    <x v="2"/>
    <x v="0"/>
    <s v="USD"/>
    <n v="1439828159"/>
    <n v="1437236159"/>
    <b v="0"/>
    <n v="1"/>
    <b v="0"/>
    <s v="film &amp; video/television"/>
    <n v="1000"/>
    <n v="100"/>
    <x v="0"/>
    <x v="0"/>
  </r>
  <r>
    <n v="5500"/>
    <n v="620"/>
    <x v="2"/>
    <x v="0"/>
    <s v="USD"/>
    <n v="1420860180"/>
    <n v="1418234646"/>
    <b v="0"/>
    <n v="12"/>
    <b v="0"/>
    <s v="film &amp; video/television"/>
    <n v="887.09677419354841"/>
    <n v="51.666666666666664"/>
    <x v="0"/>
    <x v="0"/>
  </r>
  <r>
    <n v="850"/>
    <n v="131"/>
    <x v="2"/>
    <x v="9"/>
    <s v="EUR"/>
    <n v="1422100800"/>
    <n v="1416932133"/>
    <b v="0"/>
    <n v="4"/>
    <b v="0"/>
    <s v="film &amp; video/television"/>
    <n v="648.85496183206101"/>
    <n v="32.75"/>
    <x v="0"/>
    <x v="0"/>
  </r>
  <r>
    <n v="1500"/>
    <n v="0"/>
    <x v="2"/>
    <x v="0"/>
    <s v="USD"/>
    <n v="1429396200"/>
    <n v="1428539708"/>
    <b v="0"/>
    <n v="0"/>
    <b v="0"/>
    <s v="film &amp; video/television"/>
    <e v="#DIV/0!"/>
    <e v="#DIV/0!"/>
    <x v="0"/>
    <x v="0"/>
  </r>
  <r>
    <n v="1500"/>
    <n v="427"/>
    <x v="2"/>
    <x v="0"/>
    <s v="USD"/>
    <n v="1432589896"/>
    <n v="1427405896"/>
    <b v="0"/>
    <n v="7"/>
    <b v="0"/>
    <s v="film &amp; video/television"/>
    <n v="351.28805620608898"/>
    <n v="61"/>
    <x v="0"/>
    <x v="0"/>
  </r>
  <r>
    <n v="150"/>
    <n v="20"/>
    <x v="2"/>
    <x v="1"/>
    <s v="GBP"/>
    <n v="1432831089"/>
    <n v="1430239089"/>
    <b v="0"/>
    <n v="2"/>
    <b v="0"/>
    <s v="film &amp; video/television"/>
    <n v="750"/>
    <n v="10"/>
    <x v="0"/>
    <x v="0"/>
  </r>
  <r>
    <n v="1500"/>
    <n v="10"/>
    <x v="2"/>
    <x v="1"/>
    <s v="GBP"/>
    <n v="1427133600"/>
    <n v="1423847093"/>
    <b v="0"/>
    <n v="1"/>
    <b v="0"/>
    <s v="film &amp; video/television"/>
    <n v="15000"/>
    <n v="10"/>
    <x v="0"/>
    <x v="0"/>
  </r>
  <r>
    <n v="700"/>
    <n v="150"/>
    <x v="2"/>
    <x v="0"/>
    <s v="USD"/>
    <n v="1447311540"/>
    <n v="1445358903"/>
    <b v="0"/>
    <n v="4"/>
    <b v="0"/>
    <s v="film &amp; video/television"/>
    <n v="466.66666666666669"/>
    <n v="37.5"/>
    <x v="0"/>
    <x v="0"/>
  </r>
  <r>
    <n v="1500"/>
    <n v="270"/>
    <x v="2"/>
    <x v="1"/>
    <s v="GBP"/>
    <n v="1405461600"/>
    <n v="1403562705"/>
    <b v="0"/>
    <n v="6"/>
    <b v="0"/>
    <s v="film &amp; video/television"/>
    <n v="555.55555555555554"/>
    <n v="45"/>
    <x v="0"/>
    <x v="0"/>
  </r>
  <r>
    <n v="4000"/>
    <n v="805"/>
    <x v="2"/>
    <x v="1"/>
    <s v="GBP"/>
    <n v="1468752468"/>
    <n v="1467024468"/>
    <b v="0"/>
    <n v="8"/>
    <b v="0"/>
    <s v="film &amp; video/television"/>
    <n v="496.89440993788816"/>
    <n v="100.625"/>
    <x v="0"/>
    <x v="0"/>
  </r>
  <r>
    <n v="2000"/>
    <n v="358"/>
    <x v="2"/>
    <x v="0"/>
    <s v="USD"/>
    <n v="1407808438"/>
    <n v="1405217355"/>
    <b v="0"/>
    <n v="14"/>
    <b v="0"/>
    <s v="film &amp; video/television"/>
    <n v="558.65921787709499"/>
    <n v="25.571428571428573"/>
    <x v="0"/>
    <x v="0"/>
  </r>
  <r>
    <n v="20000"/>
    <n v="0"/>
    <x v="2"/>
    <x v="0"/>
    <s v="USD"/>
    <n v="1450389950"/>
    <n v="1447797950"/>
    <b v="0"/>
    <n v="0"/>
    <b v="0"/>
    <s v="film &amp; video/television"/>
    <e v="#DIV/0!"/>
    <e v="#DIV/0!"/>
    <x v="0"/>
    <x v="0"/>
  </r>
  <r>
    <n v="5000"/>
    <n v="100"/>
    <x v="2"/>
    <x v="0"/>
    <s v="USD"/>
    <n v="1409980144"/>
    <n v="1407388144"/>
    <b v="0"/>
    <n v="4"/>
    <b v="0"/>
    <s v="film &amp; video/television"/>
    <n v="5000"/>
    <n v="25"/>
    <x v="0"/>
    <x v="0"/>
  </r>
  <r>
    <n v="2200"/>
    <n v="0"/>
    <x v="2"/>
    <x v="0"/>
    <s v="USD"/>
    <n v="1404406964"/>
    <n v="1401814964"/>
    <b v="0"/>
    <n v="0"/>
    <b v="0"/>
    <s v="film &amp; video/television"/>
    <e v="#DIV/0!"/>
    <e v="#DIV/0!"/>
    <x v="0"/>
    <x v="0"/>
  </r>
  <r>
    <n v="1200"/>
    <n v="0"/>
    <x v="2"/>
    <x v="0"/>
    <s v="USD"/>
    <n v="1404532740"/>
    <n v="1401823952"/>
    <b v="0"/>
    <n v="0"/>
    <b v="0"/>
    <s v="film &amp; video/television"/>
    <e v="#DIV/0!"/>
    <e v="#DIV/0!"/>
    <x v="0"/>
    <x v="0"/>
  </r>
  <r>
    <n v="100"/>
    <n v="10"/>
    <x v="2"/>
    <x v="0"/>
    <s v="USD"/>
    <n v="1407689102"/>
    <n v="1405097102"/>
    <b v="0"/>
    <n v="1"/>
    <b v="0"/>
    <s v="film &amp; video/television"/>
    <n v="1000"/>
    <n v="10"/>
    <x v="0"/>
    <x v="0"/>
  </r>
  <r>
    <n v="8500"/>
    <n v="202"/>
    <x v="2"/>
    <x v="0"/>
    <s v="USD"/>
    <n v="1475918439"/>
    <n v="1473326439"/>
    <b v="0"/>
    <n v="1"/>
    <b v="0"/>
    <s v="film &amp; video/television"/>
    <n v="4207.9207920792078"/>
    <n v="202"/>
    <x v="0"/>
    <x v="0"/>
  </r>
  <r>
    <n v="2500"/>
    <n v="25"/>
    <x v="2"/>
    <x v="1"/>
    <s v="GBP"/>
    <n v="1436137140"/>
    <n v="1433833896"/>
    <b v="0"/>
    <n v="1"/>
    <b v="0"/>
    <s v="film &amp; video/television"/>
    <n v="10000"/>
    <n v="25"/>
    <x v="0"/>
    <x v="0"/>
  </r>
  <r>
    <n v="5000"/>
    <n v="5176"/>
    <x v="0"/>
    <x v="0"/>
    <s v="USD"/>
    <n v="1455602340"/>
    <n v="1453827436"/>
    <b v="0"/>
    <n v="52"/>
    <b v="1"/>
    <s v="film &amp; video/television"/>
    <n v="96.599690880989186"/>
    <n v="99.538461538461533"/>
    <x v="0"/>
    <x v="0"/>
  </r>
  <r>
    <n v="500"/>
    <n v="525"/>
    <x v="0"/>
    <x v="0"/>
    <s v="USD"/>
    <n v="1461902340"/>
    <n v="1459220588"/>
    <b v="0"/>
    <n v="7"/>
    <b v="1"/>
    <s v="film &amp; video/television"/>
    <n v="95.238095238095227"/>
    <n v="75"/>
    <x v="0"/>
    <x v="0"/>
  </r>
  <r>
    <n v="6000"/>
    <n v="6027"/>
    <x v="0"/>
    <x v="0"/>
    <s v="USD"/>
    <n v="1423555140"/>
    <n v="1421105608"/>
    <b v="0"/>
    <n v="28"/>
    <b v="1"/>
    <s v="film &amp; video/television"/>
    <n v="99.552015928322547"/>
    <n v="215.25"/>
    <x v="0"/>
    <x v="0"/>
  </r>
  <r>
    <n v="1000"/>
    <n v="1326"/>
    <x v="0"/>
    <x v="0"/>
    <s v="USD"/>
    <n v="1459641073"/>
    <n v="1454460673"/>
    <b v="0"/>
    <n v="11"/>
    <b v="1"/>
    <s v="film &amp; video/television"/>
    <n v="75.41478129713424"/>
    <n v="120.54545454545455"/>
    <x v="0"/>
    <x v="0"/>
  </r>
  <r>
    <n v="500"/>
    <n v="565"/>
    <x v="0"/>
    <x v="1"/>
    <s v="GBP"/>
    <n v="1476651600"/>
    <n v="1473189335"/>
    <b v="0"/>
    <n v="15"/>
    <b v="1"/>
    <s v="film &amp; video/television"/>
    <n v="88.495575221238937"/>
    <n v="37.666666666666664"/>
    <x v="0"/>
    <x v="0"/>
  </r>
  <r>
    <n v="5000"/>
    <n v="5167"/>
    <x v="0"/>
    <x v="0"/>
    <s v="USD"/>
    <n v="1433289600"/>
    <n v="1430768800"/>
    <b v="0"/>
    <n v="30"/>
    <b v="1"/>
    <s v="film &amp; video/television"/>
    <n v="96.767950454809366"/>
    <n v="172.23333333333332"/>
    <x v="0"/>
    <x v="0"/>
  </r>
  <r>
    <n v="2500"/>
    <n v="3000"/>
    <x v="0"/>
    <x v="0"/>
    <s v="USD"/>
    <n v="1406350740"/>
    <n v="1403125737"/>
    <b v="0"/>
    <n v="27"/>
    <b v="1"/>
    <s v="film &amp; video/television"/>
    <n v="83.333333333333343"/>
    <n v="111.11111111111111"/>
    <x v="0"/>
    <x v="0"/>
  </r>
  <r>
    <n v="550"/>
    <n v="713"/>
    <x v="0"/>
    <x v="1"/>
    <s v="GBP"/>
    <n v="1460753307"/>
    <n v="1458161307"/>
    <b v="0"/>
    <n v="28"/>
    <b v="1"/>
    <s v="film &amp; video/television"/>
    <n v="77.138849929873771"/>
    <n v="25.464285714285715"/>
    <x v="0"/>
    <x v="0"/>
  </r>
  <r>
    <n v="4500"/>
    <n v="4550"/>
    <x v="0"/>
    <x v="0"/>
    <s v="USD"/>
    <n v="1402515198"/>
    <n v="1399923198"/>
    <b v="0"/>
    <n v="17"/>
    <b v="1"/>
    <s v="film &amp; video/television"/>
    <n v="98.901098901098905"/>
    <n v="267.64705882352939"/>
    <x v="0"/>
    <x v="0"/>
  </r>
  <r>
    <n v="3500"/>
    <n v="3798"/>
    <x v="0"/>
    <x v="0"/>
    <s v="USD"/>
    <n v="1417465515"/>
    <n v="1415737515"/>
    <b v="0"/>
    <n v="50"/>
    <b v="1"/>
    <s v="film &amp; video/television"/>
    <n v="92.153765139547133"/>
    <n v="75.959999999999994"/>
    <x v="0"/>
    <x v="0"/>
  </r>
  <r>
    <n v="1500"/>
    <n v="1535"/>
    <x v="0"/>
    <x v="0"/>
    <s v="USD"/>
    <n v="1400475600"/>
    <n v="1397819938"/>
    <b v="0"/>
    <n v="26"/>
    <b v="1"/>
    <s v="film &amp; video/television"/>
    <n v="97.719869706840385"/>
    <n v="59.03846153846154"/>
    <x v="0"/>
    <x v="0"/>
  </r>
  <r>
    <n v="4000"/>
    <n v="4409.7700000000004"/>
    <x v="0"/>
    <x v="0"/>
    <s v="USD"/>
    <n v="1440556553"/>
    <n v="1435372553"/>
    <b v="0"/>
    <n v="88"/>
    <b v="1"/>
    <s v="film &amp; video/television"/>
    <n v="90.707678631765361"/>
    <n v="50.111022727272733"/>
    <x v="0"/>
    <x v="0"/>
  </r>
  <r>
    <n v="5000"/>
    <n v="5050.7700000000004"/>
    <x v="0"/>
    <x v="0"/>
    <s v="USD"/>
    <n v="1399293386"/>
    <n v="1397133386"/>
    <b v="0"/>
    <n v="91"/>
    <b v="1"/>
    <s v="film &amp; video/television"/>
    <n v="98.994806732438818"/>
    <n v="55.502967032967035"/>
    <x v="0"/>
    <x v="0"/>
  </r>
  <r>
    <n v="500"/>
    <n v="500"/>
    <x v="0"/>
    <x v="1"/>
    <s v="GBP"/>
    <n v="1439247600"/>
    <n v="1434625937"/>
    <b v="0"/>
    <n v="3"/>
    <b v="1"/>
    <s v="film &amp; video/television"/>
    <n v="100"/>
    <n v="166.66666666666666"/>
    <x v="0"/>
    <x v="0"/>
  </r>
  <r>
    <n v="1250"/>
    <n v="1328"/>
    <x v="0"/>
    <x v="1"/>
    <s v="GBP"/>
    <n v="1438543889"/>
    <n v="1436383889"/>
    <b v="0"/>
    <n v="28"/>
    <b v="1"/>
    <s v="film &amp; video/television"/>
    <n v="94.126506024096386"/>
    <n v="47.428571428571431"/>
    <x v="0"/>
    <x v="0"/>
  </r>
  <r>
    <n v="5000"/>
    <n v="5000"/>
    <x v="0"/>
    <x v="0"/>
    <s v="USD"/>
    <n v="1427907626"/>
    <n v="1425319226"/>
    <b v="0"/>
    <n v="77"/>
    <b v="1"/>
    <s v="film &amp; video/television"/>
    <n v="100"/>
    <n v="64.935064935064929"/>
    <x v="0"/>
    <x v="0"/>
  </r>
  <r>
    <n v="1500"/>
    <n v="1500"/>
    <x v="0"/>
    <x v="0"/>
    <s v="USD"/>
    <n v="1464482160"/>
    <n v="1462824832"/>
    <b v="0"/>
    <n v="27"/>
    <b v="1"/>
    <s v="film &amp; video/television"/>
    <n v="100"/>
    <n v="55.555555555555557"/>
    <x v="0"/>
    <x v="0"/>
  </r>
  <r>
    <n v="7000"/>
    <n v="7942"/>
    <x v="0"/>
    <x v="0"/>
    <s v="USD"/>
    <n v="1406745482"/>
    <n v="1404153482"/>
    <b v="0"/>
    <n v="107"/>
    <b v="1"/>
    <s v="film &amp; video/television"/>
    <n v="88.139007806597832"/>
    <n v="74.224299065420567"/>
    <x v="0"/>
    <x v="0"/>
  </r>
  <r>
    <n v="10000"/>
    <n v="10265.01"/>
    <x v="0"/>
    <x v="0"/>
    <s v="USD"/>
    <n v="1404360045"/>
    <n v="1401336045"/>
    <b v="0"/>
    <n v="96"/>
    <b v="1"/>
    <s v="film &amp; video/television"/>
    <n v="97.418317176505425"/>
    <n v="106.9271875"/>
    <x v="0"/>
    <x v="0"/>
  </r>
  <r>
    <n v="2000"/>
    <n v="2335"/>
    <x v="0"/>
    <x v="0"/>
    <s v="USD"/>
    <n v="1425185940"/>
    <n v="1423960097"/>
    <b v="0"/>
    <n v="56"/>
    <b v="1"/>
    <s v="film &amp; video/television"/>
    <n v="85.65310492505354"/>
    <n v="41.696428571428569"/>
    <x v="0"/>
    <x v="0"/>
  </r>
  <r>
    <n v="4000"/>
    <n v="4306.1099999999997"/>
    <x v="0"/>
    <x v="0"/>
    <s v="USD"/>
    <n v="1402594090"/>
    <n v="1400002090"/>
    <b v="0"/>
    <n v="58"/>
    <b v="1"/>
    <s v="film &amp; video/television"/>
    <n v="92.891263808866938"/>
    <n v="74.243275862068955"/>
    <x v="0"/>
    <x v="0"/>
  </r>
  <r>
    <n v="1100"/>
    <n v="1100"/>
    <x v="0"/>
    <x v="0"/>
    <s v="USD"/>
    <n v="1460730079"/>
    <n v="1458138079"/>
    <b v="0"/>
    <n v="15"/>
    <b v="1"/>
    <s v="film &amp; video/television"/>
    <n v="100"/>
    <n v="73.333333333333329"/>
    <x v="0"/>
    <x v="0"/>
  </r>
  <r>
    <n v="2000"/>
    <n v="2000"/>
    <x v="0"/>
    <x v="1"/>
    <s v="GBP"/>
    <n v="1434234010"/>
    <n v="1431642010"/>
    <b v="0"/>
    <n v="20"/>
    <b v="1"/>
    <s v="film &amp; video/television"/>
    <n v="100"/>
    <n v="100"/>
    <x v="0"/>
    <x v="0"/>
  </r>
  <r>
    <n v="1000"/>
    <n v="1460"/>
    <x v="0"/>
    <x v="0"/>
    <s v="USD"/>
    <n v="1463529600"/>
    <n v="1462307652"/>
    <b v="0"/>
    <n v="38"/>
    <b v="1"/>
    <s v="film &amp; video/television"/>
    <n v="68.493150684931507"/>
    <n v="38.421052631578945"/>
    <x v="0"/>
    <x v="0"/>
  </r>
  <r>
    <n v="5000"/>
    <n v="5510"/>
    <x v="0"/>
    <x v="0"/>
    <s v="USD"/>
    <n v="1480399200"/>
    <n v="1478616506"/>
    <b v="0"/>
    <n v="33"/>
    <b v="1"/>
    <s v="film &amp; video/television"/>
    <n v="90.744101633393825"/>
    <n v="166.96969696969697"/>
    <x v="0"/>
    <x v="0"/>
  </r>
  <r>
    <n v="5000"/>
    <n v="5410"/>
    <x v="0"/>
    <x v="0"/>
    <s v="USD"/>
    <n v="1479175680"/>
    <n v="1476317247"/>
    <b v="0"/>
    <n v="57"/>
    <b v="1"/>
    <s v="film &amp; video/television"/>
    <n v="92.421441774491683"/>
    <n v="94.912280701754383"/>
    <x v="0"/>
    <x v="0"/>
  </r>
  <r>
    <n v="2500"/>
    <n v="2500"/>
    <x v="0"/>
    <x v="5"/>
    <s v="CAD"/>
    <n v="1428606055"/>
    <n v="1427223655"/>
    <b v="0"/>
    <n v="25"/>
    <b v="1"/>
    <s v="film &amp; video/television"/>
    <n v="100"/>
    <n v="100"/>
    <x v="0"/>
    <x v="0"/>
  </r>
  <r>
    <n v="2000"/>
    <n v="2005"/>
    <x v="0"/>
    <x v="0"/>
    <s v="USD"/>
    <n v="1428552000"/>
    <n v="1426199843"/>
    <b v="0"/>
    <n v="14"/>
    <b v="1"/>
    <s v="film &amp; video/television"/>
    <n v="99.750623441396513"/>
    <n v="143.21428571428572"/>
    <x v="0"/>
    <x v="0"/>
  </r>
  <r>
    <n v="8000"/>
    <n v="8537"/>
    <x v="0"/>
    <x v="0"/>
    <s v="USD"/>
    <n v="1406854800"/>
    <n v="1403599778"/>
    <b v="0"/>
    <n v="94"/>
    <b v="1"/>
    <s v="film &amp; video/television"/>
    <n v="93.709734098629497"/>
    <n v="90.819148936170208"/>
    <x v="0"/>
    <x v="0"/>
  </r>
  <r>
    <n v="2000"/>
    <n v="2864"/>
    <x v="0"/>
    <x v="0"/>
    <s v="USD"/>
    <n v="1411790400"/>
    <n v="1409884821"/>
    <b v="0"/>
    <n v="59"/>
    <b v="1"/>
    <s v="film &amp; video/television"/>
    <n v="69.832402234636874"/>
    <n v="48.542372881355931"/>
    <x v="0"/>
    <x v="0"/>
  </r>
  <r>
    <n v="2400"/>
    <n v="2521"/>
    <x v="0"/>
    <x v="0"/>
    <s v="USD"/>
    <n v="1423942780"/>
    <n v="1418758780"/>
    <b v="0"/>
    <n v="36"/>
    <b v="1"/>
    <s v="film &amp; video/television"/>
    <n v="95.200317334391116"/>
    <n v="70.027777777777771"/>
    <x v="0"/>
    <x v="0"/>
  </r>
  <r>
    <n v="15000"/>
    <n v="15597"/>
    <x v="0"/>
    <x v="0"/>
    <s v="USD"/>
    <n v="1459010340"/>
    <n v="1456421940"/>
    <b v="0"/>
    <n v="115"/>
    <b v="1"/>
    <s v="film &amp; video/television"/>
    <n v="96.172340834775909"/>
    <n v="135.62608695652173"/>
    <x v="0"/>
    <x v="0"/>
  </r>
  <r>
    <n v="2500"/>
    <n v="3000"/>
    <x v="0"/>
    <x v="0"/>
    <s v="USD"/>
    <n v="1436817960"/>
    <n v="1433999785"/>
    <b v="0"/>
    <n v="30"/>
    <b v="1"/>
    <s v="film &amp; video/television"/>
    <n v="83.333333333333343"/>
    <n v="100"/>
    <x v="0"/>
    <x v="0"/>
  </r>
  <r>
    <n v="4500"/>
    <n v="4935"/>
    <x v="0"/>
    <x v="0"/>
    <s v="USD"/>
    <n v="1410210685"/>
    <n v="1408050685"/>
    <b v="0"/>
    <n v="52"/>
    <b v="1"/>
    <s v="film &amp; video/television"/>
    <n v="91.1854103343465"/>
    <n v="94.90384615384616"/>
    <x v="0"/>
    <x v="0"/>
  </r>
  <r>
    <n v="2000"/>
    <n v="2035"/>
    <x v="0"/>
    <x v="1"/>
    <s v="GBP"/>
    <n v="1469401200"/>
    <n v="1466887297"/>
    <b v="0"/>
    <n v="27"/>
    <b v="1"/>
    <s v="film &amp; video/television"/>
    <n v="98.280098280098287"/>
    <n v="75.370370370370367"/>
    <x v="0"/>
    <x v="0"/>
  </r>
  <r>
    <n v="1200"/>
    <n v="1547"/>
    <x v="0"/>
    <x v="0"/>
    <s v="USD"/>
    <n v="1458057600"/>
    <n v="1455938520"/>
    <b v="0"/>
    <n v="24"/>
    <b v="1"/>
    <s v="film &amp; video/television"/>
    <n v="77.569489334195225"/>
    <n v="64.458333333333329"/>
    <x v="0"/>
    <x v="0"/>
  </r>
  <r>
    <n v="1000"/>
    <n v="1150"/>
    <x v="0"/>
    <x v="5"/>
    <s v="CAD"/>
    <n v="1468193532"/>
    <n v="1465601532"/>
    <b v="0"/>
    <n v="10"/>
    <b v="1"/>
    <s v="film &amp; video/television"/>
    <n v="86.956521739130437"/>
    <n v="115"/>
    <x v="0"/>
    <x v="0"/>
  </r>
  <r>
    <n v="2000"/>
    <n v="3015"/>
    <x v="0"/>
    <x v="1"/>
    <s v="GBP"/>
    <n v="1470132180"/>
    <n v="1467040769"/>
    <b v="0"/>
    <n v="30"/>
    <b v="1"/>
    <s v="film &amp; video/television"/>
    <n v="66.33499170812604"/>
    <n v="100.5"/>
    <x v="0"/>
    <x v="0"/>
  </r>
  <r>
    <n v="6000"/>
    <n v="6658"/>
    <x v="0"/>
    <x v="0"/>
    <s v="USD"/>
    <n v="1464310475"/>
    <n v="1461718475"/>
    <b v="0"/>
    <n v="71"/>
    <b v="1"/>
    <s v="film &amp; video/television"/>
    <n v="90.117152297987374"/>
    <n v="93.774647887323937"/>
    <x v="0"/>
    <x v="0"/>
  </r>
  <r>
    <n v="350"/>
    <n v="351"/>
    <x v="0"/>
    <x v="0"/>
    <s v="USD"/>
    <n v="1436587140"/>
    <n v="1434113406"/>
    <b v="0"/>
    <n v="10"/>
    <b v="1"/>
    <s v="film &amp; video/television"/>
    <n v="99.715099715099726"/>
    <n v="35.1"/>
    <x v="0"/>
    <x v="0"/>
  </r>
  <r>
    <n v="75000"/>
    <n v="500"/>
    <x v="2"/>
    <x v="0"/>
    <s v="USD"/>
    <n v="1450887480"/>
    <n v="1448469719"/>
    <b v="0"/>
    <n v="1"/>
    <b v="0"/>
    <s v="film &amp; video/television"/>
    <n v="15000"/>
    <n v="500"/>
    <x v="0"/>
    <x v="0"/>
  </r>
  <r>
    <n v="3550"/>
    <n v="116"/>
    <x v="2"/>
    <x v="1"/>
    <s v="GBP"/>
    <n v="1434395418"/>
    <n v="1431630618"/>
    <b v="0"/>
    <n v="4"/>
    <b v="0"/>
    <s v="film &amp; video/television"/>
    <n v="3060.344827586207"/>
    <n v="29"/>
    <x v="0"/>
    <x v="0"/>
  </r>
  <r>
    <n v="15000"/>
    <n v="0"/>
    <x v="2"/>
    <x v="0"/>
    <s v="USD"/>
    <n v="1479834023"/>
    <n v="1477238423"/>
    <b v="0"/>
    <n v="0"/>
    <b v="0"/>
    <s v="film &amp; video/television"/>
    <e v="#DIV/0!"/>
    <e v="#DIV/0!"/>
    <x v="0"/>
    <x v="0"/>
  </r>
  <r>
    <n v="1500"/>
    <n v="0"/>
    <x v="2"/>
    <x v="0"/>
    <s v="USD"/>
    <n v="1404664592"/>
    <n v="1399480592"/>
    <b v="0"/>
    <n v="0"/>
    <b v="0"/>
    <s v="film &amp; video/television"/>
    <e v="#DIV/0!"/>
    <e v="#DIV/0!"/>
    <x v="0"/>
    <x v="0"/>
  </r>
  <r>
    <n v="12500"/>
    <n v="35"/>
    <x v="2"/>
    <x v="0"/>
    <s v="USD"/>
    <n v="1436957022"/>
    <n v="1434365022"/>
    <b v="0"/>
    <n v="2"/>
    <b v="0"/>
    <s v="film &amp; video/television"/>
    <n v="35714.285714285717"/>
    <n v="17.5"/>
    <x v="0"/>
    <x v="0"/>
  </r>
  <r>
    <n v="7000"/>
    <n v="4176"/>
    <x v="2"/>
    <x v="0"/>
    <s v="USD"/>
    <n v="1418769129"/>
    <n v="1416954729"/>
    <b v="0"/>
    <n v="24"/>
    <b v="0"/>
    <s v="film &amp; video/television"/>
    <n v="167.62452107279694"/>
    <n v="174"/>
    <x v="0"/>
    <x v="0"/>
  </r>
  <r>
    <n v="5000"/>
    <n v="50"/>
    <x v="2"/>
    <x v="1"/>
    <s v="GBP"/>
    <n v="1433685354"/>
    <n v="1431093354"/>
    <b v="0"/>
    <n v="1"/>
    <b v="0"/>
    <s v="film &amp; video/television"/>
    <n v="10000"/>
    <n v="50"/>
    <x v="0"/>
    <x v="0"/>
  </r>
  <r>
    <n v="600"/>
    <n v="10"/>
    <x v="2"/>
    <x v="1"/>
    <s v="GBP"/>
    <n v="1440801000"/>
    <n v="1437042490"/>
    <b v="0"/>
    <n v="2"/>
    <b v="0"/>
    <s v="film &amp; video/television"/>
    <n v="6000"/>
    <n v="5"/>
    <x v="0"/>
    <x v="0"/>
  </r>
  <r>
    <n v="22500"/>
    <n v="1"/>
    <x v="2"/>
    <x v="0"/>
    <s v="USD"/>
    <n v="1484354556"/>
    <n v="1479170556"/>
    <b v="0"/>
    <n v="1"/>
    <b v="0"/>
    <s v="film &amp; video/television"/>
    <n v="2250000"/>
    <n v="1"/>
    <x v="0"/>
    <x v="0"/>
  </r>
  <r>
    <n v="6000"/>
    <n v="5380"/>
    <x v="2"/>
    <x v="0"/>
    <s v="USD"/>
    <n v="1429564165"/>
    <n v="1426972165"/>
    <b v="0"/>
    <n v="37"/>
    <b v="0"/>
    <s v="film &amp; video/television"/>
    <n v="111.52416356877323"/>
    <n v="145.40540540540542"/>
    <x v="0"/>
    <x v="0"/>
  </r>
  <r>
    <n v="70000"/>
    <n v="1025"/>
    <x v="2"/>
    <x v="0"/>
    <s v="USD"/>
    <n v="1407691248"/>
    <n v="1405099248"/>
    <b v="0"/>
    <n v="5"/>
    <b v="0"/>
    <s v="film &amp; video/television"/>
    <n v="6829.2682926829275"/>
    <n v="205"/>
    <x v="0"/>
    <x v="0"/>
  </r>
  <r>
    <n v="10000"/>
    <n v="402"/>
    <x v="2"/>
    <x v="0"/>
    <s v="USD"/>
    <n v="1457734843"/>
    <n v="1455142843"/>
    <b v="0"/>
    <n v="4"/>
    <b v="0"/>
    <s v="film &amp; video/television"/>
    <n v="2487.5621890547263"/>
    <n v="100.5"/>
    <x v="0"/>
    <x v="0"/>
  </r>
  <r>
    <n v="22000"/>
    <n v="881"/>
    <x v="2"/>
    <x v="0"/>
    <s v="USD"/>
    <n v="1420952340"/>
    <n v="1418146883"/>
    <b v="0"/>
    <n v="16"/>
    <b v="0"/>
    <s v="film &amp; video/television"/>
    <n v="2497.1623155505108"/>
    <n v="55.0625"/>
    <x v="0"/>
    <x v="0"/>
  </r>
  <r>
    <n v="5000"/>
    <n v="426"/>
    <x v="2"/>
    <x v="0"/>
    <s v="USD"/>
    <n v="1420215216"/>
    <n v="1417536816"/>
    <b v="0"/>
    <n v="9"/>
    <b v="0"/>
    <s v="film &amp; video/television"/>
    <n v="1173.7089201877934"/>
    <n v="47.333333333333336"/>
    <x v="0"/>
    <x v="0"/>
  </r>
  <r>
    <n v="3000"/>
    <n v="0"/>
    <x v="2"/>
    <x v="0"/>
    <s v="USD"/>
    <n v="1445482906"/>
    <n v="1442890906"/>
    <b v="0"/>
    <n v="0"/>
    <b v="0"/>
    <s v="film &amp; video/television"/>
    <e v="#DIV/0!"/>
    <e v="#DIV/0!"/>
    <x v="0"/>
    <x v="0"/>
  </r>
  <r>
    <n v="12000"/>
    <n v="2358"/>
    <x v="2"/>
    <x v="0"/>
    <s v="USD"/>
    <n v="1457133568"/>
    <n v="1454541568"/>
    <b v="0"/>
    <n v="40"/>
    <b v="0"/>
    <s v="film &amp; video/television"/>
    <n v="508.90585241730281"/>
    <n v="58.95"/>
    <x v="0"/>
    <x v="0"/>
  </r>
  <r>
    <n v="8000"/>
    <n v="0"/>
    <x v="2"/>
    <x v="0"/>
    <s v="USD"/>
    <n v="1469948400"/>
    <n v="1465172024"/>
    <b v="0"/>
    <n v="0"/>
    <b v="0"/>
    <s v="film &amp; video/television"/>
    <e v="#DIV/0!"/>
    <e v="#DIV/0!"/>
    <x v="0"/>
    <x v="0"/>
  </r>
  <r>
    <n v="150000"/>
    <n v="3"/>
    <x v="2"/>
    <x v="0"/>
    <s v="USD"/>
    <n v="1411852640"/>
    <n v="1406668640"/>
    <b v="0"/>
    <n v="2"/>
    <b v="0"/>
    <s v="film &amp; video/television"/>
    <n v="5000000"/>
    <n v="1.5"/>
    <x v="0"/>
    <x v="0"/>
  </r>
  <r>
    <n v="7500"/>
    <n v="5"/>
    <x v="2"/>
    <x v="2"/>
    <s v="AUD"/>
    <n v="1404022381"/>
    <n v="1402294381"/>
    <b v="0"/>
    <n v="1"/>
    <b v="0"/>
    <s v="film &amp; video/television"/>
    <n v="150000"/>
    <n v="5"/>
    <x v="0"/>
    <x v="0"/>
  </r>
  <r>
    <n v="1500"/>
    <n v="455"/>
    <x v="2"/>
    <x v="0"/>
    <s v="USD"/>
    <n v="1428097739"/>
    <n v="1427492939"/>
    <b v="0"/>
    <n v="9"/>
    <b v="0"/>
    <s v="film &amp; video/television"/>
    <n v="329.67032967032964"/>
    <n v="50.555555555555557"/>
    <x v="0"/>
    <x v="0"/>
  </r>
  <r>
    <n v="1000"/>
    <n v="1000"/>
    <x v="0"/>
    <x v="1"/>
    <s v="GBP"/>
    <n v="1429955619"/>
    <n v="1424775219"/>
    <b v="0"/>
    <n v="24"/>
    <b v="1"/>
    <s v="film &amp; video/television"/>
    <n v="100"/>
    <n v="41.666666666666664"/>
    <x v="0"/>
    <x v="0"/>
  </r>
  <r>
    <n v="2000"/>
    <n v="2025"/>
    <x v="0"/>
    <x v="1"/>
    <s v="GBP"/>
    <n v="1406761200"/>
    <n v="1402403907"/>
    <b v="0"/>
    <n v="38"/>
    <b v="1"/>
    <s v="film &amp; video/television"/>
    <n v="98.76543209876543"/>
    <n v="53.289473684210527"/>
    <x v="0"/>
    <x v="0"/>
  </r>
  <r>
    <n v="1500"/>
    <n v="1826"/>
    <x v="0"/>
    <x v="0"/>
    <s v="USD"/>
    <n v="1426965758"/>
    <n v="1424377358"/>
    <b v="0"/>
    <n v="26"/>
    <b v="1"/>
    <s v="film &amp; video/television"/>
    <n v="82.146768893756843"/>
    <n v="70.230769230769226"/>
    <x v="0"/>
    <x v="0"/>
  </r>
  <r>
    <n v="250"/>
    <n v="825"/>
    <x v="0"/>
    <x v="1"/>
    <s v="GBP"/>
    <n v="1464692400"/>
    <n v="1461769373"/>
    <b v="0"/>
    <n v="19"/>
    <b v="1"/>
    <s v="film &amp; video/television"/>
    <n v="30.303030303030305"/>
    <n v="43.421052631578945"/>
    <x v="0"/>
    <x v="0"/>
  </r>
  <r>
    <n v="2000"/>
    <n v="2191"/>
    <x v="0"/>
    <x v="5"/>
    <s v="CAD"/>
    <n v="1433131140"/>
    <n v="1429120908"/>
    <b v="0"/>
    <n v="11"/>
    <b v="1"/>
    <s v="film &amp; video/television"/>
    <n v="91.282519397535367"/>
    <n v="199.18181818181819"/>
    <x v="0"/>
    <x v="0"/>
  </r>
  <r>
    <n v="2100"/>
    <n v="2119.9899999999998"/>
    <x v="0"/>
    <x v="0"/>
    <s v="USD"/>
    <n v="1465940580"/>
    <n v="1462603021"/>
    <b v="0"/>
    <n v="27"/>
    <b v="1"/>
    <s v="film &amp; video/television"/>
    <n v="99.057071023919931"/>
    <n v="78.518148148148143"/>
    <x v="0"/>
    <x v="0"/>
  </r>
  <r>
    <n v="1500"/>
    <n v="2102"/>
    <x v="0"/>
    <x v="0"/>
    <s v="USD"/>
    <n v="1427860740"/>
    <n v="1424727712"/>
    <b v="0"/>
    <n v="34"/>
    <b v="1"/>
    <s v="film &amp; video/television"/>
    <n v="71.360608943862985"/>
    <n v="61.823529411764703"/>
    <x v="0"/>
    <x v="0"/>
  </r>
  <r>
    <n v="1000"/>
    <n v="1000.01"/>
    <x v="0"/>
    <x v="1"/>
    <s v="GBP"/>
    <n v="1440111600"/>
    <n v="1437545657"/>
    <b v="0"/>
    <n v="20"/>
    <b v="1"/>
    <s v="film &amp; video/television"/>
    <n v="99.999000009999904"/>
    <n v="50.000500000000002"/>
    <x v="0"/>
    <x v="0"/>
  </r>
  <r>
    <n v="1500"/>
    <n v="1788.57"/>
    <x v="0"/>
    <x v="0"/>
    <s v="USD"/>
    <n v="1405614823"/>
    <n v="1403022823"/>
    <b v="0"/>
    <n v="37"/>
    <b v="1"/>
    <s v="film &amp; video/television"/>
    <n v="83.86588168201412"/>
    <n v="48.339729729729726"/>
    <x v="0"/>
    <x v="0"/>
  </r>
  <r>
    <n v="2000"/>
    <n v="2145"/>
    <x v="0"/>
    <x v="0"/>
    <s v="USD"/>
    <n v="1445659140"/>
    <n v="1444236216"/>
    <b v="0"/>
    <n v="20"/>
    <b v="1"/>
    <s v="film &amp; video/television"/>
    <n v="93.240093240093231"/>
    <n v="107.25"/>
    <x v="0"/>
    <x v="0"/>
  </r>
  <r>
    <n v="250"/>
    <n v="570"/>
    <x v="0"/>
    <x v="0"/>
    <s v="USD"/>
    <n v="1426187582"/>
    <n v="1423599182"/>
    <b v="0"/>
    <n v="10"/>
    <b v="1"/>
    <s v="film &amp; video/television"/>
    <n v="43.859649122807014"/>
    <n v="57"/>
    <x v="0"/>
    <x v="0"/>
  </r>
  <r>
    <n v="1000"/>
    <n v="1064"/>
    <x v="0"/>
    <x v="0"/>
    <s v="USD"/>
    <n v="1437166920"/>
    <n v="1435554104"/>
    <b v="0"/>
    <n v="26"/>
    <b v="1"/>
    <s v="film &amp; video/television"/>
    <n v="93.984962406015043"/>
    <n v="40.92307692307692"/>
    <x v="0"/>
    <x v="0"/>
  </r>
  <r>
    <n v="300"/>
    <n v="430"/>
    <x v="0"/>
    <x v="1"/>
    <s v="GBP"/>
    <n v="1436110717"/>
    <n v="1433518717"/>
    <b v="0"/>
    <n v="20"/>
    <b v="1"/>
    <s v="film &amp; video/television"/>
    <n v="69.767441860465112"/>
    <n v="21.5"/>
    <x v="0"/>
    <x v="0"/>
  </r>
  <r>
    <n v="3500"/>
    <n v="3659"/>
    <x v="0"/>
    <x v="0"/>
    <s v="USD"/>
    <n v="1451881207"/>
    <n v="1449116407"/>
    <b v="0"/>
    <n v="46"/>
    <b v="1"/>
    <s v="film &amp; video/television"/>
    <n v="95.654550423613003"/>
    <n v="79.543478260869563"/>
    <x v="0"/>
    <x v="0"/>
  </r>
  <r>
    <n v="5000"/>
    <n v="5501"/>
    <x v="0"/>
    <x v="12"/>
    <s v="EUR"/>
    <n v="1453244340"/>
    <n v="1448136417"/>
    <b v="0"/>
    <n v="76"/>
    <b v="1"/>
    <s v="film &amp; video/television"/>
    <n v="90.892564988183963"/>
    <n v="72.381578947368425"/>
    <x v="0"/>
    <x v="0"/>
  </r>
  <r>
    <n v="2500"/>
    <n v="2650"/>
    <x v="0"/>
    <x v="0"/>
    <s v="USD"/>
    <n v="1437364740"/>
    <n v="1434405044"/>
    <b v="0"/>
    <n v="41"/>
    <b v="1"/>
    <s v="film &amp; video/television"/>
    <n v="94.339622641509436"/>
    <n v="64.634146341463421"/>
    <x v="0"/>
    <x v="0"/>
  </r>
  <r>
    <n v="250"/>
    <n v="270"/>
    <x v="0"/>
    <x v="1"/>
    <s v="GBP"/>
    <n v="1470058860"/>
    <n v="1469026903"/>
    <b v="0"/>
    <n v="7"/>
    <b v="1"/>
    <s v="film &amp; video/television"/>
    <n v="92.592592592592595"/>
    <n v="38.571428571428569"/>
    <x v="0"/>
    <x v="0"/>
  </r>
  <r>
    <n v="5000"/>
    <n v="5271"/>
    <x v="0"/>
    <x v="0"/>
    <s v="USD"/>
    <n v="1434505214"/>
    <n v="1432690814"/>
    <b v="0"/>
    <n v="49"/>
    <b v="1"/>
    <s v="film &amp; video/television"/>
    <n v="94.858660595712379"/>
    <n v="107.57142857142857"/>
    <x v="0"/>
    <x v="0"/>
  </r>
  <r>
    <n v="600"/>
    <n v="715"/>
    <x v="0"/>
    <x v="1"/>
    <s v="GBP"/>
    <n v="1430993394"/>
    <n v="1428401394"/>
    <b v="0"/>
    <n v="26"/>
    <b v="1"/>
    <s v="film &amp; video/television"/>
    <n v="83.91608391608392"/>
    <n v="27.5"/>
    <x v="0"/>
    <x v="0"/>
  </r>
  <r>
    <n v="3000"/>
    <n v="4580"/>
    <x v="0"/>
    <x v="1"/>
    <s v="GBP"/>
    <n v="1427414400"/>
    <n v="1422656201"/>
    <b v="0"/>
    <n v="65"/>
    <b v="1"/>
    <s v="film &amp; video/television"/>
    <n v="65.502183406113531"/>
    <n v="70.461538461538467"/>
    <x v="0"/>
    <x v="0"/>
  </r>
  <r>
    <n v="5000"/>
    <n v="5000"/>
    <x v="0"/>
    <x v="0"/>
    <s v="USD"/>
    <n v="1420033187"/>
    <n v="1414845587"/>
    <b v="0"/>
    <n v="28"/>
    <b v="1"/>
    <s v="film &amp; video/television"/>
    <n v="100"/>
    <n v="178.57142857142858"/>
    <x v="0"/>
    <x v="0"/>
  </r>
  <r>
    <n v="500"/>
    <n v="501"/>
    <x v="0"/>
    <x v="0"/>
    <s v="USD"/>
    <n v="1472676371"/>
    <n v="1470948371"/>
    <b v="0"/>
    <n v="8"/>
    <b v="1"/>
    <s v="film &amp; video/television"/>
    <n v="99.800399201596804"/>
    <n v="62.625"/>
    <x v="0"/>
    <x v="0"/>
  </r>
  <r>
    <n v="100"/>
    <n v="225"/>
    <x v="0"/>
    <x v="0"/>
    <s v="USD"/>
    <n v="1464371211"/>
    <n v="1463161611"/>
    <b v="0"/>
    <n v="3"/>
    <b v="1"/>
    <s v="film &amp; video/television"/>
    <n v="44.444444444444443"/>
    <n v="75"/>
    <x v="0"/>
    <x v="0"/>
  </r>
  <r>
    <n v="500"/>
    <n v="530.11"/>
    <x v="0"/>
    <x v="0"/>
    <s v="USD"/>
    <n v="1415222545"/>
    <n v="1413404545"/>
    <b v="0"/>
    <n v="9"/>
    <b v="1"/>
    <s v="film &amp; video/television"/>
    <n v="94.320046782743205"/>
    <n v="58.901111111111113"/>
    <x v="0"/>
    <x v="0"/>
  </r>
  <r>
    <n v="1200"/>
    <n v="1256"/>
    <x v="0"/>
    <x v="0"/>
    <s v="USD"/>
    <n v="1455936335"/>
    <n v="1452048335"/>
    <b v="0"/>
    <n v="9"/>
    <b v="1"/>
    <s v="film &amp; video/television"/>
    <n v="95.541401273885356"/>
    <n v="139.55555555555554"/>
    <x v="0"/>
    <x v="0"/>
  </r>
  <r>
    <n v="1200"/>
    <n v="1400"/>
    <x v="0"/>
    <x v="5"/>
    <s v="CAD"/>
    <n v="1417460940"/>
    <n v="1416516972"/>
    <b v="0"/>
    <n v="20"/>
    <b v="1"/>
    <s v="film &amp; video/television"/>
    <n v="85.714285714285708"/>
    <n v="70"/>
    <x v="0"/>
    <x v="0"/>
  </r>
  <r>
    <n v="3000"/>
    <n v="3271"/>
    <x v="0"/>
    <x v="1"/>
    <s v="GBP"/>
    <n v="1434624067"/>
    <n v="1432032067"/>
    <b v="0"/>
    <n v="57"/>
    <b v="1"/>
    <s v="film &amp; video/television"/>
    <n v="91.715071843472941"/>
    <n v="57.385964912280699"/>
    <x v="0"/>
    <x v="0"/>
  </r>
  <r>
    <n v="200"/>
    <n v="320"/>
    <x v="0"/>
    <x v="1"/>
    <s v="GBP"/>
    <n v="1461278208"/>
    <n v="1459463808"/>
    <b v="0"/>
    <n v="8"/>
    <b v="1"/>
    <s v="film &amp; video/television"/>
    <n v="62.5"/>
    <n v="40"/>
    <x v="0"/>
    <x v="0"/>
  </r>
  <r>
    <n v="800"/>
    <n v="900"/>
    <x v="0"/>
    <x v="0"/>
    <s v="USD"/>
    <n v="1470197340"/>
    <n v="1467497652"/>
    <b v="0"/>
    <n v="14"/>
    <b v="1"/>
    <s v="film &amp; video/television"/>
    <n v="88.888888888888886"/>
    <n v="64.285714285714292"/>
    <x v="0"/>
    <x v="0"/>
  </r>
  <r>
    <n v="2000"/>
    <n v="2042"/>
    <x v="0"/>
    <x v="1"/>
    <s v="GBP"/>
    <n v="1435947758"/>
    <n v="1432837358"/>
    <b v="0"/>
    <n v="17"/>
    <b v="1"/>
    <s v="film &amp; video/television"/>
    <n v="97.943192948090115"/>
    <n v="120.11764705882354"/>
    <x v="0"/>
    <x v="0"/>
  </r>
  <r>
    <n v="100000"/>
    <n v="100824"/>
    <x v="0"/>
    <x v="11"/>
    <s v="SEK"/>
    <n v="1432314209"/>
    <n v="1429722209"/>
    <b v="0"/>
    <n v="100"/>
    <b v="1"/>
    <s v="film &amp; video/television"/>
    <n v="99.182734269618351"/>
    <n v="1008.24"/>
    <x v="0"/>
    <x v="0"/>
  </r>
  <r>
    <n v="2000"/>
    <n v="2025"/>
    <x v="0"/>
    <x v="0"/>
    <s v="USD"/>
    <n v="1438226724"/>
    <n v="1433042724"/>
    <b v="0"/>
    <n v="32"/>
    <b v="1"/>
    <s v="film &amp; video/television"/>
    <n v="98.76543209876543"/>
    <n v="63.28125"/>
    <x v="0"/>
    <x v="0"/>
  </r>
  <r>
    <n v="1"/>
    <n v="65"/>
    <x v="0"/>
    <x v="1"/>
    <s v="GBP"/>
    <n v="1459180229"/>
    <n v="1457023829"/>
    <b v="0"/>
    <n v="3"/>
    <b v="1"/>
    <s v="film &amp; video/television"/>
    <n v="1.5384615384615385"/>
    <n v="21.666666666666668"/>
    <x v="0"/>
    <x v="0"/>
  </r>
  <r>
    <n v="10000"/>
    <n v="872"/>
    <x v="2"/>
    <x v="0"/>
    <s v="USD"/>
    <n v="1405882287"/>
    <n v="1400698287"/>
    <b v="1"/>
    <n v="34"/>
    <b v="0"/>
    <s v="film &amp; video/television"/>
    <n v="1146.7889908256882"/>
    <n v="25.647058823529413"/>
    <x v="0"/>
    <x v="0"/>
  </r>
  <r>
    <n v="5000"/>
    <n v="1097"/>
    <x v="2"/>
    <x v="1"/>
    <s v="GBP"/>
    <n v="1399809052"/>
    <n v="1397217052"/>
    <b v="1"/>
    <n v="23"/>
    <b v="0"/>
    <s v="film &amp; video/television"/>
    <n v="455.78851412944391"/>
    <n v="47.695652173913047"/>
    <x v="0"/>
    <x v="0"/>
  </r>
  <r>
    <n v="5000"/>
    <n v="1065"/>
    <x v="2"/>
    <x v="0"/>
    <s v="USD"/>
    <n v="1401587064"/>
    <n v="1399427064"/>
    <b v="1"/>
    <n v="19"/>
    <b v="0"/>
    <s v="film &amp; video/television"/>
    <n v="469.48356807511738"/>
    <n v="56.05263157894737"/>
    <x v="0"/>
    <x v="0"/>
  </r>
  <r>
    <n v="9800"/>
    <n v="4066"/>
    <x v="2"/>
    <x v="0"/>
    <s v="USD"/>
    <n v="1401778740"/>
    <n v="1399474134"/>
    <b v="1"/>
    <n v="50"/>
    <b v="0"/>
    <s v="film &amp; video/television"/>
    <n v="241.02311854402362"/>
    <n v="81.319999999999993"/>
    <x v="0"/>
    <x v="0"/>
  </r>
  <r>
    <n v="40000"/>
    <n v="842"/>
    <x v="2"/>
    <x v="0"/>
    <s v="USD"/>
    <n v="1443711774"/>
    <n v="1441119774"/>
    <b v="1"/>
    <n v="12"/>
    <b v="0"/>
    <s v="film &amp; video/television"/>
    <n v="4750.593824228029"/>
    <n v="70.166666666666671"/>
    <x v="0"/>
    <x v="0"/>
  </r>
  <r>
    <n v="7000"/>
    <n v="189"/>
    <x v="2"/>
    <x v="0"/>
    <s v="USD"/>
    <n v="1412405940"/>
    <n v="1409721542"/>
    <b v="1"/>
    <n v="8"/>
    <b v="0"/>
    <s v="film &amp; video/television"/>
    <n v="3703.7037037037039"/>
    <n v="23.625"/>
    <x v="0"/>
    <x v="0"/>
  </r>
  <r>
    <n v="10500"/>
    <n v="1697"/>
    <x v="2"/>
    <x v="0"/>
    <s v="USD"/>
    <n v="1437283391"/>
    <n v="1433395391"/>
    <b v="1"/>
    <n v="9"/>
    <b v="0"/>
    <s v="film &amp; video/television"/>
    <n v="618.73895109015905"/>
    <n v="188.55555555555554"/>
    <x v="0"/>
    <x v="0"/>
  </r>
  <r>
    <n v="13000"/>
    <n v="2129"/>
    <x v="2"/>
    <x v="0"/>
    <s v="USD"/>
    <n v="1445196989"/>
    <n v="1442604989"/>
    <b v="1"/>
    <n v="43"/>
    <b v="0"/>
    <s v="film &amp; video/television"/>
    <n v="610.61531235321752"/>
    <n v="49.511627906976742"/>
    <x v="0"/>
    <x v="0"/>
  </r>
  <r>
    <n v="30000"/>
    <n v="2113"/>
    <x v="2"/>
    <x v="12"/>
    <s v="EUR"/>
    <n v="1434047084"/>
    <n v="1431455084"/>
    <b v="1"/>
    <n v="28"/>
    <b v="0"/>
    <s v="film &amp; video/television"/>
    <n v="1419.7823000473261"/>
    <n v="75.464285714285708"/>
    <x v="0"/>
    <x v="0"/>
  </r>
  <r>
    <n v="1000"/>
    <n v="38"/>
    <x v="2"/>
    <x v="0"/>
    <s v="USD"/>
    <n v="1420081143"/>
    <n v="1417489143"/>
    <b v="1"/>
    <n v="4"/>
    <b v="0"/>
    <s v="film &amp; video/television"/>
    <n v="2631.5789473684208"/>
    <n v="9.5"/>
    <x v="0"/>
    <x v="0"/>
  </r>
  <r>
    <n v="2500"/>
    <n v="852"/>
    <x v="2"/>
    <x v="1"/>
    <s v="GBP"/>
    <n v="1437129179"/>
    <n v="1434537179"/>
    <b v="1"/>
    <n v="24"/>
    <b v="0"/>
    <s v="film &amp; video/television"/>
    <n v="293.42723004694835"/>
    <n v="35.5"/>
    <x v="0"/>
    <x v="0"/>
  </r>
  <r>
    <n v="10000"/>
    <n v="20"/>
    <x v="2"/>
    <x v="0"/>
    <s v="USD"/>
    <n v="1427427276"/>
    <n v="1425270876"/>
    <b v="0"/>
    <n v="2"/>
    <b v="0"/>
    <s v="film &amp; video/television"/>
    <n v="50000"/>
    <n v="10"/>
    <x v="0"/>
    <x v="0"/>
  </r>
  <r>
    <n v="100000"/>
    <n v="26"/>
    <x v="2"/>
    <x v="0"/>
    <s v="USD"/>
    <n v="1409602178"/>
    <n v="1406578178"/>
    <b v="0"/>
    <n v="2"/>
    <b v="0"/>
    <s v="film &amp; video/television"/>
    <n v="384615.38461538462"/>
    <n v="13"/>
    <x v="0"/>
    <x v="0"/>
  </r>
  <r>
    <n v="11000"/>
    <n v="1788"/>
    <x v="2"/>
    <x v="0"/>
    <s v="USD"/>
    <n v="1431206058"/>
    <n v="1428614058"/>
    <b v="0"/>
    <n v="20"/>
    <b v="0"/>
    <s v="film &amp; video/television"/>
    <n v="615.21252796420583"/>
    <n v="89.4"/>
    <x v="0"/>
    <x v="0"/>
  </r>
  <r>
    <n v="1000"/>
    <n v="25"/>
    <x v="2"/>
    <x v="0"/>
    <s v="USD"/>
    <n v="1427408271"/>
    <n v="1424819871"/>
    <b v="0"/>
    <n v="1"/>
    <b v="0"/>
    <s v="film &amp; video/television"/>
    <n v="4000"/>
    <n v="25"/>
    <x v="0"/>
    <x v="0"/>
  </r>
  <r>
    <n v="5000"/>
    <n v="1"/>
    <x v="2"/>
    <x v="0"/>
    <s v="USD"/>
    <n v="1425833403"/>
    <n v="1423245003"/>
    <b v="0"/>
    <n v="1"/>
    <b v="0"/>
    <s v="film &amp; video/television"/>
    <n v="500000"/>
    <n v="1"/>
    <x v="0"/>
    <x v="0"/>
  </r>
  <r>
    <n v="5000"/>
    <n v="260"/>
    <x v="2"/>
    <x v="0"/>
    <s v="USD"/>
    <n v="1406913120"/>
    <n v="1404927690"/>
    <b v="0"/>
    <n v="4"/>
    <b v="0"/>
    <s v="film &amp; video/television"/>
    <n v="1923.0769230769231"/>
    <n v="65"/>
    <x v="0"/>
    <x v="0"/>
  </r>
  <r>
    <n v="500"/>
    <n v="10"/>
    <x v="2"/>
    <x v="1"/>
    <s v="GBP"/>
    <n v="1432328400"/>
    <n v="1430734844"/>
    <b v="0"/>
    <n v="1"/>
    <b v="0"/>
    <s v="film &amp; video/television"/>
    <n v="5000"/>
    <n v="10"/>
    <x v="0"/>
    <x v="0"/>
  </r>
  <r>
    <n v="2500"/>
    <n v="1"/>
    <x v="2"/>
    <x v="0"/>
    <s v="USD"/>
    <n v="1403730000"/>
    <n v="1401485207"/>
    <b v="0"/>
    <n v="1"/>
    <b v="0"/>
    <s v="film &amp; video/television"/>
    <n v="250000"/>
    <n v="1"/>
    <x v="0"/>
    <x v="0"/>
  </r>
  <r>
    <n v="6000"/>
    <n v="1060"/>
    <x v="2"/>
    <x v="0"/>
    <s v="USD"/>
    <n v="1407858710"/>
    <n v="1405266710"/>
    <b v="0"/>
    <n v="13"/>
    <b v="0"/>
    <s v="film &amp; video/television"/>
    <n v="566.03773584905662"/>
    <n v="81.538461538461533"/>
    <x v="0"/>
    <x v="0"/>
  </r>
  <r>
    <n v="2000"/>
    <n v="100"/>
    <x v="2"/>
    <x v="0"/>
    <s v="USD"/>
    <n v="1415828820"/>
    <n v="1412258977"/>
    <b v="0"/>
    <n v="1"/>
    <b v="0"/>
    <s v="film &amp; video/television"/>
    <n v="2000"/>
    <n v="100"/>
    <x v="0"/>
    <x v="0"/>
  </r>
  <r>
    <n v="7500"/>
    <n v="1"/>
    <x v="2"/>
    <x v="0"/>
    <s v="USD"/>
    <n v="1473699540"/>
    <n v="1472451356"/>
    <b v="0"/>
    <n v="1"/>
    <b v="0"/>
    <s v="film &amp; video/television"/>
    <n v="750000"/>
    <n v="1"/>
    <x v="0"/>
    <x v="0"/>
  </r>
  <r>
    <n v="6000"/>
    <n v="0"/>
    <x v="2"/>
    <x v="0"/>
    <s v="USD"/>
    <n v="1446739905"/>
    <n v="1441552305"/>
    <b v="0"/>
    <n v="0"/>
    <b v="0"/>
    <s v="film &amp; video/television"/>
    <e v="#DIV/0!"/>
    <e v="#DIV/0!"/>
    <x v="0"/>
    <x v="0"/>
  </r>
  <r>
    <n v="5000"/>
    <n v="60"/>
    <x v="2"/>
    <x v="0"/>
    <s v="USD"/>
    <n v="1447799054"/>
    <n v="1445203454"/>
    <b v="0"/>
    <n v="3"/>
    <b v="0"/>
    <s v="film &amp; video/television"/>
    <n v="8333.3333333333321"/>
    <n v="20"/>
    <x v="0"/>
    <x v="0"/>
  </r>
  <r>
    <n v="2413"/>
    <n v="650"/>
    <x v="2"/>
    <x v="5"/>
    <s v="CAD"/>
    <n v="1409376600"/>
    <n v="1405957098"/>
    <b v="0"/>
    <n v="14"/>
    <b v="0"/>
    <s v="film &amp; video/television"/>
    <n v="371.23076923076923"/>
    <n v="46.428571428571431"/>
    <x v="0"/>
    <x v="0"/>
  </r>
  <r>
    <n v="2000"/>
    <n v="11"/>
    <x v="2"/>
    <x v="0"/>
    <s v="USD"/>
    <n v="1458703740"/>
    <n v="1454453021"/>
    <b v="0"/>
    <n v="2"/>
    <b v="0"/>
    <s v="film &amp; video/television"/>
    <n v="18181.81818181818"/>
    <n v="5.5"/>
    <x v="0"/>
    <x v="0"/>
  </r>
  <r>
    <n v="2000"/>
    <n v="251"/>
    <x v="2"/>
    <x v="0"/>
    <s v="USD"/>
    <n v="1466278339"/>
    <n v="1463686339"/>
    <b v="0"/>
    <n v="5"/>
    <b v="0"/>
    <s v="film &amp; video/television"/>
    <n v="796.81274900398409"/>
    <n v="50.2"/>
    <x v="0"/>
    <x v="0"/>
  </r>
  <r>
    <n v="5000"/>
    <n v="10"/>
    <x v="1"/>
    <x v="1"/>
    <s v="GBP"/>
    <n v="1410191405"/>
    <n v="1408031405"/>
    <b v="0"/>
    <n v="1"/>
    <b v="0"/>
    <s v="film &amp; video/television"/>
    <n v="50000"/>
    <n v="10"/>
    <x v="0"/>
    <x v="0"/>
  </r>
  <r>
    <n v="13111"/>
    <n v="452"/>
    <x v="1"/>
    <x v="0"/>
    <s v="USD"/>
    <n v="1426302660"/>
    <n v="1423761792"/>
    <b v="0"/>
    <n v="15"/>
    <b v="0"/>
    <s v="film &amp; video/television"/>
    <n v="2900.6637168141597"/>
    <n v="30.133333333333333"/>
    <x v="0"/>
    <x v="0"/>
  </r>
  <r>
    <n v="10000"/>
    <n v="1500"/>
    <x v="1"/>
    <x v="0"/>
    <s v="USD"/>
    <n v="1404360478"/>
    <n v="1401768478"/>
    <b v="0"/>
    <n v="10"/>
    <b v="0"/>
    <s v="film &amp; video/television"/>
    <n v="666.66666666666674"/>
    <n v="150"/>
    <x v="0"/>
    <x v="0"/>
  </r>
  <r>
    <n v="1500"/>
    <n v="40"/>
    <x v="1"/>
    <x v="0"/>
    <s v="USD"/>
    <n v="1490809450"/>
    <n v="1485629050"/>
    <b v="0"/>
    <n v="3"/>
    <b v="0"/>
    <s v="film &amp; video/television"/>
    <n v="3750"/>
    <n v="13.333333333333334"/>
    <x v="0"/>
    <x v="0"/>
  </r>
  <r>
    <n v="15000"/>
    <n v="0"/>
    <x v="1"/>
    <x v="0"/>
    <s v="USD"/>
    <n v="1439522996"/>
    <n v="1435202996"/>
    <b v="0"/>
    <n v="0"/>
    <b v="0"/>
    <s v="film &amp; video/television"/>
    <e v="#DIV/0!"/>
    <e v="#DIV/0!"/>
    <x v="0"/>
    <x v="0"/>
  </r>
  <r>
    <n v="5500"/>
    <n v="0"/>
    <x v="1"/>
    <x v="0"/>
    <s v="USD"/>
    <n v="1444322535"/>
    <n v="1441730535"/>
    <b v="0"/>
    <n v="0"/>
    <b v="0"/>
    <s v="film &amp; video/television"/>
    <e v="#DIV/0!"/>
    <e v="#DIV/0!"/>
    <x v="0"/>
    <x v="0"/>
  </r>
  <r>
    <n v="620"/>
    <n v="0"/>
    <x v="1"/>
    <x v="4"/>
    <s v="NZD"/>
    <n v="1422061200"/>
    <n v="1420244622"/>
    <b v="0"/>
    <n v="0"/>
    <b v="0"/>
    <s v="film &amp; video/television"/>
    <e v="#DIV/0!"/>
    <e v="#DIV/0!"/>
    <x v="0"/>
    <x v="0"/>
  </r>
  <r>
    <n v="30000"/>
    <n v="0"/>
    <x v="1"/>
    <x v="8"/>
    <s v="DKK"/>
    <n v="1472896800"/>
    <n v="1472804365"/>
    <b v="0"/>
    <n v="0"/>
    <b v="0"/>
    <s v="film &amp; video/television"/>
    <e v="#DIV/0!"/>
    <e v="#DIV/0!"/>
    <x v="0"/>
    <x v="0"/>
  </r>
  <r>
    <n v="3900"/>
    <n v="2059"/>
    <x v="1"/>
    <x v="1"/>
    <s v="GBP"/>
    <n v="1454425128"/>
    <n v="1451833128"/>
    <b v="0"/>
    <n v="46"/>
    <b v="0"/>
    <s v="film &amp; video/television"/>
    <n v="189.41233608547839"/>
    <n v="44.760869565217391"/>
    <x v="0"/>
    <x v="0"/>
  </r>
  <r>
    <n v="25000"/>
    <n v="1241"/>
    <x v="1"/>
    <x v="0"/>
    <s v="USD"/>
    <n v="1481213752"/>
    <n v="1478621752"/>
    <b v="0"/>
    <n v="14"/>
    <b v="0"/>
    <s v="film &amp; video/television"/>
    <n v="2014.5044319097501"/>
    <n v="88.642857142857139"/>
    <x v="0"/>
    <x v="0"/>
  </r>
  <r>
    <n v="18000"/>
    <n v="10"/>
    <x v="1"/>
    <x v="0"/>
    <s v="USD"/>
    <n v="1435636740"/>
    <n v="1433014746"/>
    <b v="0"/>
    <n v="1"/>
    <b v="0"/>
    <s v="film &amp; video/television"/>
    <n v="180000"/>
    <n v="10"/>
    <x v="0"/>
    <x v="0"/>
  </r>
  <r>
    <n v="15000"/>
    <n v="0"/>
    <x v="1"/>
    <x v="1"/>
    <s v="GBP"/>
    <n v="1422218396"/>
    <n v="1419626396"/>
    <b v="0"/>
    <n v="0"/>
    <b v="0"/>
    <s v="film &amp; video/television"/>
    <e v="#DIV/0!"/>
    <e v="#DIV/0!"/>
    <x v="0"/>
    <x v="0"/>
  </r>
  <r>
    <n v="7500"/>
    <n v="980"/>
    <x v="1"/>
    <x v="1"/>
    <s v="GBP"/>
    <n v="1406761200"/>
    <n v="1403724820"/>
    <b v="0"/>
    <n v="17"/>
    <b v="0"/>
    <s v="film &amp; video/television"/>
    <n v="765.30612244897952"/>
    <n v="57.647058823529413"/>
    <x v="0"/>
    <x v="0"/>
  </r>
  <r>
    <n v="500"/>
    <n v="25"/>
    <x v="1"/>
    <x v="0"/>
    <s v="USD"/>
    <n v="1487550399"/>
    <n v="1484958399"/>
    <b v="0"/>
    <n v="1"/>
    <b v="0"/>
    <s v="film &amp; video/television"/>
    <n v="2000"/>
    <n v="25"/>
    <x v="0"/>
    <x v="0"/>
  </r>
  <r>
    <n v="30000"/>
    <n v="0"/>
    <x v="1"/>
    <x v="2"/>
    <s v="AUD"/>
    <n v="1454281380"/>
    <n v="1451950570"/>
    <b v="0"/>
    <n v="0"/>
    <b v="0"/>
    <s v="film &amp; video/television"/>
    <e v="#DIV/0!"/>
    <e v="#DIV/0!"/>
    <x v="0"/>
    <x v="0"/>
  </r>
  <r>
    <n v="15000"/>
    <n v="0"/>
    <x v="1"/>
    <x v="1"/>
    <s v="GBP"/>
    <n v="1409668069"/>
    <n v="1407076069"/>
    <b v="0"/>
    <n v="0"/>
    <b v="0"/>
    <s v="film &amp; video/television"/>
    <e v="#DIV/0!"/>
    <e v="#DIV/0!"/>
    <x v="0"/>
    <x v="0"/>
  </r>
  <r>
    <n v="10000"/>
    <n v="0"/>
    <x v="1"/>
    <x v="0"/>
    <s v="USD"/>
    <n v="1427479192"/>
    <n v="1425322792"/>
    <b v="0"/>
    <n v="0"/>
    <b v="0"/>
    <s v="film &amp; video/television"/>
    <e v="#DIV/0!"/>
    <e v="#DIV/0!"/>
    <x v="0"/>
    <x v="0"/>
  </r>
  <r>
    <n v="375000"/>
    <n v="0"/>
    <x v="1"/>
    <x v="0"/>
    <s v="USD"/>
    <n v="1462834191"/>
    <n v="1460242191"/>
    <b v="0"/>
    <n v="0"/>
    <b v="0"/>
    <s v="film &amp; video/television"/>
    <e v="#DIV/0!"/>
    <e v="#DIV/0!"/>
    <x v="0"/>
    <x v="0"/>
  </r>
  <r>
    <n v="10000"/>
    <n v="0"/>
    <x v="1"/>
    <x v="2"/>
    <s v="AUD"/>
    <n v="1418275702"/>
    <n v="1415683702"/>
    <b v="0"/>
    <n v="0"/>
    <b v="0"/>
    <s v="film &amp; video/television"/>
    <e v="#DIV/0!"/>
    <e v="#DIV/0!"/>
    <x v="0"/>
    <x v="0"/>
  </r>
  <r>
    <n v="2000"/>
    <n v="35"/>
    <x v="1"/>
    <x v="0"/>
    <s v="USD"/>
    <n v="1430517600"/>
    <n v="1426538129"/>
    <b v="0"/>
    <n v="2"/>
    <b v="0"/>
    <s v="film &amp; video/television"/>
    <n v="5714.2857142857147"/>
    <n v="17.5"/>
    <x v="0"/>
    <x v="0"/>
  </r>
  <r>
    <n v="2000"/>
    <n v="542"/>
    <x v="2"/>
    <x v="1"/>
    <s v="GBP"/>
    <n v="1488114358"/>
    <n v="1485522358"/>
    <b v="0"/>
    <n v="14"/>
    <b v="0"/>
    <s v="film &amp; video/television"/>
    <n v="369.00369003690037"/>
    <n v="38.714285714285715"/>
    <x v="0"/>
    <x v="0"/>
  </r>
  <r>
    <n v="8000"/>
    <n v="118"/>
    <x v="2"/>
    <x v="0"/>
    <s v="USD"/>
    <n v="1420413960"/>
    <n v="1417651630"/>
    <b v="0"/>
    <n v="9"/>
    <b v="0"/>
    <s v="film &amp; video/television"/>
    <n v="6779.6610169491532"/>
    <n v="13.111111111111111"/>
    <x v="0"/>
    <x v="0"/>
  </r>
  <r>
    <n v="15000"/>
    <n v="2524"/>
    <x v="2"/>
    <x v="0"/>
    <s v="USD"/>
    <n v="1439662344"/>
    <n v="1434478344"/>
    <b v="0"/>
    <n v="8"/>
    <b v="0"/>
    <s v="film &amp; video/television"/>
    <n v="594.29477020602212"/>
    <n v="315.5"/>
    <x v="0"/>
    <x v="0"/>
  </r>
  <r>
    <n v="800"/>
    <n v="260"/>
    <x v="2"/>
    <x v="0"/>
    <s v="USD"/>
    <n v="1427086740"/>
    <n v="1424488244"/>
    <b v="0"/>
    <n v="7"/>
    <b v="0"/>
    <s v="film &amp; video/television"/>
    <n v="307.69230769230774"/>
    <n v="37.142857142857146"/>
    <x v="0"/>
    <x v="0"/>
  </r>
  <r>
    <n v="1000"/>
    <n v="0"/>
    <x v="2"/>
    <x v="0"/>
    <s v="USD"/>
    <n v="1408863600"/>
    <n v="1408203557"/>
    <b v="0"/>
    <n v="0"/>
    <b v="0"/>
    <s v="film &amp; video/television"/>
    <e v="#DIV/0!"/>
    <e v="#DIV/0!"/>
    <x v="0"/>
    <x v="0"/>
  </r>
  <r>
    <n v="50000"/>
    <n v="10775"/>
    <x v="2"/>
    <x v="0"/>
    <s v="USD"/>
    <n v="1404194400"/>
    <n v="1400600840"/>
    <b v="0"/>
    <n v="84"/>
    <b v="0"/>
    <s v="film &amp; video/television"/>
    <n v="464.03712296983758"/>
    <n v="128.27380952380952"/>
    <x v="0"/>
    <x v="0"/>
  </r>
  <r>
    <n v="15000"/>
    <n v="520"/>
    <x v="2"/>
    <x v="0"/>
    <s v="USD"/>
    <n v="1481000340"/>
    <n v="1478386812"/>
    <b v="0"/>
    <n v="11"/>
    <b v="0"/>
    <s v="film &amp; video/television"/>
    <n v="2884.6153846153848"/>
    <n v="47.272727272727273"/>
    <x v="0"/>
    <x v="0"/>
  </r>
  <r>
    <n v="1000"/>
    <n v="50"/>
    <x v="2"/>
    <x v="0"/>
    <s v="USD"/>
    <n v="1425103218"/>
    <n v="1422424818"/>
    <b v="0"/>
    <n v="1"/>
    <b v="0"/>
    <s v="film &amp; video/television"/>
    <n v="2000"/>
    <n v="50"/>
    <x v="0"/>
    <x v="0"/>
  </r>
  <r>
    <n v="1600"/>
    <n v="170"/>
    <x v="2"/>
    <x v="0"/>
    <s v="USD"/>
    <n v="1402979778"/>
    <n v="1401770178"/>
    <b v="0"/>
    <n v="4"/>
    <b v="0"/>
    <s v="film &amp; video/television"/>
    <n v="941.17647058823536"/>
    <n v="42.5"/>
    <x v="0"/>
    <x v="0"/>
  </r>
  <r>
    <n v="2500"/>
    <n v="440"/>
    <x v="2"/>
    <x v="4"/>
    <s v="NZD"/>
    <n v="1420750683"/>
    <n v="1418158683"/>
    <b v="0"/>
    <n v="10"/>
    <b v="0"/>
    <s v="film &amp; video/television"/>
    <n v="568.18181818181813"/>
    <n v="44"/>
    <x v="0"/>
    <x v="0"/>
  </r>
  <r>
    <n v="2500"/>
    <n v="814"/>
    <x v="2"/>
    <x v="1"/>
    <s v="GBP"/>
    <n v="1439827200"/>
    <n v="1436355270"/>
    <b v="0"/>
    <n v="16"/>
    <b v="0"/>
    <s v="film &amp; video/television"/>
    <n v="307.12530712530713"/>
    <n v="50.875"/>
    <x v="0"/>
    <x v="0"/>
  </r>
  <r>
    <n v="10000"/>
    <n v="125"/>
    <x v="2"/>
    <x v="0"/>
    <s v="USD"/>
    <n v="1407868561"/>
    <n v="1406140561"/>
    <b v="0"/>
    <n v="2"/>
    <b v="0"/>
    <s v="film &amp; video/television"/>
    <n v="8000"/>
    <n v="62.5"/>
    <x v="0"/>
    <x v="0"/>
  </r>
  <r>
    <n v="2500"/>
    <n v="135"/>
    <x v="2"/>
    <x v="0"/>
    <s v="USD"/>
    <n v="1433988791"/>
    <n v="1431396791"/>
    <b v="0"/>
    <n v="5"/>
    <b v="0"/>
    <s v="film &amp; video/television"/>
    <n v="1851.851851851852"/>
    <n v="27"/>
    <x v="0"/>
    <x v="0"/>
  </r>
  <r>
    <n v="3000"/>
    <n v="25"/>
    <x v="2"/>
    <x v="0"/>
    <s v="USD"/>
    <n v="1450554599"/>
    <n v="1447098599"/>
    <b v="0"/>
    <n v="1"/>
    <b v="0"/>
    <s v="film &amp; video/television"/>
    <n v="12000"/>
    <n v="25"/>
    <x v="0"/>
    <x v="0"/>
  </r>
  <r>
    <n v="3000"/>
    <n v="1465"/>
    <x v="2"/>
    <x v="1"/>
    <s v="GBP"/>
    <n v="1479125642"/>
    <n v="1476962042"/>
    <b v="0"/>
    <n v="31"/>
    <b v="0"/>
    <s v="film &amp; video/television"/>
    <n v="204.778156996587"/>
    <n v="47.258064516129032"/>
    <x v="0"/>
    <x v="0"/>
  </r>
  <r>
    <n v="1500"/>
    <n v="0"/>
    <x v="2"/>
    <x v="0"/>
    <s v="USD"/>
    <n v="1439581080"/>
    <n v="1435709765"/>
    <b v="0"/>
    <n v="0"/>
    <b v="0"/>
    <s v="film &amp; video/television"/>
    <e v="#DIV/0!"/>
    <e v="#DIV/0!"/>
    <x v="0"/>
    <x v="0"/>
  </r>
  <r>
    <n v="10000"/>
    <n v="3"/>
    <x v="2"/>
    <x v="0"/>
    <s v="USD"/>
    <n v="1429074240"/>
    <n v="1427866200"/>
    <b v="0"/>
    <n v="2"/>
    <b v="0"/>
    <s v="film &amp; video/television"/>
    <n v="333333.33333333337"/>
    <n v="1.5"/>
    <x v="0"/>
    <x v="0"/>
  </r>
  <r>
    <n v="1500"/>
    <n v="173"/>
    <x v="2"/>
    <x v="1"/>
    <s v="GBP"/>
    <n v="1434063600"/>
    <n v="1430405903"/>
    <b v="0"/>
    <n v="7"/>
    <b v="0"/>
    <s v="film &amp; video/television"/>
    <n v="867.05202312138726"/>
    <n v="24.714285714285715"/>
    <x v="0"/>
    <x v="0"/>
  </r>
  <r>
    <n v="1500"/>
    <n v="1010"/>
    <x v="2"/>
    <x v="1"/>
    <s v="GBP"/>
    <n v="1435325100"/>
    <n v="1432072893"/>
    <b v="0"/>
    <n v="16"/>
    <b v="0"/>
    <s v="film &amp; video/television"/>
    <n v="148.51485148514851"/>
    <n v="63.125"/>
    <x v="0"/>
    <x v="0"/>
  </r>
  <r>
    <n v="1000"/>
    <n v="153"/>
    <x v="2"/>
    <x v="0"/>
    <s v="USD"/>
    <n v="1414354080"/>
    <n v="1411587606"/>
    <b v="0"/>
    <n v="4"/>
    <b v="0"/>
    <s v="film &amp; video/television"/>
    <n v="653.59477124183002"/>
    <n v="38.25"/>
    <x v="0"/>
    <x v="0"/>
  </r>
  <r>
    <n v="750"/>
    <n v="65"/>
    <x v="2"/>
    <x v="0"/>
    <s v="USD"/>
    <n v="1406603696"/>
    <n v="1405307696"/>
    <b v="0"/>
    <n v="4"/>
    <b v="0"/>
    <s v="film &amp; video/television"/>
    <n v="1153.8461538461538"/>
    <n v="16.25"/>
    <x v="0"/>
    <x v="0"/>
  </r>
  <r>
    <n v="60000"/>
    <n v="135"/>
    <x v="2"/>
    <x v="0"/>
    <s v="USD"/>
    <n v="1410424642"/>
    <n v="1407832642"/>
    <b v="0"/>
    <n v="4"/>
    <b v="0"/>
    <s v="film &amp; video/television"/>
    <n v="44444.444444444445"/>
    <n v="33.75"/>
    <x v="0"/>
    <x v="0"/>
  </r>
  <r>
    <n v="6000"/>
    <n v="185"/>
    <x v="2"/>
    <x v="0"/>
    <s v="USD"/>
    <n v="1441649397"/>
    <n v="1439057397"/>
    <b v="0"/>
    <n v="3"/>
    <b v="0"/>
    <s v="film &amp; video/television"/>
    <n v="3243.2432432432433"/>
    <n v="61.666666666666664"/>
    <x v="0"/>
    <x v="0"/>
  </r>
  <r>
    <n v="8000"/>
    <n v="2993"/>
    <x v="2"/>
    <x v="0"/>
    <s v="USD"/>
    <n v="1417033777"/>
    <n v="1414438177"/>
    <b v="0"/>
    <n v="36"/>
    <b v="0"/>
    <s v="film &amp; video/television"/>
    <n v="267.29034413631808"/>
    <n v="83.138888888888886"/>
    <x v="0"/>
    <x v="0"/>
  </r>
  <r>
    <n v="15000"/>
    <n v="1"/>
    <x v="2"/>
    <x v="0"/>
    <s v="USD"/>
    <n v="1429936500"/>
    <n v="1424759330"/>
    <b v="0"/>
    <n v="1"/>
    <b v="0"/>
    <s v="film &amp; video/television"/>
    <n v="1500000"/>
    <n v="1"/>
    <x v="0"/>
    <x v="0"/>
  </r>
  <r>
    <n v="10000"/>
    <n v="1000"/>
    <x v="2"/>
    <x v="0"/>
    <s v="USD"/>
    <n v="1448863449"/>
    <n v="1446267849"/>
    <b v="0"/>
    <n v="7"/>
    <b v="0"/>
    <s v="film &amp; video/television"/>
    <n v="1000"/>
    <n v="142.85714285714286"/>
    <x v="0"/>
    <x v="0"/>
  </r>
  <r>
    <n v="2500"/>
    <n v="909"/>
    <x v="2"/>
    <x v="1"/>
    <s v="GBP"/>
    <n v="1431298740"/>
    <n v="1429558756"/>
    <b v="0"/>
    <n v="27"/>
    <b v="0"/>
    <s v="film &amp; video/television"/>
    <n v="275.027502750275"/>
    <n v="33.666666666666664"/>
    <x v="0"/>
    <x v="0"/>
  </r>
  <r>
    <n v="1500"/>
    <n v="5"/>
    <x v="2"/>
    <x v="1"/>
    <s v="GBP"/>
    <n v="1464824309"/>
    <n v="1462232309"/>
    <b v="0"/>
    <n v="1"/>
    <b v="0"/>
    <s v="film &amp; video/television"/>
    <n v="30000"/>
    <n v="5"/>
    <x v="0"/>
    <x v="0"/>
  </r>
  <r>
    <n v="2000"/>
    <n v="0"/>
    <x v="2"/>
    <x v="8"/>
    <s v="DKK"/>
    <n v="1464952752"/>
    <n v="1462360752"/>
    <b v="0"/>
    <n v="0"/>
    <b v="0"/>
    <s v="film &amp; video/television"/>
    <e v="#DIV/0!"/>
    <e v="#DIV/0!"/>
    <x v="0"/>
    <x v="0"/>
  </r>
  <r>
    <n v="3500"/>
    <n v="10"/>
    <x v="2"/>
    <x v="1"/>
    <s v="GBP"/>
    <n v="1410439161"/>
    <n v="1407847161"/>
    <b v="0"/>
    <n v="1"/>
    <b v="0"/>
    <s v="film &amp; video/television"/>
    <n v="35000"/>
    <n v="10"/>
    <x v="0"/>
    <x v="0"/>
  </r>
  <r>
    <n v="60000"/>
    <n v="120"/>
    <x v="2"/>
    <x v="1"/>
    <s v="GBP"/>
    <n v="1407168000"/>
    <n v="1406131023"/>
    <b v="0"/>
    <n v="3"/>
    <b v="0"/>
    <s v="film &amp; video/television"/>
    <n v="50000"/>
    <n v="40"/>
    <x v="0"/>
    <x v="0"/>
  </r>
  <r>
    <n v="5000"/>
    <n v="90"/>
    <x v="2"/>
    <x v="1"/>
    <s v="GBP"/>
    <n v="1453075200"/>
    <n v="1450628773"/>
    <b v="0"/>
    <n v="3"/>
    <b v="0"/>
    <s v="film &amp; video/television"/>
    <n v="5555.5555555555557"/>
    <n v="30"/>
    <x v="0"/>
    <x v="0"/>
  </r>
  <r>
    <n v="2500"/>
    <n v="135"/>
    <x v="2"/>
    <x v="1"/>
    <s v="GBP"/>
    <n v="1479032260"/>
    <n v="1476436660"/>
    <b v="0"/>
    <n v="3"/>
    <b v="0"/>
    <s v="film &amp; video/television"/>
    <n v="1851.851851851852"/>
    <n v="45"/>
    <x v="0"/>
    <x v="0"/>
  </r>
  <r>
    <n v="3000"/>
    <n v="0"/>
    <x v="2"/>
    <x v="1"/>
    <s v="GBP"/>
    <n v="1414346400"/>
    <n v="1413291655"/>
    <b v="0"/>
    <n v="0"/>
    <b v="0"/>
    <s v="film &amp; video/television"/>
    <e v="#DIV/0!"/>
    <e v="#DIV/0!"/>
    <x v="0"/>
    <x v="0"/>
  </r>
  <r>
    <n v="750"/>
    <n v="61"/>
    <x v="2"/>
    <x v="0"/>
    <s v="USD"/>
    <n v="1425337200"/>
    <n v="1421432810"/>
    <b v="0"/>
    <n v="6"/>
    <b v="0"/>
    <s v="film &amp; video/television"/>
    <n v="1229.5081967213114"/>
    <n v="10.166666666666666"/>
    <x v="0"/>
    <x v="0"/>
  </r>
  <r>
    <n v="11500"/>
    <n v="1384"/>
    <x v="2"/>
    <x v="1"/>
    <s v="GBP"/>
    <n v="1428622271"/>
    <n v="1426203071"/>
    <b v="0"/>
    <n v="17"/>
    <b v="0"/>
    <s v="film &amp; video/television"/>
    <n v="830.92485549132937"/>
    <n v="81.411764705882348"/>
    <x v="0"/>
    <x v="0"/>
  </r>
  <r>
    <n v="15000"/>
    <n v="2290"/>
    <x v="2"/>
    <x v="0"/>
    <s v="USD"/>
    <n v="1403823722"/>
    <n v="1401231722"/>
    <b v="0"/>
    <n v="40"/>
    <b v="0"/>
    <s v="film &amp; video/television"/>
    <n v="655.02183406113534"/>
    <n v="57.25"/>
    <x v="0"/>
    <x v="0"/>
  </r>
  <r>
    <n v="150"/>
    <n v="15"/>
    <x v="2"/>
    <x v="0"/>
    <s v="USD"/>
    <n v="1406753639"/>
    <n v="1404161639"/>
    <b v="0"/>
    <n v="3"/>
    <b v="0"/>
    <s v="film &amp; video/television"/>
    <n v="1000"/>
    <n v="5"/>
    <x v="0"/>
    <x v="0"/>
  </r>
  <r>
    <n v="5000"/>
    <n v="15"/>
    <x v="2"/>
    <x v="2"/>
    <s v="AUD"/>
    <n v="1419645748"/>
    <n v="1417053748"/>
    <b v="0"/>
    <n v="1"/>
    <b v="0"/>
    <s v="film &amp; video/television"/>
    <n v="33333.333333333328"/>
    <n v="15"/>
    <x v="0"/>
    <x v="0"/>
  </r>
  <r>
    <n v="2500"/>
    <n v="25"/>
    <x v="2"/>
    <x v="1"/>
    <s v="GBP"/>
    <n v="1407565504"/>
    <n v="1404973504"/>
    <b v="0"/>
    <n v="2"/>
    <b v="0"/>
    <s v="film &amp; video/television"/>
    <n v="10000"/>
    <n v="12.5"/>
    <x v="0"/>
    <x v="0"/>
  </r>
  <r>
    <n v="5000"/>
    <n v="651"/>
    <x v="2"/>
    <x v="0"/>
    <s v="USD"/>
    <n v="1444971540"/>
    <n v="1442593427"/>
    <b v="0"/>
    <n v="7"/>
    <b v="0"/>
    <s v="film &amp; video/television"/>
    <n v="768.04915514592938"/>
    <n v="93"/>
    <x v="0"/>
    <x v="0"/>
  </r>
  <r>
    <n v="20000"/>
    <n v="453"/>
    <x v="2"/>
    <x v="0"/>
    <s v="USD"/>
    <n v="1474228265"/>
    <n v="1471636265"/>
    <b v="0"/>
    <n v="14"/>
    <b v="0"/>
    <s v="film &amp; video/television"/>
    <n v="4415.0110375275935"/>
    <n v="32.357142857142854"/>
    <x v="0"/>
    <x v="0"/>
  </r>
  <r>
    <n v="10000"/>
    <n v="0"/>
    <x v="2"/>
    <x v="2"/>
    <s v="AUD"/>
    <n v="1459490400"/>
    <n v="1457078868"/>
    <b v="0"/>
    <n v="0"/>
    <b v="0"/>
    <s v="film &amp; video/television"/>
    <e v="#DIV/0!"/>
    <e v="#DIV/0!"/>
    <x v="0"/>
    <x v="0"/>
  </r>
  <r>
    <n v="8000"/>
    <n v="0"/>
    <x v="2"/>
    <x v="0"/>
    <s v="USD"/>
    <n v="1441510707"/>
    <n v="1439350707"/>
    <b v="0"/>
    <n v="0"/>
    <b v="0"/>
    <s v="film &amp; video/television"/>
    <e v="#DIV/0!"/>
    <e v="#DIV/0!"/>
    <x v="0"/>
    <x v="0"/>
  </r>
  <r>
    <n v="12000"/>
    <n v="1"/>
    <x v="2"/>
    <x v="0"/>
    <s v="USD"/>
    <n v="1458097364"/>
    <n v="1455508964"/>
    <b v="0"/>
    <n v="1"/>
    <b v="0"/>
    <s v="film &amp; video/television"/>
    <n v="1200000"/>
    <n v="1"/>
    <x v="0"/>
    <x v="0"/>
  </r>
  <r>
    <n v="7000"/>
    <n v="1102"/>
    <x v="2"/>
    <x v="0"/>
    <s v="USD"/>
    <n v="1468716180"/>
    <n v="1466205262"/>
    <b v="0"/>
    <n v="12"/>
    <b v="0"/>
    <s v="film &amp; video/television"/>
    <n v="635.20871143375678"/>
    <n v="91.833333333333329"/>
    <x v="0"/>
    <x v="0"/>
  </r>
  <r>
    <n v="5000"/>
    <n v="550"/>
    <x v="2"/>
    <x v="0"/>
    <s v="USD"/>
    <n v="1443704400"/>
    <n v="1439827639"/>
    <b v="0"/>
    <n v="12"/>
    <b v="0"/>
    <s v="film &amp; video/television"/>
    <n v="909.09090909090912"/>
    <n v="45.833333333333336"/>
    <x v="0"/>
    <x v="0"/>
  </r>
  <r>
    <n v="3000"/>
    <n v="1315"/>
    <x v="2"/>
    <x v="1"/>
    <s v="GBP"/>
    <n v="1443973546"/>
    <n v="1438789546"/>
    <b v="0"/>
    <n v="23"/>
    <b v="0"/>
    <s v="film &amp; video/television"/>
    <n v="228.13688212927755"/>
    <n v="57.173913043478258"/>
    <x v="0"/>
    <x v="0"/>
  </r>
  <r>
    <n v="20000"/>
    <n v="0"/>
    <x v="2"/>
    <x v="0"/>
    <s v="USD"/>
    <n v="1480576720"/>
    <n v="1477981120"/>
    <b v="0"/>
    <n v="0"/>
    <b v="0"/>
    <s v="film &amp; video/television"/>
    <e v="#DIV/0!"/>
    <e v="#DIV/0!"/>
    <x v="0"/>
    <x v="0"/>
  </r>
  <r>
    <n v="2885"/>
    <n v="2485"/>
    <x v="2"/>
    <x v="0"/>
    <s v="USD"/>
    <n v="1468249760"/>
    <n v="1465830560"/>
    <b v="0"/>
    <n v="10"/>
    <b v="0"/>
    <s v="film &amp; video/television"/>
    <n v="116.09657947686117"/>
    <n v="248.5"/>
    <x v="0"/>
    <x v="0"/>
  </r>
  <r>
    <n v="3255"/>
    <n v="397"/>
    <x v="2"/>
    <x v="0"/>
    <s v="USD"/>
    <n v="1435441454"/>
    <n v="1432763054"/>
    <b v="0"/>
    <n v="5"/>
    <b v="0"/>
    <s v="film &amp; video/television"/>
    <n v="819.89924433249359"/>
    <n v="79.400000000000006"/>
    <x v="0"/>
    <x v="0"/>
  </r>
  <r>
    <n v="5000"/>
    <n v="5"/>
    <x v="2"/>
    <x v="2"/>
    <s v="AUD"/>
    <n v="1412656200"/>
    <n v="1412328979"/>
    <b v="0"/>
    <n v="1"/>
    <b v="0"/>
    <s v="film &amp; video/television"/>
    <n v="100000"/>
    <n v="5"/>
    <x v="0"/>
    <x v="0"/>
  </r>
  <r>
    <n v="5000"/>
    <n v="11"/>
    <x v="2"/>
    <x v="0"/>
    <s v="USD"/>
    <n v="1420199351"/>
    <n v="1416311351"/>
    <b v="0"/>
    <n v="2"/>
    <b v="0"/>
    <s v="film &amp; video/television"/>
    <n v="45454.545454545456"/>
    <n v="5.5"/>
    <x v="0"/>
    <x v="0"/>
  </r>
  <r>
    <n v="5500"/>
    <n v="50"/>
    <x v="2"/>
    <x v="0"/>
    <s v="USD"/>
    <n v="1416877200"/>
    <n v="1414505137"/>
    <b v="0"/>
    <n v="2"/>
    <b v="0"/>
    <s v="film &amp; video/television"/>
    <n v="11000"/>
    <n v="25"/>
    <x v="0"/>
    <x v="0"/>
  </r>
  <r>
    <n v="1200"/>
    <n v="0"/>
    <x v="2"/>
    <x v="0"/>
    <s v="USD"/>
    <n v="1434490914"/>
    <n v="1429306914"/>
    <b v="0"/>
    <n v="0"/>
    <b v="0"/>
    <s v="film &amp; video/television"/>
    <e v="#DIV/0!"/>
    <e v="#DIV/0!"/>
    <x v="0"/>
    <x v="0"/>
  </r>
  <r>
    <n v="5000"/>
    <n v="1782"/>
    <x v="2"/>
    <x v="0"/>
    <s v="USD"/>
    <n v="1446483000"/>
    <n v="1443811268"/>
    <b v="0"/>
    <n v="13"/>
    <b v="0"/>
    <s v="film &amp; video/television"/>
    <n v="280.58361391694729"/>
    <n v="137.07692307692307"/>
    <x v="0"/>
    <x v="0"/>
  </r>
  <r>
    <n v="5000"/>
    <n v="0"/>
    <x v="2"/>
    <x v="0"/>
    <s v="USD"/>
    <n v="1440690875"/>
    <n v="1438098875"/>
    <b v="0"/>
    <n v="0"/>
    <b v="0"/>
    <s v="film &amp; video/television"/>
    <e v="#DIV/0!"/>
    <e v="#DIV/0!"/>
    <x v="0"/>
    <x v="0"/>
  </r>
  <r>
    <n v="2000"/>
    <n v="5"/>
    <x v="2"/>
    <x v="0"/>
    <s v="USD"/>
    <n v="1431717268"/>
    <n v="1429125268"/>
    <b v="0"/>
    <n v="1"/>
    <b v="0"/>
    <s v="film &amp; video/television"/>
    <n v="40000"/>
    <n v="5"/>
    <x v="0"/>
    <x v="0"/>
  </r>
  <r>
    <n v="6000"/>
    <n v="195"/>
    <x v="2"/>
    <x v="0"/>
    <s v="USD"/>
    <n v="1425110400"/>
    <n v="1422388822"/>
    <b v="0"/>
    <n v="5"/>
    <b v="0"/>
    <s v="film &amp; video/television"/>
    <n v="3076.9230769230771"/>
    <n v="39"/>
    <x v="0"/>
    <x v="0"/>
  </r>
  <r>
    <n v="3000"/>
    <n v="101"/>
    <x v="2"/>
    <x v="0"/>
    <s v="USD"/>
    <n v="1475378744"/>
    <n v="1472786744"/>
    <b v="0"/>
    <n v="2"/>
    <b v="0"/>
    <s v="film &amp; video/television"/>
    <n v="2970.2970297029706"/>
    <n v="50.5"/>
    <x v="0"/>
    <x v="0"/>
  </r>
  <r>
    <n v="30000"/>
    <n v="0"/>
    <x v="2"/>
    <x v="2"/>
    <s v="AUD"/>
    <n v="1410076123"/>
    <n v="1404892123"/>
    <b v="0"/>
    <n v="0"/>
    <b v="0"/>
    <s v="film &amp; video/television"/>
    <e v="#DIV/0!"/>
    <e v="#DIV/0!"/>
    <x v="0"/>
    <x v="0"/>
  </r>
  <r>
    <n v="10000"/>
    <n v="1577"/>
    <x v="2"/>
    <x v="2"/>
    <s v="AUD"/>
    <n v="1423623221"/>
    <n v="1421031221"/>
    <b v="0"/>
    <n v="32"/>
    <b v="0"/>
    <s v="film &amp; video/television"/>
    <n v="634.11540900443879"/>
    <n v="49.28125"/>
    <x v="0"/>
    <x v="0"/>
  </r>
  <r>
    <n v="4000"/>
    <n v="25"/>
    <x v="2"/>
    <x v="0"/>
    <s v="USD"/>
    <n v="1460140500"/>
    <n v="1457628680"/>
    <b v="0"/>
    <n v="1"/>
    <b v="0"/>
    <s v="film &amp; video/television"/>
    <n v="16000"/>
    <n v="25"/>
    <x v="0"/>
    <x v="0"/>
  </r>
  <r>
    <n v="200000"/>
    <n v="1"/>
    <x v="2"/>
    <x v="17"/>
    <s v="EUR"/>
    <n v="1462301342"/>
    <n v="1457120942"/>
    <b v="0"/>
    <n v="1"/>
    <b v="0"/>
    <s v="film &amp; video/television"/>
    <n v="20000000"/>
    <n v="1"/>
    <x v="0"/>
    <x v="0"/>
  </r>
  <r>
    <n v="26000"/>
    <n v="25"/>
    <x v="2"/>
    <x v="0"/>
    <s v="USD"/>
    <n v="1445885890"/>
    <n v="1440701890"/>
    <b v="0"/>
    <n v="1"/>
    <b v="0"/>
    <s v="film &amp; video/television"/>
    <n v="104000"/>
    <n v="25"/>
    <x v="0"/>
    <x v="0"/>
  </r>
  <r>
    <n v="17600"/>
    <n v="0"/>
    <x v="2"/>
    <x v="0"/>
    <s v="USD"/>
    <n v="1469834940"/>
    <n v="1467162586"/>
    <b v="0"/>
    <n v="0"/>
    <b v="0"/>
    <s v="film &amp; video/television"/>
    <e v="#DIV/0!"/>
    <e v="#DIV/0!"/>
    <x v="0"/>
    <x v="0"/>
  </r>
  <r>
    <n v="25000"/>
    <n v="0"/>
    <x v="2"/>
    <x v="5"/>
    <s v="CAD"/>
    <n v="1405352264"/>
    <n v="1400168264"/>
    <b v="0"/>
    <n v="0"/>
    <b v="0"/>
    <s v="film &amp; video/television"/>
    <e v="#DIV/0!"/>
    <e v="#DIV/0!"/>
    <x v="0"/>
    <x v="0"/>
  </r>
  <r>
    <n v="1750"/>
    <n v="425"/>
    <x v="2"/>
    <x v="0"/>
    <s v="USD"/>
    <n v="1448745741"/>
    <n v="1446150141"/>
    <b v="0"/>
    <n v="8"/>
    <b v="0"/>
    <s v="film &amp; video/television"/>
    <n v="411.76470588235293"/>
    <n v="53.125"/>
    <x v="0"/>
    <x v="0"/>
  </r>
  <r>
    <n v="5500"/>
    <n v="0"/>
    <x v="2"/>
    <x v="0"/>
    <s v="USD"/>
    <n v="1461543600"/>
    <n v="1459203727"/>
    <b v="0"/>
    <n v="0"/>
    <b v="0"/>
    <s v="film &amp; video/television"/>
    <e v="#DIV/0!"/>
    <e v="#DIV/0!"/>
    <x v="0"/>
    <x v="0"/>
  </r>
  <r>
    <n v="28000"/>
    <n v="7"/>
    <x v="2"/>
    <x v="0"/>
    <s v="USD"/>
    <n v="1468020354"/>
    <n v="1464045954"/>
    <b v="0"/>
    <n v="1"/>
    <b v="0"/>
    <s v="film &amp; video/television"/>
    <n v="400000"/>
    <n v="7"/>
    <x v="0"/>
    <x v="0"/>
  </r>
  <r>
    <n v="2000"/>
    <n v="641"/>
    <x v="2"/>
    <x v="0"/>
    <s v="USD"/>
    <n v="1406988000"/>
    <n v="1403822912"/>
    <b v="0"/>
    <n v="16"/>
    <b v="0"/>
    <s v="film &amp; video/television"/>
    <n v="312.01248049921998"/>
    <n v="40.0625"/>
    <x v="0"/>
    <x v="0"/>
  </r>
  <r>
    <n v="1200"/>
    <n v="292"/>
    <x v="2"/>
    <x v="0"/>
    <s v="USD"/>
    <n v="1411930556"/>
    <n v="1409338556"/>
    <b v="0"/>
    <n v="12"/>
    <b v="0"/>
    <s v="film &amp; video/television"/>
    <n v="410.95890410958907"/>
    <n v="24.333333333333332"/>
    <x v="0"/>
    <x v="0"/>
  </r>
  <r>
    <n v="3000"/>
    <n v="45"/>
    <x v="2"/>
    <x v="0"/>
    <s v="USD"/>
    <n v="1451852256"/>
    <n v="1449260256"/>
    <b v="0"/>
    <n v="4"/>
    <b v="0"/>
    <s v="film &amp; video/television"/>
    <n v="6666.666666666667"/>
    <n v="11.25"/>
    <x v="0"/>
    <x v="0"/>
  </r>
  <r>
    <n v="5000"/>
    <n v="21"/>
    <x v="2"/>
    <x v="1"/>
    <s v="GBP"/>
    <n v="1399584210"/>
    <n v="1397683410"/>
    <b v="0"/>
    <n v="2"/>
    <b v="0"/>
    <s v="film &amp; video/television"/>
    <n v="23809.523809523809"/>
    <n v="10.5"/>
    <x v="0"/>
    <x v="0"/>
  </r>
  <r>
    <n v="1400"/>
    <n v="45"/>
    <x v="2"/>
    <x v="1"/>
    <s v="GBP"/>
    <n v="1448722494"/>
    <n v="1446562494"/>
    <b v="0"/>
    <n v="3"/>
    <b v="0"/>
    <s v="film &amp; video/television"/>
    <n v="3111.1111111111109"/>
    <n v="15"/>
    <x v="0"/>
    <x v="0"/>
  </r>
  <r>
    <n v="10000"/>
    <n v="0"/>
    <x v="2"/>
    <x v="5"/>
    <s v="CAD"/>
    <n v="1447821717"/>
    <n v="1445226117"/>
    <b v="0"/>
    <n v="0"/>
    <b v="0"/>
    <s v="film &amp; video/television"/>
    <e v="#DIV/0!"/>
    <e v="#DIV/0!"/>
    <x v="0"/>
    <x v="0"/>
  </r>
  <r>
    <n v="2000"/>
    <n v="126"/>
    <x v="2"/>
    <x v="0"/>
    <s v="USD"/>
    <n v="1429460386"/>
    <n v="1424279986"/>
    <b v="0"/>
    <n v="3"/>
    <b v="0"/>
    <s v="film &amp; video/television"/>
    <n v="1587.3015873015875"/>
    <n v="42"/>
    <x v="0"/>
    <x v="0"/>
  </r>
  <r>
    <n v="2000"/>
    <n v="285"/>
    <x v="2"/>
    <x v="0"/>
    <s v="USD"/>
    <n v="1460608780"/>
    <n v="1455428380"/>
    <b v="0"/>
    <n v="4"/>
    <b v="0"/>
    <s v="film &amp; video/television"/>
    <n v="701.75438596491222"/>
    <n v="71.25"/>
    <x v="0"/>
    <x v="0"/>
  </r>
  <r>
    <n v="7500"/>
    <n v="45"/>
    <x v="2"/>
    <x v="0"/>
    <s v="USD"/>
    <n v="1406170740"/>
    <n v="1402506278"/>
    <b v="0"/>
    <n v="2"/>
    <b v="0"/>
    <s v="film &amp; video/television"/>
    <n v="16666.666666666664"/>
    <n v="22.5"/>
    <x v="0"/>
    <x v="0"/>
  </r>
  <r>
    <n v="1700"/>
    <n v="410"/>
    <x v="2"/>
    <x v="0"/>
    <s v="USD"/>
    <n v="1488783507"/>
    <n v="1486191507"/>
    <b v="0"/>
    <n v="10"/>
    <b v="0"/>
    <s v="film &amp; video/television"/>
    <n v="414.63414634146341"/>
    <n v="41"/>
    <x v="0"/>
    <x v="0"/>
  </r>
  <r>
    <n v="5000"/>
    <n v="527"/>
    <x v="2"/>
    <x v="0"/>
    <s v="USD"/>
    <n v="1463945673"/>
    <n v="1458761673"/>
    <b v="0"/>
    <n v="11"/>
    <b v="0"/>
    <s v="film &amp; video/television"/>
    <n v="948.76660341555987"/>
    <n v="47.909090909090907"/>
    <x v="0"/>
    <x v="0"/>
  </r>
  <r>
    <n v="2825"/>
    <n v="211"/>
    <x v="2"/>
    <x v="0"/>
    <s v="USD"/>
    <n v="1472442900"/>
    <n v="1471638646"/>
    <b v="0"/>
    <n v="6"/>
    <b v="0"/>
    <s v="film &amp; video/television"/>
    <n v="1338.8625592417063"/>
    <n v="35.166666666666664"/>
    <x v="0"/>
    <x v="0"/>
  </r>
  <r>
    <n v="15000"/>
    <n v="11"/>
    <x v="2"/>
    <x v="0"/>
    <s v="USD"/>
    <n v="1460925811"/>
    <n v="1458333811"/>
    <b v="0"/>
    <n v="2"/>
    <b v="0"/>
    <s v="film &amp; video/television"/>
    <n v="136363.63636363638"/>
    <n v="5.5"/>
    <x v="0"/>
    <x v="0"/>
  </r>
  <r>
    <n v="14000"/>
    <n v="136"/>
    <x v="2"/>
    <x v="0"/>
    <s v="USD"/>
    <n v="1405947126"/>
    <n v="1403355126"/>
    <b v="0"/>
    <n v="6"/>
    <b v="0"/>
    <s v="film &amp; video/television"/>
    <n v="10294.117647058823"/>
    <n v="22.666666666666668"/>
    <x v="0"/>
    <x v="0"/>
  </r>
  <r>
    <n v="1000"/>
    <n v="211"/>
    <x v="2"/>
    <x v="0"/>
    <s v="USD"/>
    <n v="1423186634"/>
    <n v="1418002634"/>
    <b v="0"/>
    <n v="8"/>
    <b v="0"/>
    <s v="film &amp; video/television"/>
    <n v="473.93364928909955"/>
    <n v="26.375"/>
    <x v="0"/>
    <x v="0"/>
  </r>
  <r>
    <n v="5000"/>
    <n v="3905"/>
    <x v="2"/>
    <x v="0"/>
    <s v="USD"/>
    <n v="1462766400"/>
    <n v="1460219110"/>
    <b v="0"/>
    <n v="37"/>
    <b v="0"/>
    <s v="film &amp; video/television"/>
    <n v="128.04097311139563"/>
    <n v="105.54054054054055"/>
    <x v="0"/>
    <x v="0"/>
  </r>
  <r>
    <n v="1000"/>
    <n v="320"/>
    <x v="2"/>
    <x v="1"/>
    <s v="GBP"/>
    <n v="1464872848"/>
    <n v="1462280848"/>
    <b v="0"/>
    <n v="11"/>
    <b v="0"/>
    <s v="film &amp; video/television"/>
    <n v="312.5"/>
    <n v="29.09090909090909"/>
    <x v="0"/>
    <x v="0"/>
  </r>
  <r>
    <n v="678"/>
    <n v="0"/>
    <x v="2"/>
    <x v="0"/>
    <s v="USD"/>
    <n v="1468442898"/>
    <n v="1465850898"/>
    <b v="0"/>
    <n v="0"/>
    <b v="0"/>
    <s v="film &amp; video/television"/>
    <e v="#DIV/0!"/>
    <e v="#DIV/0!"/>
    <x v="0"/>
    <x v="0"/>
  </r>
  <r>
    <n v="1300"/>
    <n v="620"/>
    <x v="2"/>
    <x v="0"/>
    <s v="USD"/>
    <n v="1406876400"/>
    <n v="1405024561"/>
    <b v="0"/>
    <n v="10"/>
    <b v="0"/>
    <s v="film &amp; video/television"/>
    <n v="209.67741935483869"/>
    <n v="62"/>
    <x v="0"/>
    <x v="0"/>
  </r>
  <r>
    <n v="90000"/>
    <n v="1305"/>
    <x v="2"/>
    <x v="0"/>
    <s v="USD"/>
    <n v="1469213732"/>
    <n v="1466621732"/>
    <b v="0"/>
    <n v="6"/>
    <b v="0"/>
    <s v="film &amp; video/television"/>
    <n v="6896.5517241379321"/>
    <n v="217.5"/>
    <x v="0"/>
    <x v="0"/>
  </r>
  <r>
    <n v="2000"/>
    <n v="214"/>
    <x v="2"/>
    <x v="0"/>
    <s v="USD"/>
    <n v="1422717953"/>
    <n v="1417533953"/>
    <b v="0"/>
    <n v="8"/>
    <b v="0"/>
    <s v="film &amp; video/television"/>
    <n v="934.57943925233644"/>
    <n v="26.75"/>
    <x v="0"/>
    <x v="0"/>
  </r>
  <r>
    <n v="6000"/>
    <n v="110"/>
    <x v="2"/>
    <x v="1"/>
    <s v="GBP"/>
    <n v="1427659200"/>
    <n v="1425678057"/>
    <b v="0"/>
    <n v="6"/>
    <b v="0"/>
    <s v="film &amp; video/television"/>
    <n v="5454.545454545455"/>
    <n v="18.333333333333332"/>
    <x v="0"/>
    <x v="0"/>
  </r>
  <r>
    <n v="2500"/>
    <n v="450"/>
    <x v="2"/>
    <x v="0"/>
    <s v="USD"/>
    <n v="1404570147"/>
    <n v="1401978147"/>
    <b v="0"/>
    <n v="7"/>
    <b v="0"/>
    <s v="film &amp; video/television"/>
    <n v="555.55555555555554"/>
    <n v="64.285714285714292"/>
    <x v="0"/>
    <x v="0"/>
  </r>
  <r>
    <n v="30000"/>
    <n v="1225"/>
    <x v="2"/>
    <x v="0"/>
    <s v="USD"/>
    <n v="1468729149"/>
    <n v="1463545149"/>
    <b v="0"/>
    <n v="7"/>
    <b v="0"/>
    <s v="film &amp; video/television"/>
    <n v="2448.9795918367345"/>
    <n v="175"/>
    <x v="0"/>
    <x v="0"/>
  </r>
  <r>
    <n v="850"/>
    <n v="170"/>
    <x v="2"/>
    <x v="1"/>
    <s v="GBP"/>
    <n v="1436297180"/>
    <n v="1431113180"/>
    <b v="0"/>
    <n v="5"/>
    <b v="0"/>
    <s v="film &amp; video/television"/>
    <n v="500"/>
    <n v="34"/>
    <x v="0"/>
    <x v="0"/>
  </r>
  <r>
    <n v="11140"/>
    <n v="3877"/>
    <x v="2"/>
    <x v="0"/>
    <s v="USD"/>
    <n v="1400569140"/>
    <n v="1397854356"/>
    <b v="0"/>
    <n v="46"/>
    <b v="0"/>
    <s v="film &amp; video/television"/>
    <n v="287.33556873871549"/>
    <n v="84.282608695652172"/>
    <x v="0"/>
    <x v="0"/>
  </r>
  <r>
    <n v="1500"/>
    <n v="95"/>
    <x v="2"/>
    <x v="1"/>
    <s v="GBP"/>
    <n v="1415404800"/>
    <n v="1412809644"/>
    <b v="0"/>
    <n v="10"/>
    <b v="0"/>
    <s v="film &amp; video/television"/>
    <n v="1578.9473684210525"/>
    <n v="9.5"/>
    <x v="0"/>
    <x v="0"/>
  </r>
  <r>
    <n v="2000"/>
    <n v="641"/>
    <x v="2"/>
    <x v="0"/>
    <s v="USD"/>
    <n v="1456002300"/>
    <n v="1454173120"/>
    <b v="0"/>
    <n v="19"/>
    <b v="0"/>
    <s v="film &amp; video/television"/>
    <n v="312.01248049921998"/>
    <n v="33.736842105263158"/>
    <x v="0"/>
    <x v="0"/>
  </r>
  <r>
    <n v="5000"/>
    <n v="488"/>
    <x v="2"/>
    <x v="1"/>
    <s v="GBP"/>
    <n v="1462539840"/>
    <n v="1460034594"/>
    <b v="0"/>
    <n v="13"/>
    <b v="0"/>
    <s v="film &amp; video/television"/>
    <n v="1024.5901639344263"/>
    <n v="37.53846153846154"/>
    <x v="0"/>
    <x v="0"/>
  </r>
  <r>
    <n v="400"/>
    <n v="151"/>
    <x v="2"/>
    <x v="1"/>
    <s v="GBP"/>
    <n v="1400278290"/>
    <n v="1399414290"/>
    <b v="0"/>
    <n v="13"/>
    <b v="0"/>
    <s v="film &amp; video/television"/>
    <n v="264.90066225165566"/>
    <n v="11.615384615384615"/>
    <x v="0"/>
    <x v="0"/>
  </r>
  <r>
    <n v="1500"/>
    <n v="32"/>
    <x v="2"/>
    <x v="0"/>
    <s v="USD"/>
    <n v="1440813413"/>
    <n v="1439517413"/>
    <b v="0"/>
    <n v="4"/>
    <b v="0"/>
    <s v="film &amp; video/television"/>
    <n v="4687.5"/>
    <n v="8"/>
    <x v="0"/>
    <x v="0"/>
  </r>
  <r>
    <n v="3000"/>
    <n v="0"/>
    <x v="2"/>
    <x v="0"/>
    <s v="USD"/>
    <n v="1447009181"/>
    <n v="1444413581"/>
    <b v="0"/>
    <n v="0"/>
    <b v="0"/>
    <s v="film &amp; video/television"/>
    <e v="#DIV/0!"/>
    <e v="#DIV/0!"/>
    <x v="0"/>
    <x v="0"/>
  </r>
  <r>
    <n v="1650"/>
    <n v="69"/>
    <x v="2"/>
    <x v="1"/>
    <s v="GBP"/>
    <n v="1456934893"/>
    <n v="1454342893"/>
    <b v="0"/>
    <n v="3"/>
    <b v="0"/>
    <s v="film &amp; video/television"/>
    <n v="2391.304347826087"/>
    <n v="23"/>
    <x v="0"/>
    <x v="0"/>
  </r>
  <r>
    <n v="500"/>
    <n v="100"/>
    <x v="2"/>
    <x v="0"/>
    <s v="USD"/>
    <n v="1433086082"/>
    <n v="1430494082"/>
    <b v="0"/>
    <n v="1"/>
    <b v="0"/>
    <s v="film &amp; video/television"/>
    <n v="500"/>
    <n v="100"/>
    <x v="0"/>
    <x v="0"/>
  </r>
  <r>
    <n v="10000"/>
    <n v="541"/>
    <x v="2"/>
    <x v="0"/>
    <s v="USD"/>
    <n v="1449876859"/>
    <n v="1444689259"/>
    <b v="0"/>
    <n v="9"/>
    <b v="0"/>
    <s v="film &amp; video/television"/>
    <n v="1848.4288354898335"/>
    <n v="60.111111111111114"/>
    <x v="0"/>
    <x v="0"/>
  </r>
  <r>
    <n v="50000"/>
    <n v="3"/>
    <x v="2"/>
    <x v="0"/>
    <s v="USD"/>
    <n v="1431549912"/>
    <n v="1428957912"/>
    <b v="0"/>
    <n v="1"/>
    <b v="0"/>
    <s v="film &amp; video/television"/>
    <n v="1666666.6666666667"/>
    <n v="3"/>
    <x v="0"/>
    <x v="0"/>
  </r>
  <r>
    <n v="2000"/>
    <n v="5"/>
    <x v="2"/>
    <x v="0"/>
    <s v="USD"/>
    <n v="1405761690"/>
    <n v="1403169690"/>
    <b v="0"/>
    <n v="1"/>
    <b v="0"/>
    <s v="film &amp; video/television"/>
    <n v="40000"/>
    <n v="5"/>
    <x v="0"/>
    <x v="0"/>
  </r>
  <r>
    <n v="200"/>
    <n v="70"/>
    <x v="2"/>
    <x v="1"/>
    <s v="GBP"/>
    <n v="1423913220"/>
    <n v="1421339077"/>
    <b v="0"/>
    <n v="4"/>
    <b v="0"/>
    <s v="film &amp; video/television"/>
    <n v="285.71428571428572"/>
    <n v="17.5"/>
    <x v="0"/>
    <x v="0"/>
  </r>
  <r>
    <n v="3000"/>
    <n v="497"/>
    <x v="2"/>
    <x v="0"/>
    <s v="USD"/>
    <n v="1416499440"/>
    <n v="1415341464"/>
    <b v="0"/>
    <n v="17"/>
    <b v="0"/>
    <s v="film &amp; video/television"/>
    <n v="603.62173038229366"/>
    <n v="29.235294117647058"/>
    <x v="0"/>
    <x v="0"/>
  </r>
  <r>
    <n v="3000"/>
    <n v="0"/>
    <x v="2"/>
    <x v="1"/>
    <s v="GBP"/>
    <n v="1428222221"/>
    <n v="1425633821"/>
    <b v="0"/>
    <n v="0"/>
    <b v="0"/>
    <s v="film &amp; video/television"/>
    <e v="#DIV/0!"/>
    <e v="#DIV/0!"/>
    <x v="0"/>
    <x v="0"/>
  </r>
  <r>
    <n v="1250"/>
    <n v="715"/>
    <x v="2"/>
    <x v="0"/>
    <s v="USD"/>
    <n v="1427580426"/>
    <n v="1424992026"/>
    <b v="0"/>
    <n v="12"/>
    <b v="0"/>
    <s v="film &amp; video/television"/>
    <n v="174.82517482517483"/>
    <n v="59.583333333333336"/>
    <x v="0"/>
    <x v="0"/>
  </r>
  <r>
    <n v="7000"/>
    <n v="1156"/>
    <x v="2"/>
    <x v="0"/>
    <s v="USD"/>
    <n v="1409514709"/>
    <n v="1406058798"/>
    <b v="0"/>
    <n v="14"/>
    <b v="0"/>
    <s v="film &amp; video/television"/>
    <n v="605.53633217993081"/>
    <n v="82.571428571428569"/>
    <x v="0"/>
    <x v="0"/>
  </r>
  <r>
    <n v="8000"/>
    <n v="10"/>
    <x v="2"/>
    <x v="0"/>
    <s v="USD"/>
    <n v="1462631358"/>
    <n v="1457450958"/>
    <b v="0"/>
    <n v="1"/>
    <b v="0"/>
    <s v="film &amp; video/television"/>
    <n v="80000"/>
    <n v="10"/>
    <x v="0"/>
    <x v="0"/>
  </r>
  <r>
    <n v="1200"/>
    <n v="453"/>
    <x v="2"/>
    <x v="1"/>
    <s v="GBP"/>
    <n v="1488394800"/>
    <n v="1486681708"/>
    <b v="0"/>
    <n v="14"/>
    <b v="0"/>
    <s v="film &amp; video/television"/>
    <n v="264.90066225165566"/>
    <n v="32.357142857142854"/>
    <x v="0"/>
    <x v="0"/>
  </r>
  <r>
    <n v="1250"/>
    <n v="23"/>
    <x v="2"/>
    <x v="0"/>
    <s v="USD"/>
    <n v="1411779761"/>
    <n v="1409187761"/>
    <b v="0"/>
    <n v="4"/>
    <b v="0"/>
    <s v="film &amp; video/television"/>
    <n v="5434.782608695652"/>
    <n v="5.75"/>
    <x v="0"/>
    <x v="0"/>
  </r>
  <r>
    <n v="2000"/>
    <n v="201"/>
    <x v="2"/>
    <x v="0"/>
    <s v="USD"/>
    <n v="1424009147"/>
    <n v="1421417147"/>
    <b v="0"/>
    <n v="2"/>
    <b v="0"/>
    <s v="film &amp; video/television"/>
    <n v="995.02487562189049"/>
    <n v="100.5"/>
    <x v="0"/>
    <x v="0"/>
  </r>
  <r>
    <n v="500"/>
    <n v="1"/>
    <x v="2"/>
    <x v="0"/>
    <s v="USD"/>
    <n v="1412740457"/>
    <n v="1410148457"/>
    <b v="0"/>
    <n v="1"/>
    <b v="0"/>
    <s v="film &amp; video/television"/>
    <n v="50000"/>
    <n v="1"/>
    <x v="0"/>
    <x v="0"/>
  </r>
  <r>
    <n v="3000"/>
    <n v="40"/>
    <x v="2"/>
    <x v="0"/>
    <s v="USD"/>
    <n v="1413832985"/>
    <n v="1408648985"/>
    <b v="0"/>
    <n v="2"/>
    <b v="0"/>
    <s v="film &amp; video/television"/>
    <n v="7500"/>
    <n v="20"/>
    <x v="0"/>
    <x v="0"/>
  </r>
  <r>
    <n v="30000"/>
    <n v="2"/>
    <x v="2"/>
    <x v="0"/>
    <s v="USD"/>
    <n v="1455647587"/>
    <n v="1453487587"/>
    <b v="0"/>
    <n v="1"/>
    <b v="0"/>
    <s v="film &amp; video/television"/>
    <n v="1500000"/>
    <n v="2"/>
    <x v="0"/>
    <x v="0"/>
  </r>
  <r>
    <n v="2000"/>
    <n v="5"/>
    <x v="2"/>
    <x v="0"/>
    <s v="USD"/>
    <n v="1409070480"/>
    <n v="1406572381"/>
    <b v="0"/>
    <n v="1"/>
    <b v="0"/>
    <s v="film &amp; video/television"/>
    <n v="40000"/>
    <n v="5"/>
    <x v="0"/>
    <x v="0"/>
  </r>
  <r>
    <n v="1000"/>
    <n v="60"/>
    <x v="2"/>
    <x v="1"/>
    <s v="GBP"/>
    <n v="1437606507"/>
    <n v="1435014507"/>
    <b v="0"/>
    <n v="4"/>
    <b v="0"/>
    <s v="film &amp; video/television"/>
    <n v="1666.6666666666667"/>
    <n v="15"/>
    <x v="0"/>
    <x v="0"/>
  </r>
  <r>
    <n v="1930"/>
    <n v="75"/>
    <x v="2"/>
    <x v="1"/>
    <s v="GBP"/>
    <n v="1410281360"/>
    <n v="1406825360"/>
    <b v="0"/>
    <n v="3"/>
    <b v="0"/>
    <s v="film &amp; video/television"/>
    <n v="2573.3333333333335"/>
    <n v="25"/>
    <x v="0"/>
    <x v="0"/>
  </r>
  <r>
    <n v="7200"/>
    <n v="1742"/>
    <x v="2"/>
    <x v="0"/>
    <s v="USD"/>
    <n v="1414348166"/>
    <n v="1412879366"/>
    <b v="0"/>
    <n v="38"/>
    <b v="0"/>
    <s v="film &amp; video/television"/>
    <n v="413.3180252583237"/>
    <n v="45.842105263157897"/>
    <x v="0"/>
    <x v="0"/>
  </r>
  <r>
    <n v="250"/>
    <n v="19"/>
    <x v="2"/>
    <x v="1"/>
    <s v="GBP"/>
    <n v="1422450278"/>
    <n v="1419858278"/>
    <b v="0"/>
    <n v="4"/>
    <b v="0"/>
    <s v="film &amp; video/television"/>
    <n v="1315.7894736842104"/>
    <n v="4.75"/>
    <x v="0"/>
    <x v="0"/>
  </r>
  <r>
    <n v="575"/>
    <n v="0"/>
    <x v="2"/>
    <x v="1"/>
    <s v="GBP"/>
    <n v="1430571849"/>
    <n v="1427979849"/>
    <b v="0"/>
    <n v="0"/>
    <b v="0"/>
    <s v="film &amp; video/television"/>
    <e v="#DIV/0!"/>
    <e v="#DIV/0!"/>
    <x v="0"/>
    <x v="0"/>
  </r>
  <r>
    <n v="2000"/>
    <n v="26"/>
    <x v="2"/>
    <x v="0"/>
    <s v="USD"/>
    <n v="1424070823"/>
    <n v="1421478823"/>
    <b v="0"/>
    <n v="2"/>
    <b v="0"/>
    <s v="film &amp; video/television"/>
    <n v="7692.3076923076924"/>
    <n v="13"/>
    <x v="0"/>
    <x v="0"/>
  </r>
  <r>
    <n v="9000"/>
    <n v="0"/>
    <x v="2"/>
    <x v="0"/>
    <s v="USD"/>
    <n v="1457157269"/>
    <n v="1455861269"/>
    <b v="0"/>
    <n v="0"/>
    <b v="0"/>
    <s v="film &amp; video/television"/>
    <e v="#DIV/0!"/>
    <e v="#DIV/0!"/>
    <x v="0"/>
    <x v="0"/>
  </r>
  <r>
    <n v="7000"/>
    <n v="1"/>
    <x v="2"/>
    <x v="0"/>
    <s v="USD"/>
    <n v="1437331463"/>
    <n v="1434739463"/>
    <b v="0"/>
    <n v="1"/>
    <b v="0"/>
    <s v="film &amp; video/television"/>
    <n v="700000"/>
    <n v="1"/>
    <x v="0"/>
    <x v="0"/>
  </r>
  <r>
    <n v="500"/>
    <n v="70"/>
    <x v="2"/>
    <x v="1"/>
    <s v="GBP"/>
    <n v="1410987400"/>
    <n v="1408395400"/>
    <b v="0"/>
    <n v="7"/>
    <b v="0"/>
    <s v="film &amp; video/television"/>
    <n v="714.28571428571433"/>
    <n v="10"/>
    <x v="0"/>
    <x v="0"/>
  </r>
  <r>
    <n v="10000"/>
    <n v="105"/>
    <x v="2"/>
    <x v="0"/>
    <s v="USD"/>
    <n v="1409846874"/>
    <n v="1407254874"/>
    <b v="0"/>
    <n v="2"/>
    <b v="0"/>
    <s v="film &amp; video/television"/>
    <n v="9523.8095238095248"/>
    <n v="52.5"/>
    <x v="0"/>
    <x v="0"/>
  </r>
  <r>
    <n v="1500"/>
    <n v="130"/>
    <x v="2"/>
    <x v="1"/>
    <s v="GBP"/>
    <n v="1475877108"/>
    <n v="1473285108"/>
    <b v="0"/>
    <n v="4"/>
    <b v="0"/>
    <s v="film &amp; video/television"/>
    <n v="1153.8461538461538"/>
    <n v="32.5"/>
    <x v="0"/>
    <x v="0"/>
  </r>
  <r>
    <n v="3500"/>
    <n v="29"/>
    <x v="2"/>
    <x v="0"/>
    <s v="USD"/>
    <n v="1460737680"/>
    <n v="1455725596"/>
    <b v="0"/>
    <n v="4"/>
    <b v="0"/>
    <s v="film &amp; video/television"/>
    <n v="12068.965517241379"/>
    <n v="7.25"/>
    <x v="0"/>
    <x v="0"/>
  </r>
  <r>
    <n v="600"/>
    <n v="100"/>
    <x v="2"/>
    <x v="0"/>
    <s v="USD"/>
    <n v="1427168099"/>
    <n v="1424579699"/>
    <b v="0"/>
    <n v="3"/>
    <b v="0"/>
    <s v="film &amp; video/television"/>
    <n v="600"/>
    <n v="33.333333333333336"/>
    <x v="0"/>
    <x v="0"/>
  </r>
  <r>
    <n v="15000"/>
    <n v="125"/>
    <x v="2"/>
    <x v="0"/>
    <s v="USD"/>
    <n v="1414360358"/>
    <n v="1409176358"/>
    <b v="0"/>
    <n v="2"/>
    <b v="0"/>
    <s v="film &amp; video/television"/>
    <n v="12000"/>
    <n v="62.5"/>
    <x v="0"/>
    <x v="0"/>
  </r>
  <r>
    <n v="18000"/>
    <n v="12521"/>
    <x v="2"/>
    <x v="0"/>
    <s v="USD"/>
    <n v="1422759240"/>
    <n v="1418824867"/>
    <b v="0"/>
    <n v="197"/>
    <b v="0"/>
    <s v="film &amp; video/television"/>
    <n v="143.75848574395016"/>
    <n v="63.558375634517766"/>
    <x v="0"/>
    <x v="0"/>
  </r>
  <r>
    <n v="7000"/>
    <n v="0"/>
    <x v="2"/>
    <x v="0"/>
    <s v="USD"/>
    <n v="1458860363"/>
    <n v="1454975963"/>
    <b v="0"/>
    <n v="0"/>
    <b v="0"/>
    <s v="film &amp; video/television"/>
    <e v="#DIV/0!"/>
    <e v="#DIV/0!"/>
    <x v="0"/>
    <x v="0"/>
  </r>
  <r>
    <n v="800"/>
    <n v="10"/>
    <x v="2"/>
    <x v="0"/>
    <s v="USD"/>
    <n v="1441037097"/>
    <n v="1438445097"/>
    <b v="0"/>
    <n v="1"/>
    <b v="0"/>
    <s v="film &amp; video/television"/>
    <n v="8000"/>
    <n v="10"/>
    <x v="0"/>
    <x v="0"/>
  </r>
  <r>
    <n v="5000"/>
    <n v="250"/>
    <x v="2"/>
    <x v="6"/>
    <s v="EUR"/>
    <n v="1437889336"/>
    <n v="1432705336"/>
    <b v="0"/>
    <n v="4"/>
    <b v="0"/>
    <s v="film &amp; video/television"/>
    <n v="2000"/>
    <n v="62.5"/>
    <x v="0"/>
    <x v="0"/>
  </r>
  <r>
    <n v="4000"/>
    <n v="0"/>
    <x v="2"/>
    <x v="0"/>
    <s v="USD"/>
    <n v="1449247439"/>
    <n v="1444059839"/>
    <b v="0"/>
    <n v="0"/>
    <b v="0"/>
    <s v="film &amp; video/television"/>
    <e v="#DIV/0!"/>
    <e v="#DIV/0!"/>
    <x v="0"/>
    <x v="0"/>
  </r>
  <r>
    <n v="3000"/>
    <n v="215"/>
    <x v="2"/>
    <x v="0"/>
    <s v="USD"/>
    <n v="1487811600"/>
    <n v="1486077481"/>
    <b v="0"/>
    <n v="7"/>
    <b v="0"/>
    <s v="film &amp; video/television"/>
    <n v="1395.3488372093022"/>
    <n v="30.714285714285715"/>
    <x v="0"/>
    <x v="0"/>
  </r>
  <r>
    <n v="2000"/>
    <n v="561"/>
    <x v="2"/>
    <x v="0"/>
    <s v="USD"/>
    <n v="1402007500"/>
    <n v="1399415500"/>
    <b v="0"/>
    <n v="11"/>
    <b v="0"/>
    <s v="film &amp; video/television"/>
    <n v="356.50623885918003"/>
    <n v="51"/>
    <x v="0"/>
    <x v="0"/>
  </r>
  <r>
    <n v="20000"/>
    <n v="0"/>
    <x v="2"/>
    <x v="0"/>
    <s v="USD"/>
    <n v="1450053370"/>
    <n v="1447461370"/>
    <b v="0"/>
    <n v="0"/>
    <b v="0"/>
    <s v="film &amp; video/television"/>
    <e v="#DIV/0!"/>
    <e v="#DIV/0!"/>
    <x v="0"/>
    <x v="0"/>
  </r>
  <r>
    <n v="2500"/>
    <n v="400"/>
    <x v="2"/>
    <x v="0"/>
    <s v="USD"/>
    <n v="1454525340"/>
    <n v="1452008599"/>
    <b v="0"/>
    <n v="6"/>
    <b v="0"/>
    <s v="film &amp; video/television"/>
    <n v="625"/>
    <n v="66.666666666666671"/>
    <x v="0"/>
    <x v="0"/>
  </r>
  <r>
    <n v="5000"/>
    <n v="0"/>
    <x v="2"/>
    <x v="0"/>
    <s v="USD"/>
    <n v="1418914964"/>
    <n v="1414591364"/>
    <b v="0"/>
    <n v="0"/>
    <b v="0"/>
    <s v="film &amp; video/television"/>
    <e v="#DIV/0!"/>
    <e v="#DIV/0!"/>
    <x v="0"/>
    <x v="0"/>
  </r>
  <r>
    <n v="6048"/>
    <n v="413"/>
    <x v="2"/>
    <x v="0"/>
    <s v="USD"/>
    <n v="1450211116"/>
    <n v="1445023516"/>
    <b v="0"/>
    <n v="7"/>
    <b v="0"/>
    <s v="film &amp; video/television"/>
    <n v="1464.406779661017"/>
    <n v="59"/>
    <x v="0"/>
    <x v="0"/>
  </r>
  <r>
    <n v="23900"/>
    <n v="6141.99"/>
    <x v="2"/>
    <x v="1"/>
    <s v="GBP"/>
    <n v="1475398800"/>
    <n v="1472711224"/>
    <b v="0"/>
    <n v="94"/>
    <b v="0"/>
    <s v="film &amp; video/television"/>
    <n v="389.12469737007058"/>
    <n v="65.340319148936175"/>
    <x v="0"/>
    <x v="0"/>
  </r>
  <r>
    <n v="13500"/>
    <n v="200"/>
    <x v="2"/>
    <x v="0"/>
    <s v="USD"/>
    <n v="1428097450"/>
    <n v="1425509050"/>
    <b v="0"/>
    <n v="2"/>
    <b v="0"/>
    <s v="film &amp; video/television"/>
    <n v="6750"/>
    <n v="100"/>
    <x v="0"/>
    <x v="0"/>
  </r>
  <r>
    <n v="10000"/>
    <n v="3685"/>
    <x v="2"/>
    <x v="0"/>
    <s v="USD"/>
    <n v="1413925887"/>
    <n v="1411333887"/>
    <b v="0"/>
    <n v="25"/>
    <b v="0"/>
    <s v="film &amp; video/television"/>
    <n v="271.37042062415196"/>
    <n v="147.4"/>
    <x v="0"/>
    <x v="0"/>
  </r>
  <r>
    <n v="6000"/>
    <n v="2823"/>
    <x v="2"/>
    <x v="0"/>
    <s v="USD"/>
    <n v="1404253800"/>
    <n v="1402784964"/>
    <b v="0"/>
    <n v="17"/>
    <b v="0"/>
    <s v="film &amp; video/television"/>
    <n v="212.53985122210412"/>
    <n v="166.05882352941177"/>
    <x v="0"/>
    <x v="0"/>
  </r>
  <r>
    <n v="700"/>
    <n v="80"/>
    <x v="2"/>
    <x v="0"/>
    <s v="USD"/>
    <n v="1464099900"/>
    <n v="1462585315"/>
    <b v="0"/>
    <n v="2"/>
    <b v="0"/>
    <s v="film &amp; video/television"/>
    <n v="875"/>
    <n v="40"/>
    <x v="0"/>
    <x v="0"/>
  </r>
  <r>
    <n v="2500"/>
    <n v="301"/>
    <x v="2"/>
    <x v="0"/>
    <s v="USD"/>
    <n v="1413573010"/>
    <n v="1408389010"/>
    <b v="0"/>
    <n v="4"/>
    <b v="0"/>
    <s v="film &amp; video/television"/>
    <n v="830.56478405315613"/>
    <n v="75.25"/>
    <x v="0"/>
    <x v="0"/>
  </r>
  <r>
    <n v="500"/>
    <n v="300"/>
    <x v="2"/>
    <x v="0"/>
    <s v="USD"/>
    <n v="1448949540"/>
    <n v="1446048367"/>
    <b v="0"/>
    <n v="5"/>
    <b v="0"/>
    <s v="film &amp; video/television"/>
    <n v="166.66666666666669"/>
    <n v="60"/>
    <x v="0"/>
    <x v="0"/>
  </r>
  <r>
    <n v="8000"/>
    <n v="2500"/>
    <x v="2"/>
    <x v="0"/>
    <s v="USD"/>
    <n v="1437188400"/>
    <n v="1432100004"/>
    <b v="0"/>
    <n v="2"/>
    <b v="0"/>
    <s v="film &amp; video/television"/>
    <n v="320"/>
    <n v="1250"/>
    <x v="0"/>
    <x v="0"/>
  </r>
  <r>
    <n v="5000"/>
    <n v="21"/>
    <x v="2"/>
    <x v="1"/>
    <s v="GBP"/>
    <n v="1473160954"/>
    <n v="1467976954"/>
    <b v="0"/>
    <n v="2"/>
    <b v="0"/>
    <s v="film &amp; video/television"/>
    <n v="23809.523809523809"/>
    <n v="10.5"/>
    <x v="0"/>
    <x v="0"/>
  </r>
  <r>
    <n v="10000"/>
    <n v="21"/>
    <x v="2"/>
    <x v="0"/>
    <s v="USD"/>
    <n v="1421781360"/>
    <n v="1419213664"/>
    <b v="0"/>
    <n v="3"/>
    <b v="0"/>
    <s v="film &amp; video/television"/>
    <n v="47619.047619047618"/>
    <n v="7"/>
    <x v="0"/>
    <x v="0"/>
  </r>
  <r>
    <n v="300"/>
    <n v="0"/>
    <x v="2"/>
    <x v="5"/>
    <s v="CAD"/>
    <n v="1416524325"/>
    <n v="1415228325"/>
    <b v="0"/>
    <n v="0"/>
    <b v="0"/>
    <s v="film &amp; video/television"/>
    <e v="#DIV/0!"/>
    <e v="#DIV/0!"/>
    <x v="0"/>
    <x v="0"/>
  </r>
  <r>
    <n v="600"/>
    <n v="225"/>
    <x v="2"/>
    <x v="0"/>
    <s v="USD"/>
    <n v="1428642000"/>
    <n v="1426050982"/>
    <b v="0"/>
    <n v="4"/>
    <b v="0"/>
    <s v="film &amp; video/television"/>
    <n v="266.66666666666663"/>
    <n v="56.25"/>
    <x v="0"/>
    <x v="0"/>
  </r>
  <r>
    <n v="5000"/>
    <n v="1"/>
    <x v="2"/>
    <x v="2"/>
    <s v="AUD"/>
    <n v="1408596589"/>
    <n v="1406004589"/>
    <b v="0"/>
    <n v="1"/>
    <b v="0"/>
    <s v="film &amp; video/television"/>
    <n v="500000"/>
    <n v="1"/>
    <x v="0"/>
    <x v="0"/>
  </r>
  <r>
    <n v="5600"/>
    <n v="460"/>
    <x v="2"/>
    <x v="0"/>
    <s v="USD"/>
    <n v="1413992210"/>
    <n v="1411400210"/>
    <b v="0"/>
    <n v="12"/>
    <b v="0"/>
    <s v="film &amp; video/television"/>
    <n v="1217.3913043478262"/>
    <n v="38.333333333333336"/>
    <x v="0"/>
    <x v="0"/>
  </r>
  <r>
    <n v="5000"/>
    <n v="110"/>
    <x v="2"/>
    <x v="0"/>
    <s v="USD"/>
    <n v="1420938000"/>
    <n v="1418862743"/>
    <b v="0"/>
    <n v="4"/>
    <b v="0"/>
    <s v="film &amp; video/television"/>
    <n v="4545.454545454545"/>
    <n v="27.5"/>
    <x v="0"/>
    <x v="0"/>
  </r>
  <r>
    <n v="17000"/>
    <n v="3001"/>
    <x v="2"/>
    <x v="1"/>
    <s v="GBP"/>
    <n v="1460373187"/>
    <n v="1457352787"/>
    <b v="0"/>
    <n v="91"/>
    <b v="0"/>
    <s v="film &amp; video/television"/>
    <n v="566.47784071976014"/>
    <n v="32.978021978021978"/>
    <x v="0"/>
    <x v="0"/>
  </r>
  <r>
    <n v="20000"/>
    <n v="16"/>
    <x v="2"/>
    <x v="0"/>
    <s v="USD"/>
    <n v="1436914815"/>
    <n v="1434322815"/>
    <b v="0"/>
    <n v="1"/>
    <b v="0"/>
    <s v="film &amp; video/television"/>
    <n v="125000"/>
    <n v="16"/>
    <x v="0"/>
    <x v="0"/>
  </r>
  <r>
    <n v="1500"/>
    <n v="1"/>
    <x v="2"/>
    <x v="0"/>
    <s v="USD"/>
    <n v="1414077391"/>
    <n v="1411485391"/>
    <b v="0"/>
    <n v="1"/>
    <b v="0"/>
    <s v="film &amp; video/television"/>
    <n v="150000"/>
    <n v="1"/>
    <x v="0"/>
    <x v="0"/>
  </r>
  <r>
    <n v="500"/>
    <n v="0"/>
    <x v="2"/>
    <x v="0"/>
    <s v="USD"/>
    <n v="1399618380"/>
    <n v="1399058797"/>
    <b v="0"/>
    <n v="0"/>
    <b v="0"/>
    <s v="film &amp; video/television"/>
    <e v="#DIV/0!"/>
    <e v="#DIV/0!"/>
    <x v="0"/>
    <x v="0"/>
  </r>
  <r>
    <n v="3000"/>
    <n v="1126"/>
    <x v="2"/>
    <x v="0"/>
    <s v="USD"/>
    <n v="1413234316"/>
    <n v="1408050316"/>
    <b v="0"/>
    <n v="13"/>
    <b v="0"/>
    <s v="film &amp; video/television"/>
    <n v="266.42984014209594"/>
    <n v="86.615384615384613"/>
    <x v="0"/>
    <x v="0"/>
  </r>
  <r>
    <n v="500"/>
    <n v="110"/>
    <x v="2"/>
    <x v="1"/>
    <s v="GBP"/>
    <n v="1416081600"/>
    <n v="1413477228"/>
    <b v="0"/>
    <n v="2"/>
    <b v="0"/>
    <s v="film &amp; video/television"/>
    <n v="454.54545454545456"/>
    <n v="55"/>
    <x v="0"/>
    <x v="0"/>
  </r>
  <r>
    <n v="8880"/>
    <n v="0"/>
    <x v="2"/>
    <x v="0"/>
    <s v="USD"/>
    <n v="1475294400"/>
    <n v="1472674285"/>
    <b v="0"/>
    <n v="0"/>
    <b v="0"/>
    <s v="film &amp; video/television"/>
    <e v="#DIV/0!"/>
    <e v="#DIV/0!"/>
    <x v="0"/>
    <x v="0"/>
  </r>
  <r>
    <n v="5000"/>
    <n v="881"/>
    <x v="2"/>
    <x v="1"/>
    <s v="GBP"/>
    <n v="1403192031"/>
    <n v="1400600031"/>
    <b v="0"/>
    <n v="21"/>
    <b v="0"/>
    <s v="film &amp; video/television"/>
    <n v="567.53688989784337"/>
    <n v="41.952380952380949"/>
    <x v="0"/>
    <x v="0"/>
  </r>
  <r>
    <n v="1500"/>
    <n v="795"/>
    <x v="2"/>
    <x v="0"/>
    <s v="USD"/>
    <n v="1467575940"/>
    <n v="1465856639"/>
    <b v="0"/>
    <n v="9"/>
    <b v="0"/>
    <s v="film &amp; video/television"/>
    <n v="188.67924528301887"/>
    <n v="88.333333333333329"/>
    <x v="0"/>
    <x v="0"/>
  </r>
  <r>
    <n v="3500"/>
    <n v="775"/>
    <x v="2"/>
    <x v="1"/>
    <s v="GBP"/>
    <n v="1448492400"/>
    <n v="1446506080"/>
    <b v="0"/>
    <n v="6"/>
    <b v="0"/>
    <s v="film &amp; video/television"/>
    <n v="451.61290322580652"/>
    <n v="129.16666666666666"/>
    <x v="0"/>
    <x v="0"/>
  </r>
  <r>
    <n v="3750"/>
    <n v="95"/>
    <x v="2"/>
    <x v="0"/>
    <s v="USD"/>
    <n v="1459483140"/>
    <n v="1458178044"/>
    <b v="0"/>
    <n v="4"/>
    <b v="0"/>
    <s v="film &amp; video/television"/>
    <n v="3947.3684210526317"/>
    <n v="23.75"/>
    <x v="0"/>
    <x v="0"/>
  </r>
  <r>
    <n v="10000"/>
    <n v="250"/>
    <x v="2"/>
    <x v="5"/>
    <s v="CAD"/>
    <n v="1410836400"/>
    <n v="1408116152"/>
    <b v="0"/>
    <n v="7"/>
    <b v="0"/>
    <s v="film &amp; video/television"/>
    <n v="4000"/>
    <n v="35.714285714285715"/>
    <x v="0"/>
    <x v="0"/>
  </r>
  <r>
    <n v="10000"/>
    <n v="285"/>
    <x v="2"/>
    <x v="5"/>
    <s v="CAD"/>
    <n v="1403539200"/>
    <n v="1400604056"/>
    <b v="0"/>
    <n v="5"/>
    <b v="0"/>
    <s v="film &amp; video/television"/>
    <n v="3508.7719298245615"/>
    <n v="57"/>
    <x v="0"/>
    <x v="0"/>
  </r>
  <r>
    <n v="525"/>
    <n v="0"/>
    <x v="2"/>
    <x v="0"/>
    <s v="USD"/>
    <n v="1461205423"/>
    <n v="1456025023"/>
    <b v="0"/>
    <n v="0"/>
    <b v="0"/>
    <s v="film &amp; video/television"/>
    <e v="#DIV/0!"/>
    <e v="#DIV/0!"/>
    <x v="0"/>
    <x v="0"/>
  </r>
  <r>
    <n v="20000"/>
    <n v="490"/>
    <x v="2"/>
    <x v="0"/>
    <s v="USD"/>
    <n v="1467481468"/>
    <n v="1464889468"/>
    <b v="0"/>
    <n v="3"/>
    <b v="0"/>
    <s v="film &amp; video/television"/>
    <n v="4081.6326530612246"/>
    <n v="163.33333333333334"/>
    <x v="0"/>
    <x v="0"/>
  </r>
  <r>
    <n v="9500"/>
    <n v="135"/>
    <x v="2"/>
    <x v="1"/>
    <s v="GBP"/>
    <n v="1403886084"/>
    <n v="1401294084"/>
    <b v="0"/>
    <n v="9"/>
    <b v="0"/>
    <s v="film &amp; video/television"/>
    <n v="7037.0370370370365"/>
    <n v="15"/>
    <x v="0"/>
    <x v="0"/>
  </r>
  <r>
    <n v="2000"/>
    <n v="385"/>
    <x v="2"/>
    <x v="2"/>
    <s v="AUD"/>
    <n v="1430316426"/>
    <n v="1427724426"/>
    <b v="0"/>
    <n v="6"/>
    <b v="0"/>
    <s v="film &amp; video/television"/>
    <n v="519.48051948051943"/>
    <n v="64.166666666666671"/>
    <x v="0"/>
    <x v="0"/>
  </r>
  <r>
    <n v="4000"/>
    <n v="27"/>
    <x v="2"/>
    <x v="0"/>
    <s v="USD"/>
    <n v="1407883811"/>
    <n v="1405291811"/>
    <b v="0"/>
    <n v="4"/>
    <b v="0"/>
    <s v="film &amp; video/television"/>
    <n v="14814.814814814816"/>
    <n v="6.75"/>
    <x v="0"/>
    <x v="0"/>
  </r>
  <r>
    <n v="15000"/>
    <n v="25"/>
    <x v="2"/>
    <x v="0"/>
    <s v="USD"/>
    <n v="1463619388"/>
    <n v="1461027388"/>
    <b v="0"/>
    <n v="1"/>
    <b v="0"/>
    <s v="film &amp; video/television"/>
    <n v="60000"/>
    <n v="25"/>
    <x v="0"/>
    <x v="0"/>
  </r>
  <r>
    <n v="5000"/>
    <n v="3045"/>
    <x v="2"/>
    <x v="0"/>
    <s v="USD"/>
    <n v="1443408550"/>
    <n v="1439952550"/>
    <b v="0"/>
    <n v="17"/>
    <b v="0"/>
    <s v="film &amp; video/television"/>
    <n v="164.20361247947454"/>
    <n v="179.11764705882354"/>
    <x v="0"/>
    <x v="0"/>
  </r>
  <r>
    <n v="3495"/>
    <n v="34.950000000000003"/>
    <x v="2"/>
    <x v="0"/>
    <s v="USD"/>
    <n v="1484348700"/>
    <n v="1481756855"/>
    <b v="0"/>
    <n v="1"/>
    <b v="0"/>
    <s v="film &amp; video/television"/>
    <n v="9999.9999999999982"/>
    <n v="34.950000000000003"/>
    <x v="0"/>
    <x v="0"/>
  </r>
  <r>
    <n v="1250"/>
    <n v="430"/>
    <x v="2"/>
    <x v="1"/>
    <s v="GBP"/>
    <n v="1425124800"/>
    <n v="1421596356"/>
    <b v="0"/>
    <n v="13"/>
    <b v="0"/>
    <s v="film &amp; video/television"/>
    <n v="290.69767441860461"/>
    <n v="33.07692307692308"/>
    <x v="0"/>
    <x v="0"/>
  </r>
  <r>
    <n v="1000"/>
    <n v="165"/>
    <x v="2"/>
    <x v="0"/>
    <s v="USD"/>
    <n v="1425178800"/>
    <n v="1422374420"/>
    <b v="0"/>
    <n v="6"/>
    <b v="0"/>
    <s v="film &amp; video/television"/>
    <n v="606.06060606060601"/>
    <n v="27.5"/>
    <x v="0"/>
    <x v="0"/>
  </r>
  <r>
    <n v="20000"/>
    <n v="0"/>
    <x v="2"/>
    <x v="14"/>
    <s v="MXN"/>
    <n v="1482779931"/>
    <n v="1480187931"/>
    <b v="0"/>
    <n v="0"/>
    <b v="0"/>
    <s v="film &amp; video/television"/>
    <e v="#DIV/0!"/>
    <e v="#DIV/0!"/>
    <x v="0"/>
    <x v="0"/>
  </r>
  <r>
    <n v="1000"/>
    <n v="4"/>
    <x v="2"/>
    <x v="1"/>
    <s v="GBP"/>
    <n v="1408646111"/>
    <n v="1403462111"/>
    <b v="0"/>
    <n v="2"/>
    <b v="0"/>
    <s v="film &amp; video/television"/>
    <n v="25000"/>
    <n v="2"/>
    <x v="0"/>
    <x v="0"/>
  </r>
  <r>
    <n v="3500"/>
    <n v="37"/>
    <x v="2"/>
    <x v="0"/>
    <s v="USD"/>
    <n v="1431144000"/>
    <n v="1426407426"/>
    <b v="0"/>
    <n v="2"/>
    <b v="0"/>
    <s v="film &amp; video/television"/>
    <n v="9459.45945945946"/>
    <n v="18.5"/>
    <x v="0"/>
    <x v="0"/>
  </r>
  <r>
    <n v="2750"/>
    <n v="735"/>
    <x v="2"/>
    <x v="1"/>
    <s v="GBP"/>
    <n v="1446732975"/>
    <n v="1444137375"/>
    <b v="0"/>
    <n v="21"/>
    <b v="0"/>
    <s v="film &amp; video/television"/>
    <n v="374.1496598639456"/>
    <n v="35"/>
    <x v="0"/>
    <x v="0"/>
  </r>
  <r>
    <n v="2000"/>
    <n v="576"/>
    <x v="2"/>
    <x v="1"/>
    <s v="GBP"/>
    <n v="1404149280"/>
    <n v="1400547969"/>
    <b v="0"/>
    <n v="13"/>
    <b v="0"/>
    <s v="film &amp; video/television"/>
    <n v="347.22222222222223"/>
    <n v="44.307692307692307"/>
    <x v="0"/>
    <x v="0"/>
  </r>
  <r>
    <n v="700"/>
    <n v="0"/>
    <x v="2"/>
    <x v="0"/>
    <s v="USD"/>
    <n v="1413921060"/>
    <n v="1411499149"/>
    <b v="0"/>
    <n v="0"/>
    <b v="0"/>
    <s v="film &amp; video/television"/>
    <e v="#DIV/0!"/>
    <e v="#DIV/0!"/>
    <x v="0"/>
    <x v="0"/>
  </r>
  <r>
    <n v="15000"/>
    <n v="1335"/>
    <x v="2"/>
    <x v="0"/>
    <s v="USD"/>
    <n v="1482339794"/>
    <n v="1479747794"/>
    <b v="0"/>
    <n v="6"/>
    <b v="0"/>
    <s v="film &amp; video/television"/>
    <n v="1123.5955056179776"/>
    <n v="222.5"/>
    <x v="0"/>
    <x v="0"/>
  </r>
  <r>
    <n v="250"/>
    <n v="0"/>
    <x v="2"/>
    <x v="1"/>
    <s v="GBP"/>
    <n v="1485543242"/>
    <n v="1482951242"/>
    <b v="0"/>
    <n v="0"/>
    <b v="0"/>
    <s v="film &amp; video/television"/>
    <e v="#DIV/0!"/>
    <e v="#DIV/0!"/>
    <x v="0"/>
    <x v="0"/>
  </r>
  <r>
    <n v="3000"/>
    <n v="5"/>
    <x v="2"/>
    <x v="0"/>
    <s v="USD"/>
    <n v="1466375521"/>
    <n v="1463783521"/>
    <b v="0"/>
    <n v="1"/>
    <b v="0"/>
    <s v="film &amp; video/television"/>
    <n v="60000"/>
    <n v="5"/>
    <x v="0"/>
    <x v="0"/>
  </r>
  <r>
    <n v="3000"/>
    <n v="0"/>
    <x v="2"/>
    <x v="0"/>
    <s v="USD"/>
    <n v="1465930440"/>
    <n v="1463849116"/>
    <b v="0"/>
    <n v="0"/>
    <b v="0"/>
    <s v="film &amp; video/television"/>
    <e v="#DIV/0!"/>
    <e v="#DIV/0!"/>
    <x v="0"/>
    <x v="0"/>
  </r>
  <r>
    <n v="2224"/>
    <n v="350"/>
    <x v="2"/>
    <x v="0"/>
    <s v="USD"/>
    <n v="1425819425"/>
    <n v="1423231025"/>
    <b v="0"/>
    <n v="12"/>
    <b v="0"/>
    <s v="film &amp; video/television"/>
    <n v="635.42857142857144"/>
    <n v="29.166666666666668"/>
    <x v="0"/>
    <x v="0"/>
  </r>
  <r>
    <n v="150"/>
    <n v="3"/>
    <x v="2"/>
    <x v="0"/>
    <s v="USD"/>
    <n v="1447542000"/>
    <n v="1446179553"/>
    <b v="0"/>
    <n v="2"/>
    <b v="0"/>
    <s v="film &amp; video/television"/>
    <n v="5000"/>
    <n v="1.5"/>
    <x v="0"/>
    <x v="0"/>
  </r>
  <r>
    <n v="3500"/>
    <n v="759"/>
    <x v="2"/>
    <x v="0"/>
    <s v="USD"/>
    <n v="1452795416"/>
    <n v="1450203416"/>
    <b v="0"/>
    <n v="6"/>
    <b v="0"/>
    <s v="film &amp; video/television"/>
    <n v="461.133069828722"/>
    <n v="126.5"/>
    <x v="0"/>
    <x v="0"/>
  </r>
  <r>
    <n v="3000"/>
    <n v="10"/>
    <x v="2"/>
    <x v="13"/>
    <s v="EUR"/>
    <n v="1476008906"/>
    <n v="1473416906"/>
    <b v="0"/>
    <n v="1"/>
    <b v="0"/>
    <s v="film &amp; video/television"/>
    <n v="30000"/>
    <n v="10"/>
    <x v="0"/>
    <x v="0"/>
  </r>
  <r>
    <n v="3500"/>
    <n v="10"/>
    <x v="2"/>
    <x v="0"/>
    <s v="USD"/>
    <n v="1427169540"/>
    <n v="1424701775"/>
    <b v="0"/>
    <n v="1"/>
    <b v="0"/>
    <s v="film &amp; video/television"/>
    <n v="35000"/>
    <n v="10"/>
    <x v="0"/>
    <x v="0"/>
  </r>
  <r>
    <n v="1000"/>
    <n v="47"/>
    <x v="2"/>
    <x v="0"/>
    <s v="USD"/>
    <n v="1448078400"/>
    <n v="1445985299"/>
    <b v="0"/>
    <n v="5"/>
    <b v="0"/>
    <s v="film &amp; video/television"/>
    <n v="2127.6595744680849"/>
    <n v="9.4"/>
    <x v="0"/>
    <x v="0"/>
  </r>
  <r>
    <n v="9600"/>
    <n v="0"/>
    <x v="2"/>
    <x v="0"/>
    <s v="USD"/>
    <n v="1468777786"/>
    <n v="1466185786"/>
    <b v="0"/>
    <n v="0"/>
    <b v="0"/>
    <s v="film &amp; video/television"/>
    <e v="#DIV/0!"/>
    <e v="#DIV/0!"/>
    <x v="0"/>
    <x v="0"/>
  </r>
  <r>
    <n v="2000"/>
    <n v="216"/>
    <x v="2"/>
    <x v="1"/>
    <s v="GBP"/>
    <n v="1421403960"/>
    <n v="1418827324"/>
    <b v="0"/>
    <n v="3"/>
    <b v="0"/>
    <s v="film &amp; video/television"/>
    <n v="925.92592592592598"/>
    <n v="72"/>
    <x v="0"/>
    <x v="0"/>
  </r>
  <r>
    <n v="5000"/>
    <n v="240"/>
    <x v="2"/>
    <x v="0"/>
    <s v="USD"/>
    <n v="1433093700"/>
    <n v="1430242488"/>
    <b v="0"/>
    <n v="8"/>
    <b v="0"/>
    <s v="film &amp; video/television"/>
    <n v="2083.333333333333"/>
    <n v="30"/>
    <x v="0"/>
    <x v="0"/>
  </r>
  <r>
    <n v="1000"/>
    <n v="32"/>
    <x v="2"/>
    <x v="0"/>
    <s v="USD"/>
    <n v="1438959600"/>
    <n v="1437754137"/>
    <b v="0"/>
    <n v="3"/>
    <b v="0"/>
    <s v="film &amp; video/television"/>
    <n v="3125"/>
    <n v="10.666666666666666"/>
    <x v="0"/>
    <x v="0"/>
  </r>
  <r>
    <n v="1600"/>
    <n v="204"/>
    <x v="2"/>
    <x v="0"/>
    <s v="USD"/>
    <n v="1421410151"/>
    <n v="1418818151"/>
    <b v="0"/>
    <n v="8"/>
    <b v="0"/>
    <s v="film &amp; video/television"/>
    <n v="784.31372549019602"/>
    <n v="25.5"/>
    <x v="0"/>
    <x v="0"/>
  </r>
  <r>
    <n v="110000"/>
    <n v="20"/>
    <x v="2"/>
    <x v="0"/>
    <s v="USD"/>
    <n v="1428205247"/>
    <n v="1423024847"/>
    <b v="0"/>
    <n v="1"/>
    <b v="0"/>
    <s v="film &amp; video/television"/>
    <n v="550000"/>
    <n v="20"/>
    <x v="0"/>
    <x v="0"/>
  </r>
  <r>
    <n v="2500"/>
    <n v="60"/>
    <x v="2"/>
    <x v="1"/>
    <s v="GBP"/>
    <n v="1440272093"/>
    <n v="1435088093"/>
    <b v="0"/>
    <n v="4"/>
    <b v="0"/>
    <s v="film &amp; video/television"/>
    <n v="4166.6666666666661"/>
    <n v="15"/>
    <x v="0"/>
    <x v="0"/>
  </r>
  <r>
    <n v="2000"/>
    <n v="730"/>
    <x v="2"/>
    <x v="0"/>
    <s v="USD"/>
    <n v="1413953940"/>
    <n v="1410141900"/>
    <b v="0"/>
    <n v="8"/>
    <b v="0"/>
    <s v="film &amp; video/television"/>
    <n v="273.97260273972603"/>
    <n v="91.25"/>
    <x v="0"/>
    <x v="0"/>
  </r>
  <r>
    <n v="30000"/>
    <n v="800"/>
    <x v="2"/>
    <x v="14"/>
    <s v="MXN"/>
    <n v="1482108350"/>
    <n v="1479516350"/>
    <b v="0"/>
    <n v="1"/>
    <b v="0"/>
    <s v="film &amp; video/television"/>
    <n v="3750"/>
    <n v="800"/>
    <x v="0"/>
    <x v="0"/>
  </r>
  <r>
    <n v="3500"/>
    <n v="400"/>
    <x v="2"/>
    <x v="1"/>
    <s v="GBP"/>
    <n v="1488271860"/>
    <n v="1484484219"/>
    <b v="0"/>
    <n v="5"/>
    <b v="0"/>
    <s v="film &amp; video/television"/>
    <n v="875"/>
    <n v="80"/>
    <x v="0"/>
    <x v="0"/>
  </r>
  <r>
    <n v="10000"/>
    <n v="0"/>
    <x v="2"/>
    <x v="1"/>
    <s v="GBP"/>
    <n v="1454284500"/>
    <n v="1449431237"/>
    <b v="0"/>
    <n v="0"/>
    <b v="0"/>
    <s v="film &amp; video/television"/>
    <e v="#DIV/0!"/>
    <e v="#DIV/0!"/>
    <x v="0"/>
    <x v="0"/>
  </r>
  <r>
    <n v="75000"/>
    <n v="0"/>
    <x v="2"/>
    <x v="0"/>
    <s v="USD"/>
    <n v="1465060797"/>
    <n v="1462468797"/>
    <b v="0"/>
    <n v="0"/>
    <b v="0"/>
    <s v="film &amp; video/television"/>
    <e v="#DIV/0!"/>
    <e v="#DIV/0!"/>
    <x v="0"/>
    <x v="0"/>
  </r>
  <r>
    <n v="4500"/>
    <n v="50"/>
    <x v="2"/>
    <x v="0"/>
    <s v="USD"/>
    <n v="1472847873"/>
    <n v="1468959873"/>
    <b v="0"/>
    <n v="1"/>
    <b v="0"/>
    <s v="film &amp; video/television"/>
    <n v="9000"/>
    <n v="50"/>
    <x v="0"/>
    <x v="0"/>
  </r>
  <r>
    <n v="270"/>
    <n v="0"/>
    <x v="2"/>
    <x v="0"/>
    <s v="USD"/>
    <n v="1414205990"/>
    <n v="1413341990"/>
    <b v="0"/>
    <n v="0"/>
    <b v="0"/>
    <s v="film &amp; video/television"/>
    <e v="#DIV/0!"/>
    <e v="#DIV/0!"/>
    <x v="0"/>
    <x v="0"/>
  </r>
  <r>
    <n v="600"/>
    <n v="0"/>
    <x v="2"/>
    <x v="0"/>
    <s v="USD"/>
    <n v="1485380482"/>
    <n v="1482788482"/>
    <b v="0"/>
    <n v="0"/>
    <b v="0"/>
    <s v="film &amp; video/television"/>
    <e v="#DIV/0!"/>
    <e v="#DIV/0!"/>
    <x v="0"/>
    <x v="0"/>
  </r>
  <r>
    <n v="500"/>
    <n v="137"/>
    <x v="2"/>
    <x v="0"/>
    <s v="USD"/>
    <n v="1463343673"/>
    <n v="1460751673"/>
    <b v="0"/>
    <n v="6"/>
    <b v="0"/>
    <s v="film &amp; video/television"/>
    <n v="364.96350364963502"/>
    <n v="22.833333333333332"/>
    <x v="0"/>
    <x v="0"/>
  </r>
  <r>
    <n v="1000"/>
    <n v="100"/>
    <x v="2"/>
    <x v="0"/>
    <s v="USD"/>
    <n v="1440613920"/>
    <n v="1435953566"/>
    <b v="0"/>
    <n v="6"/>
    <b v="0"/>
    <s v="film &amp; video/television"/>
    <n v="1000"/>
    <n v="16.666666666666668"/>
    <x v="0"/>
    <x v="0"/>
  </r>
  <r>
    <n v="3000"/>
    <n v="641"/>
    <x v="2"/>
    <x v="2"/>
    <s v="AUD"/>
    <n v="1477550434"/>
    <n v="1474958434"/>
    <b v="0"/>
    <n v="14"/>
    <b v="0"/>
    <s v="film &amp; video/television"/>
    <n v="468.01872074882994"/>
    <n v="45.785714285714285"/>
    <x v="0"/>
    <x v="0"/>
  </r>
  <r>
    <n v="33000"/>
    <n v="2300"/>
    <x v="2"/>
    <x v="14"/>
    <s v="MXN"/>
    <n v="1482711309"/>
    <n v="1479860109"/>
    <b v="0"/>
    <n v="6"/>
    <b v="0"/>
    <s v="film &amp; video/television"/>
    <n v="1434.7826086956522"/>
    <n v="383.33333333333331"/>
    <x v="0"/>
    <x v="0"/>
  </r>
  <r>
    <n v="5000"/>
    <n v="3530"/>
    <x v="2"/>
    <x v="0"/>
    <s v="USD"/>
    <n v="1427936400"/>
    <n v="1424221866"/>
    <b v="0"/>
    <n v="33"/>
    <b v="0"/>
    <s v="film &amp; video/television"/>
    <n v="141.64305949008497"/>
    <n v="106.96969696969697"/>
    <x v="0"/>
    <x v="0"/>
  </r>
  <r>
    <n v="2000"/>
    <n v="41"/>
    <x v="2"/>
    <x v="0"/>
    <s v="USD"/>
    <n v="1411596001"/>
    <n v="1409608801"/>
    <b v="0"/>
    <n v="4"/>
    <b v="0"/>
    <s v="film &amp; video/television"/>
    <n v="4878.0487804878048"/>
    <n v="10.25"/>
    <x v="0"/>
    <x v="0"/>
  </r>
  <r>
    <n v="3000"/>
    <n v="59"/>
    <x v="2"/>
    <x v="0"/>
    <s v="USD"/>
    <n v="1488517200"/>
    <n v="1485909937"/>
    <b v="0"/>
    <n v="1"/>
    <b v="0"/>
    <s v="film &amp; video/television"/>
    <n v="5084.7457627118647"/>
    <n v="59"/>
    <x v="0"/>
    <x v="0"/>
  </r>
  <r>
    <n v="500"/>
    <n v="0"/>
    <x v="2"/>
    <x v="1"/>
    <s v="GBP"/>
    <n v="1448805404"/>
    <n v="1446209804"/>
    <b v="0"/>
    <n v="0"/>
    <b v="0"/>
    <s v="film &amp; video/television"/>
    <e v="#DIV/0!"/>
    <e v="#DIV/0!"/>
    <x v="0"/>
    <x v="0"/>
  </r>
  <r>
    <n v="300"/>
    <n v="86"/>
    <x v="2"/>
    <x v="1"/>
    <s v="GBP"/>
    <n v="1469113351"/>
    <n v="1463929351"/>
    <b v="0"/>
    <n v="6"/>
    <b v="0"/>
    <s v="film &amp; video/television"/>
    <n v="348.83720930232556"/>
    <n v="14.333333333333334"/>
    <x v="0"/>
    <x v="0"/>
  </r>
  <r>
    <n v="3000"/>
    <n v="94"/>
    <x v="2"/>
    <x v="0"/>
    <s v="USD"/>
    <n v="1424747740"/>
    <n v="1422155740"/>
    <b v="0"/>
    <n v="6"/>
    <b v="0"/>
    <s v="film &amp; video/television"/>
    <n v="3191.489361702128"/>
    <n v="15.666666666666666"/>
    <x v="0"/>
    <x v="0"/>
  </r>
  <r>
    <n v="2500"/>
    <n v="1"/>
    <x v="2"/>
    <x v="17"/>
    <s v="EUR"/>
    <n v="1456617600"/>
    <n v="1454280186"/>
    <b v="0"/>
    <n v="1"/>
    <b v="0"/>
    <s v="film &amp; video/television"/>
    <n v="250000"/>
    <n v="1"/>
    <x v="0"/>
    <x v="0"/>
  </r>
  <r>
    <n v="1500"/>
    <n v="3"/>
    <x v="2"/>
    <x v="0"/>
    <s v="USD"/>
    <n v="1452234840"/>
    <n v="1450619123"/>
    <b v="0"/>
    <n v="3"/>
    <b v="0"/>
    <s v="film &amp; video/television"/>
    <n v="50000"/>
    <n v="1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 video/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 video/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 video/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 video/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 video/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 video/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 video/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 video/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 video/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 video/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 video/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 video/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 video/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 video/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 video/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 video/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 video/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 video/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 video/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 video/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 video/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 video/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 video/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 video/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 video/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 video/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 video/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 video/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 video/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 video/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 video/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 video/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 video/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 video/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 video/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 video/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 video/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 video/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 video/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 video/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 video/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 video/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 video/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 video/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 video/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 video/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 video/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 video/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 video/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 video/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 video/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 video/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 video/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 video/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 video/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 video/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 video/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 video/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 video/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 video/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96.808961498000357"/>
    <n v="43.040092592592593"/>
    <x v="0"/>
    <s v=" video/television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67.430883344571811"/>
    <n v="322.39130434782606"/>
    <x v="0"/>
    <s v=" video/television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64.627315812149931"/>
    <n v="96.708333333333329"/>
    <x v="0"/>
    <s v=" video/television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88.091368367270533"/>
    <n v="35.474531249999998"/>
    <x v="0"/>
    <s v=" video/television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57.692307692307686"/>
    <n v="86.666666666666671"/>
    <x v="0"/>
    <s v=" video/television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92.998538594393523"/>
    <n v="132.05263157894737"/>
    <x v="0"/>
    <s v=" video/television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84.317032040472171"/>
    <n v="91.230769230769226"/>
    <x v="0"/>
    <s v=" video/television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86.021505376344081"/>
    <n v="116.25"/>
    <x v="0"/>
    <s v=" video/television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78.636959370904322"/>
    <n v="21.194444444444443"/>
    <x v="0"/>
    <s v=" video/television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90.136945060630623"/>
    <n v="62.327134831460668"/>
    <x v="0"/>
    <s v=" video/television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78.616352201257868"/>
    <n v="37.411764705882355"/>
    <x v="0"/>
    <s v=" video/television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80.681308830121026"/>
    <n v="69.71875"/>
    <x v="0"/>
    <s v=" video/television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92.243186582809216"/>
    <n v="58.170731707317074"/>
    <x v="0"/>
    <s v=" video/television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00"/>
    <n v="50"/>
    <x v="0"/>
    <s v=" video/television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88.548861261644191"/>
    <n v="19.471034482758618"/>
    <x v="0"/>
    <s v=" video/television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86.633663366336634"/>
    <n v="85.957446808510639"/>
    <x v="0"/>
    <s v=" video/television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65.217391304347828"/>
    <n v="30.666666666666668"/>
    <x v="0"/>
    <s v=" video/television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25.477707006369428"/>
    <n v="60.384615384615387"/>
    <x v="0"/>
    <s v=" video/television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3.7009622501850483"/>
    <n v="38.6"/>
    <x v="0"/>
    <s v=" video/television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78.740157480314963"/>
    <n v="40.268292682926827"/>
    <x v="0"/>
    <s v=" video/television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93.240093240093231"/>
    <n v="273.82978723404256"/>
    <x v="0"/>
    <s v=" video/television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50.505050505050505"/>
    <n v="53.035714285714285"/>
    <x v="0"/>
    <s v=" video/television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99.987501562304715"/>
    <n v="40.005000000000003"/>
    <x v="0"/>
    <s v=" video/television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97.560975609756099"/>
    <n v="15.76923076923077"/>
    <x v="0"/>
    <s v=" video/television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00"/>
    <n v="71.428571428571431"/>
    <x v="0"/>
    <s v=" video/television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79.681274900398407"/>
    <n v="71.714285714285708"/>
    <x v="0"/>
    <s v=" video/television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93.926111458985588"/>
    <n v="375.76470588235293"/>
    <x v="0"/>
    <s v=" video/television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95.602294455066911"/>
    <n v="104.6"/>
    <x v="0"/>
    <s v=" video/television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97.222222222222214"/>
    <n v="60"/>
    <x v="0"/>
    <s v=" video/television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86.906141367323286"/>
    <n v="123.28571428571429"/>
    <x v="0"/>
    <s v=" video/television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99.601593625498012"/>
    <n v="31.375"/>
    <x v="0"/>
    <s v=" video/television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83.333333333333343"/>
    <n v="78.260869565217391"/>
    <x v="0"/>
    <s v=" video/television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95.057034220532316"/>
    <n v="122.32558139534883"/>
    <x v="0"/>
    <s v=" video/television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90.415913200723324"/>
    <n v="73.733333333333334"/>
    <x v="0"/>
    <s v=" video/television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96.15384615384616"/>
    <n v="21.666666666666668"/>
    <x v="0"/>
    <s v=" video/television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76.08695652173914"/>
    <n v="21.904761904761905"/>
    <x v="0"/>
    <s v=" video/television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87.20930232558139"/>
    <n v="50.588235294117645"/>
    <x v="0"/>
    <s v=" video/television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94.117647058823522"/>
    <n v="53.125"/>
    <x v="0"/>
    <s v=" video/television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94.117647058823522"/>
    <n v="56.666666666666664"/>
    <x v="0"/>
    <s v=" video/television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94.32241918140717"/>
    <n v="40.776666666666664"/>
    <x v="0"/>
    <s v=" video/television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00"/>
    <n v="192.30769230769232"/>
    <x v="0"/>
    <s v=" video/television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00"/>
    <n v="100"/>
    <x v="0"/>
    <s v=" video/television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78.277886497064571"/>
    <n v="117.92307692307692"/>
    <x v="0"/>
    <s v=" video/television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95.098756400877832"/>
    <n v="27.897959183673468"/>
    <x v="0"/>
    <s v=" video/television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83.333333333333343"/>
    <n v="60"/>
    <x v="0"/>
    <s v=" video/television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93.101988997037665"/>
    <n v="39.383333333333333"/>
    <x v="0"/>
    <s v=" video/television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99.50248756218906"/>
    <n v="186.11111111111111"/>
    <x v="0"/>
    <s v=" video/television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97.592713077423554"/>
    <n v="111.37681159420291"/>
    <x v="0"/>
    <s v=" video/television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40.54054054054054"/>
    <n v="78.723404255319153"/>
    <x v="0"/>
    <s v=" video/television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45.558086560364465"/>
    <n v="46.702127659574465"/>
    <x v="0"/>
    <s v=" video/television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76.470588235294116"/>
    <n v="65.384615384615387"/>
    <x v="0"/>
    <s v=" video/television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64.695009242144181"/>
    <n v="102.0754716981132"/>
    <x v="0"/>
    <s v=" video/television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96.15384615384616"/>
    <n v="64.197530864197532"/>
    <x v="0"/>
    <s v=" video/television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70.921985815602838"/>
    <n v="90.384615384615387"/>
    <x v="0"/>
    <s v=" video/television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96.774193548387103"/>
    <n v="88.571428571428569"/>
    <x v="0"/>
    <s v=" video/television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71.202531645569621"/>
    <n v="28.727272727272727"/>
    <x v="0"/>
    <s v=" video/television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87.983911513323278"/>
    <n v="69.78947368421052"/>
    <x v="0"/>
    <s v=" video/television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99.508648407198237"/>
    <n v="167.48962962962963"/>
    <x v="0"/>
    <s v=" video/television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88.470834704631272"/>
    <n v="144.91230769230768"/>
    <x v="0"/>
    <s v=" video/television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95.641682116476858"/>
    <n v="91.840540540540545"/>
    <x v="0"/>
    <s v=" video/television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television"/>
    <n v="700000"/>
    <n v="10"/>
    <x v="0"/>
    <s v=" video/televis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television"/>
    <n v="300000"/>
    <n v="1"/>
    <x v="0"/>
    <s v=" video/televis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television"/>
    <e v="#DIV/0!"/>
    <e v="#DIV/0!"/>
    <x v="0"/>
    <s v=" video/televis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television"/>
    <n v="36423.841059602652"/>
    <n v="25.166666666666668"/>
    <x v="0"/>
    <s v=" video/televis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television"/>
    <e v="#DIV/0!"/>
    <e v="#DIV/0!"/>
    <x v="0"/>
    <s v=" video/televis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television"/>
    <n v="714.28571428571433"/>
    <n v="11.666666666666666"/>
    <x v="0"/>
    <s v=" video/televis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television"/>
    <n v="1802.4513338139868"/>
    <n v="106.69230769230769"/>
    <x v="0"/>
    <s v=" video/televis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television"/>
    <n v="4210.5263157894742"/>
    <n v="47.5"/>
    <x v="0"/>
    <s v=" video/televis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television"/>
    <n v="5356.186395286556"/>
    <n v="311.16666666666669"/>
    <x v="0"/>
    <s v=" video/televis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television"/>
    <e v="#DIV/0!"/>
    <e v="#DIV/0!"/>
    <x v="0"/>
    <s v=" video/televis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television"/>
    <e v="#DIV/0!"/>
    <e v="#DIV/0!"/>
    <x v="0"/>
    <s v=" video/televis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television"/>
    <e v="#DIV/0!"/>
    <e v="#DIV/0!"/>
    <x v="0"/>
    <s v=" video/televis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television"/>
    <n v="1045.068582625735"/>
    <n v="94.506172839506178"/>
    <x v="0"/>
    <s v=" video/televis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television"/>
    <e v="#DIV/0!"/>
    <e v="#DIV/0!"/>
    <x v="0"/>
    <s v=" video/televis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television"/>
    <e v="#DIV/0!"/>
    <e v="#DIV/0!"/>
    <x v="0"/>
    <s v=" video/televis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television"/>
    <n v="744.41687344913157"/>
    <n v="80.599999999999994"/>
    <x v="0"/>
    <s v=" video/televis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television"/>
    <e v="#DIV/0!"/>
    <e v="#DIV/0!"/>
    <x v="0"/>
    <s v=" video/televis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television"/>
    <e v="#DIV/0!"/>
    <e v="#DIV/0!"/>
    <x v="0"/>
    <s v=" video/televis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television"/>
    <n v="3183.3616298811544"/>
    <n v="81.241379310344826"/>
    <x v="0"/>
    <s v=" video/televis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television"/>
    <n v="100"/>
    <n v="500"/>
    <x v="0"/>
    <s v=" video/televis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television"/>
    <e v="#DIV/0!"/>
    <e v="#DIV/0!"/>
    <x v="0"/>
    <s v=" video/televis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television"/>
    <n v="928.07424593967517"/>
    <n v="46.178571428571431"/>
    <x v="0"/>
    <s v=" video/televis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television"/>
    <n v="30000"/>
    <n v="10"/>
    <x v="0"/>
    <s v=" video/televis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television"/>
    <e v="#DIV/0!"/>
    <e v="#DIV/0!"/>
    <x v="0"/>
    <s v=" video/televis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television"/>
    <n v="362.31884057971013"/>
    <n v="55.945945945945944"/>
    <x v="0"/>
    <s v=" video/televis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television"/>
    <n v="1331.3609467455622"/>
    <n v="37.555555555555557"/>
    <x v="0"/>
    <s v=" video/televis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television"/>
    <n v="17391.304347826088"/>
    <n v="38.333333333333336"/>
    <x v="0"/>
    <s v=" video/televis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television"/>
    <e v="#DIV/0!"/>
    <e v="#DIV/0!"/>
    <x v="0"/>
    <s v=" video/televis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television"/>
    <n v="125000"/>
    <n v="20"/>
    <x v="0"/>
    <s v=" video/televis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television"/>
    <n v="10869.565217391304"/>
    <n v="15.333333333333334"/>
    <x v="0"/>
    <s v=" video/televis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television"/>
    <n v="431.72157279489898"/>
    <n v="449.43283582089555"/>
    <x v="0"/>
    <s v=" video/televis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television"/>
    <n v="178571.42857142858"/>
    <n v="28"/>
    <x v="0"/>
    <s v=" video/televis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television"/>
    <n v="1266666.6666666665"/>
    <n v="15"/>
    <x v="0"/>
    <s v=" video/televis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television"/>
    <n v="13927.576601671308"/>
    <n v="35.9"/>
    <x v="0"/>
    <s v=" video/televis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television"/>
    <n v="3750"/>
    <n v="13.333333333333334"/>
    <x v="0"/>
    <s v=" video/televis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television"/>
    <n v="1666666.6666666667"/>
    <n v="20.25"/>
    <x v="0"/>
    <s v=" video/televis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television"/>
    <n v="1960.7843137254904"/>
    <n v="119"/>
    <x v="0"/>
    <s v=" video/televis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television"/>
    <n v="37437.5"/>
    <n v="4"/>
    <x v="0"/>
    <s v=" video/televis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television"/>
    <e v="#DIV/0!"/>
    <e v="#DIV/0!"/>
    <x v="0"/>
    <s v=" video/televis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television"/>
    <n v="5000000"/>
    <n v="10"/>
    <x v="0"/>
    <s v=" video/televis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television"/>
    <e v="#DIV/0!"/>
    <e v="#DIV/0!"/>
    <x v="0"/>
    <s v=" video/television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television"/>
    <n v="1000000"/>
    <n v="5"/>
    <x v="0"/>
    <s v=" video/television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television"/>
    <n v="643.67816091954023"/>
    <n v="43.5"/>
    <x v="0"/>
    <s v=" video/television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television"/>
    <e v="#DIV/0!"/>
    <e v="#DIV/0!"/>
    <x v="0"/>
    <s v=" video/television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television"/>
    <n v="18750"/>
    <n v="91.428571428571431"/>
    <x v="0"/>
    <s v=" video/television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television"/>
    <e v="#DIV/0!"/>
    <e v="#DIV/0!"/>
    <x v="0"/>
    <s v=" video/television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television"/>
    <n v="166.66666666666669"/>
    <n v="3000"/>
    <x v="0"/>
    <s v=" video/television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television"/>
    <n v="1000000"/>
    <n v="5.5"/>
    <x v="0"/>
    <s v=" video/television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television"/>
    <n v="2461.5384615384619"/>
    <n v="108.33333333333333"/>
    <x v="0"/>
    <s v=" video/television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television"/>
    <n v="446.42857142857144"/>
    <n v="56"/>
    <x v="0"/>
    <s v=" video/television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television"/>
    <n v="3076.9230769230771"/>
    <n v="32.5"/>
    <x v="0"/>
    <s v=" video/television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television"/>
    <n v="5000000"/>
    <n v="1"/>
    <x v="0"/>
    <s v=" video/television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television"/>
    <e v="#DIV/0!"/>
    <e v="#DIV/0!"/>
    <x v="0"/>
    <s v=" video/television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television"/>
    <e v="#DIV/0!"/>
    <e v="#DIV/0!"/>
    <x v="0"/>
    <s v=" video/television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television"/>
    <e v="#DIV/0!"/>
    <e v="#DIV/0!"/>
    <x v="0"/>
    <s v=" video/television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television"/>
    <n v="1542.0200462606012"/>
    <n v="49.884615384615387"/>
    <x v="0"/>
    <s v=" video/television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television"/>
    <e v="#DIV/0!"/>
    <e v="#DIV/0!"/>
    <x v="0"/>
    <s v=" video/television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television"/>
    <n v="250"/>
    <n v="25.714285714285715"/>
    <x v="0"/>
    <s v=" video/television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television"/>
    <e v="#DIV/0!"/>
    <e v="#DIV/0!"/>
    <x v="0"/>
    <s v=" video/television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television"/>
    <n v="500"/>
    <n v="100"/>
    <x v="0"/>
    <s v=" video/television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television"/>
    <n v="299.25187032418955"/>
    <n v="30.846153846153847"/>
    <x v="0"/>
    <s v=" video/television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television"/>
    <n v="474.0997229916897"/>
    <n v="180.5"/>
    <x v="0"/>
    <s v=" video/television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television"/>
    <e v="#DIV/0!"/>
    <e v="#DIV/0!"/>
    <x v="0"/>
    <s v=" video/television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television"/>
    <n v="278.89335118250779"/>
    <n v="373.5"/>
    <x v="0"/>
    <s v=" video/television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television"/>
    <n v="2941.1764705882351"/>
    <n v="25.5"/>
    <x v="0"/>
    <s v=" video/television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television"/>
    <n v="1818.1818181818182"/>
    <n v="220"/>
    <x v="0"/>
    <s v=" video/television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television"/>
    <e v="#DIV/0!"/>
    <e v="#DIV/0!"/>
    <x v="0"/>
    <s v=" video/television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television"/>
    <n v="625"/>
    <n v="160"/>
    <x v="0"/>
    <s v=" video/television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television"/>
    <e v="#DIV/0!"/>
    <e v="#DIV/0!"/>
    <x v="0"/>
    <s v=" video/television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television"/>
    <n v="144927.53623188406"/>
    <n v="69"/>
    <x v="0"/>
    <s v=" video/television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television"/>
    <n v="24000"/>
    <n v="50"/>
    <x v="0"/>
    <s v=" video/television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television"/>
    <n v="2000"/>
    <n v="83.333333333333329"/>
    <x v="0"/>
    <s v=" video/television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television"/>
    <n v="5882352.9411764704"/>
    <n v="5.666666666666667"/>
    <x v="0"/>
    <s v=" video/television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television"/>
    <e v="#DIV/0!"/>
    <e v="#DIV/0!"/>
    <x v="0"/>
    <s v=" video/television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television"/>
    <n v="83333.333333333343"/>
    <n v="1"/>
    <x v="0"/>
    <s v=" video/television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television"/>
    <e v="#DIV/0!"/>
    <e v="#DIV/0!"/>
    <x v="0"/>
    <s v=" video/television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television"/>
    <n v="238.90784982935153"/>
    <n v="77.10526315789474"/>
    <x v="0"/>
    <s v=" video/television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television"/>
    <n v="954.19847328244282"/>
    <n v="32.75"/>
    <x v="0"/>
    <s v=" video/television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television"/>
    <n v="8960.5734767025078"/>
    <n v="46.5"/>
    <x v="0"/>
    <s v=" video/television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television"/>
    <e v="#DIV/0!"/>
    <e v="#DIV/0!"/>
    <x v="0"/>
    <s v=" video/television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television"/>
    <n v="381.78867996563901"/>
    <n v="87.308333333333337"/>
    <x v="0"/>
    <s v=" video/television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television"/>
    <n v="171.05263157894737"/>
    <n v="54.285714285714285"/>
    <x v="0"/>
    <s v=" video/television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television"/>
    <e v="#DIV/0!"/>
    <e v="#DIV/0!"/>
    <x v="0"/>
    <s v=" video/television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television"/>
    <n v="335.12064343163541"/>
    <n v="93.25"/>
    <x v="0"/>
    <s v=" video/television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197.15440475799298"/>
    <n v="117.68368136117556"/>
    <x v="0"/>
    <s v=" video/television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television"/>
    <n v="615.38461538461547"/>
    <n v="76.470588235294116"/>
    <x v="0"/>
    <s v=" video/television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television"/>
    <e v="#DIV/0!"/>
    <e v="#DIV/0!"/>
    <x v="0"/>
    <s v=" video/television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television"/>
    <n v="657.27699530516429"/>
    <n v="163.84615384615384"/>
    <x v="0"/>
    <s v=" video/television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television"/>
    <e v="#DIV/0!"/>
    <e v="#DIV/0!"/>
    <x v="0"/>
    <s v=" video/television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television"/>
    <e v="#DIV/0!"/>
    <e v="#DIV/0!"/>
    <x v="0"/>
    <s v=" video/television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television"/>
    <n v="396.03960396039605"/>
    <n v="91.818181818181813"/>
    <x v="0"/>
    <s v=" video/television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television"/>
    <n v="224.21524663677127"/>
    <n v="185.83333333333334"/>
    <x v="0"/>
    <s v=" video/television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television"/>
    <n v="630000"/>
    <n v="1"/>
    <x v="0"/>
    <s v=" video/television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television"/>
    <n v="250000"/>
    <n v="20"/>
    <x v="0"/>
    <s v=" video/television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television"/>
    <n v="1250000"/>
    <n v="1"/>
    <x v="0"/>
    <s v=" video/television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television"/>
    <n v="44000"/>
    <n v="10"/>
    <x v="0"/>
    <s v=" video/television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television"/>
    <n v="179.53824200462347"/>
    <n v="331.53833333333336"/>
    <x v="0"/>
    <s v=" video/television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television"/>
    <n v="837.31055848614255"/>
    <n v="314.28947368421052"/>
    <x v="0"/>
    <s v=" video/television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television"/>
    <n v="5000"/>
    <n v="100"/>
    <x v="0"/>
    <s v=" video/television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television"/>
    <n v="567.21497447532613"/>
    <n v="115.98684210526316"/>
    <x v="0"/>
    <s v=" video/television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television"/>
    <n v="13888.888888888889"/>
    <n v="120"/>
    <x v="0"/>
    <s v=" video/television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television"/>
    <e v="#DIV/0!"/>
    <e v="#DIV/0!"/>
    <x v="0"/>
    <s v=" video/television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television"/>
    <n v="769.23076923076928"/>
    <n v="65"/>
    <x v="0"/>
    <s v=" video/television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television"/>
    <e v="#DIV/0!"/>
    <e v="#DIV/0!"/>
    <x v="0"/>
    <s v=" video/television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television"/>
    <e v="#DIV/0!"/>
    <e v="#DIV/0!"/>
    <x v="0"/>
    <s v=" video/television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television"/>
    <e v="#DIV/0!"/>
    <e v="#DIV/0!"/>
    <x v="0"/>
    <s v=" video/television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television"/>
    <n v="11600"/>
    <n v="125"/>
    <x v="0"/>
    <s v=" video/television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television"/>
    <e v="#DIV/0!"/>
    <e v="#DIV/0!"/>
    <x v="0"/>
    <s v=" video/television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television"/>
    <e v="#DIV/0!"/>
    <e v="#DIV/0!"/>
    <x v="0"/>
    <s v=" video/television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television"/>
    <e v="#DIV/0!"/>
    <e v="#DIV/0!"/>
    <x v="0"/>
    <s v=" video/television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television"/>
    <n v="25000"/>
    <n v="30"/>
    <x v="0"/>
    <s v=" video/television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television"/>
    <e v="#DIV/0!"/>
    <e v="#DIV/0!"/>
    <x v="0"/>
    <s v=" video/television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television"/>
    <n v="3636.3636363636365"/>
    <n v="15.714285714285714"/>
    <x v="0"/>
    <s v=" video/television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television"/>
    <e v="#DIV/0!"/>
    <e v="#DIV/0!"/>
    <x v="0"/>
    <s v=" video/television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television"/>
    <n v="249.37655860349128"/>
    <n v="80.2"/>
    <x v="0"/>
    <s v=" video/television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television"/>
    <e v="#DIV/0!"/>
    <e v="#DIV/0!"/>
    <x v="0"/>
    <s v=" video/television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television"/>
    <e v="#DIV/0!"/>
    <e v="#DIV/0!"/>
    <x v="0"/>
    <s v=" video/television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television"/>
    <n v="30000"/>
    <n v="50"/>
    <x v="0"/>
    <s v=" video/television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television"/>
    <e v="#DIV/0!"/>
    <e v="#DIV/0!"/>
    <x v="0"/>
    <s v=" video/television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television"/>
    <n v="400"/>
    <n v="50"/>
    <x v="0"/>
    <s v=" video/television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television"/>
    <n v="92.90733051225385"/>
    <n v="117.84759124087591"/>
    <x v="0"/>
    <s v=" video/television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television"/>
    <n v="88.780487804878049"/>
    <n v="109.04255319148936"/>
    <x v="0"/>
    <s v=" video/television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television"/>
    <n v="88.135593220338976"/>
    <n v="73.019801980198025"/>
    <x v="0"/>
    <s v=" video/television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television"/>
    <n v="97.473487211478485"/>
    <n v="78.195121951219505"/>
    <x v="0"/>
    <s v=" video/television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television"/>
    <n v="87.906567876428483"/>
    <n v="47.398809523809526"/>
    <x v="0"/>
    <s v=" video/television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television"/>
    <n v="96.41342074816815"/>
    <n v="54.020833333333336"/>
    <x v="0"/>
    <s v=" video/television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television"/>
    <n v="32.73751063969096"/>
    <n v="68.488789237668158"/>
    <x v="0"/>
    <s v=" video/television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television"/>
    <n v="74.571215510812834"/>
    <n v="108.14516129032258"/>
    <x v="0"/>
    <s v=" video/television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television"/>
    <n v="98.684592432633252"/>
    <n v="589.95205479452056"/>
    <x v="0"/>
    <s v=" video/television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television"/>
    <n v="88.558271342543392"/>
    <n v="48.051063829787232"/>
    <x v="0"/>
    <s v=" video/television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television"/>
    <n v="94.711917916337811"/>
    <n v="72.482837528604122"/>
    <x v="0"/>
    <s v=" video/television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television"/>
    <n v="79.635949943117183"/>
    <n v="57.077922077922075"/>
    <x v="0"/>
    <s v=" video/television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television"/>
    <n v="54.182921543129602"/>
    <n v="85.444444444444443"/>
    <x v="0"/>
    <s v=" video/television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television"/>
    <n v="99.272005294506954"/>
    <n v="215.85714285714286"/>
    <x v="0"/>
    <s v=" video/television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television"/>
    <n v="85.508637441239529"/>
    <n v="89.38643312101911"/>
    <x v="0"/>
    <s v=" video/television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television"/>
    <n v="93.691515998997502"/>
    <n v="45.418404255319146"/>
    <x v="0"/>
    <s v=" video/television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television"/>
    <n v="71.890726096333566"/>
    <n v="65.756363636363631"/>
    <x v="0"/>
    <s v=" video/television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television"/>
    <n v="93.697454133088414"/>
    <n v="66.70405357142856"/>
    <x v="0"/>
    <s v=" video/television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television"/>
    <n v="52.317672909908964"/>
    <n v="83.345930232558146"/>
    <x v="0"/>
    <s v=" video/television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television"/>
    <n v="75.793236858311715"/>
    <n v="105.04609341825902"/>
    <x v="0"/>
    <s v=" video/television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television"/>
    <n v="93.984962406015043"/>
    <n v="120.90909090909091"/>
    <x v="0"/>
    <s v=" video/television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television"/>
    <n v="93.109869646182503"/>
    <n v="97.63636363636364"/>
    <x v="0"/>
    <s v=" video/television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television"/>
    <n v="41.666666666666671"/>
    <n v="41.379310344827587"/>
    <x v="0"/>
    <s v=" video/television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television"/>
    <n v="84.687572302014843"/>
    <n v="30.654485981308412"/>
    <x v="0"/>
    <s v=" video/television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television"/>
    <n v="84.602368866328263"/>
    <n v="64.945054945054949"/>
    <x v="0"/>
    <s v=" video/television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television"/>
    <n v="90.009000900090001"/>
    <n v="95.775862068965523"/>
    <x v="0"/>
    <s v=" video/television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television"/>
    <n v="68.728522336769757"/>
    <n v="40.416666666666664"/>
    <x v="0"/>
    <s v=" video/television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television"/>
    <n v="75.971197275217804"/>
    <n v="78.578424242424248"/>
    <x v="0"/>
    <s v=" video/television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television"/>
    <n v="89.766606822262119"/>
    <n v="50.18018018018018"/>
    <x v="0"/>
    <s v=" video/television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67.919200873549599"/>
    <n v="92.251735588972423"/>
    <x v="0"/>
    <s v=" video/television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television"/>
    <n v="65.527065527065531"/>
    <n v="57.540983606557376"/>
    <x v="0"/>
    <s v=" video/television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television"/>
    <n v="95.529231944975152"/>
    <n v="109.42160278745645"/>
    <x v="0"/>
    <s v=" video/television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television"/>
    <n v="56.359090063704556"/>
    <n v="81.892461538461546"/>
    <x v="0"/>
    <s v=" video/television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television"/>
    <n v="92.785207811029935"/>
    <n v="45.667711864406776"/>
    <x v="0"/>
    <s v=" video/television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television"/>
    <n v="64.102564102564102"/>
    <n v="55.221238938053098"/>
    <x v="0"/>
    <s v=" video/television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television"/>
    <n v="92.255177821855256"/>
    <n v="65.298192771084331"/>
    <x v="0"/>
    <s v=" video/television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television"/>
    <n v="67.750677506775077"/>
    <n v="95.225806451612897"/>
    <x v="0"/>
    <s v=" video/television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television"/>
    <n v="90.594859787032391"/>
    <n v="75.444794952681391"/>
    <x v="0"/>
    <s v=" video/television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television"/>
    <n v="66.512292457013359"/>
    <n v="97.816867469879512"/>
    <x v="0"/>
    <s v=" video/television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television"/>
    <n v="63.565398138132103"/>
    <n v="87.685606557377056"/>
    <x v="0"/>
    <s v=" video/television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television"/>
    <n v="64.043447074495347"/>
    <n v="54.748948106591868"/>
    <x v="0"/>
    <s v=" video/television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television"/>
    <n v="82.927241146386194"/>
    <n v="83.953417721518989"/>
    <x v="0"/>
    <s v=" video/television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television"/>
    <n v="98.825079609091901"/>
    <n v="254.38547486033519"/>
    <x v="0"/>
    <s v=" video/television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television"/>
    <n v="87.51011835743509"/>
    <n v="101.8269801980198"/>
    <x v="0"/>
    <s v=" video/television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television"/>
    <n v="95.578399855103143"/>
    <n v="55.066394736842106"/>
    <x v="0"/>
    <s v=" video/television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television"/>
    <n v="43.701504986185647"/>
    <n v="56.901438721136763"/>
    <x v="0"/>
    <s v=" video/television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television"/>
    <n v="91.614242960972334"/>
    <n v="121.28148148148148"/>
    <x v="0"/>
    <s v=" video/television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television"/>
    <n v="56.721497447532613"/>
    <n v="91.189655172413794"/>
    <x v="0"/>
    <s v=" video/television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television"/>
    <n v="96.889254225970163"/>
    <n v="115.44812080536913"/>
    <x v="0"/>
    <s v=" video/television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television"/>
    <n v="95.401640908223612"/>
    <n v="67.771551724137936"/>
    <x v="0"/>
    <s v=" video/television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television"/>
    <n v="93.73437760373271"/>
    <n v="28.576190476190476"/>
    <x v="0"/>
    <s v=" video/television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83.319446758873511"/>
    <n v="46.8828125"/>
    <x v="0"/>
    <s v=" video/television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television"/>
    <n v="98.515438025908253"/>
    <n v="154.42231237322514"/>
    <x v="0"/>
    <s v=" video/television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television"/>
    <n v="98.634294385432469"/>
    <n v="201.22137404580153"/>
    <x v="0"/>
    <s v=" video/television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television"/>
    <n v="100"/>
    <n v="100"/>
    <x v="0"/>
    <s v=" video/television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television"/>
    <n v="75.126332440632169"/>
    <n v="100.08204511278196"/>
    <x v="0"/>
    <s v=" video/television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television"/>
    <n v="84.227407261413234"/>
    <n v="230.08953488372092"/>
    <x v="0"/>
    <s v=" video/television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television"/>
    <n v="99.364069952305243"/>
    <n v="141.74647887323943"/>
    <x v="0"/>
    <s v=" video/television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91.800041441161568"/>
    <n v="56.344351395730705"/>
    <x v="0"/>
    <s v=" video/television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television"/>
    <n v="55.880750478478923"/>
    <n v="73.341188524590166"/>
    <x v="0"/>
    <s v=" video/television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television"/>
    <n v="98.306532351106895"/>
    <n v="85.337785234899329"/>
    <x v="0"/>
    <s v=" video/television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television"/>
    <n v="84.221164778708896"/>
    <n v="61.496215139442228"/>
    <x v="0"/>
    <s v=" video/television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television"/>
    <n v="99.54210631096953"/>
    <n v="93.018518518518519"/>
    <x v="0"/>
    <s v=" video/television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television"/>
    <n v="72.744907856450041"/>
    <n v="50.292682926829265"/>
    <x v="0"/>
    <s v=" video/television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television"/>
    <n v="43.169121381411884"/>
    <n v="106.43243243243244"/>
    <x v="0"/>
    <s v=" video/television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television"/>
    <n v="76.726342710997443"/>
    <n v="51.719576719576722"/>
    <x v="0"/>
    <s v=" video/television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television"/>
    <n v="34.141345168999656"/>
    <n v="36.612499999999997"/>
    <x v="0"/>
    <s v=" video/television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television"/>
    <n v="89.832584728460603"/>
    <n v="42.517361111111114"/>
    <x v="0"/>
    <s v=" video/television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television"/>
    <n v="94.726870855699403"/>
    <n v="62.712871287128714"/>
    <x v="0"/>
    <s v=" video/television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television"/>
    <n v="84.072863148061643"/>
    <n v="89.957983193277315"/>
    <x v="0"/>
    <s v=" video/television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television"/>
    <n v="96.034726156978365"/>
    <n v="28.924722222222222"/>
    <x v="0"/>
    <s v=" video/television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television"/>
    <n v="96.059956782625434"/>
    <n v="138.8022"/>
    <x v="0"/>
    <s v=" video/television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television"/>
    <n v="89.385474860335194"/>
    <n v="61.301369863013697"/>
    <x v="0"/>
    <s v=" video/television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television"/>
    <n v="95.478798090424036"/>
    <n v="80.202702702702709"/>
    <x v="0"/>
    <s v=" video/television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television"/>
    <n v="25.963910164870828"/>
    <n v="32.095833333333331"/>
    <x v="0"/>
    <s v=" video/television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television"/>
    <n v="98.767383059418449"/>
    <n v="200.88888888888889"/>
    <x v="0"/>
    <s v=" video/television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television"/>
    <n v="87.894058361654743"/>
    <n v="108.01265822784811"/>
    <x v="0"/>
    <s v=" video/television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television"/>
    <n v="99.203068681591219"/>
    <n v="95.699367088607602"/>
    <x v="0"/>
    <s v=" video/television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television"/>
    <n v="35.295778624876469"/>
    <n v="49.880281690140848"/>
    <x v="0"/>
    <s v=" video/television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television"/>
    <n v="88.746893858714941"/>
    <n v="110.47058823529412"/>
    <x v="0"/>
    <s v=" video/television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television"/>
    <n v="93.826233814974671"/>
    <n v="134.91139240506328"/>
    <x v="0"/>
    <s v=" video/television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television"/>
    <n v="97.406211733273963"/>
    <n v="106.62314540059347"/>
    <x v="0"/>
    <s v=" video/television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television"/>
    <n v="92.668099933278967"/>
    <n v="145.04301075268816"/>
    <x v="0"/>
    <s v=" video/television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television"/>
    <n v="81.251880830574791"/>
    <n v="114.58620689655173"/>
    <x v="0"/>
    <s v=" video/television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television"/>
    <n v="98.425196850393704"/>
    <n v="105.3170731707317"/>
    <x v="0"/>
    <s v=" video/television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television"/>
    <n v="95.789110693896319"/>
    <n v="70.921195652173907"/>
    <x v="0"/>
    <s v=" video/television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88.550638568171593"/>
    <n v="147.17167680278018"/>
    <x v="0"/>
    <s v=" video/television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television"/>
    <n v="73.313782991202345"/>
    <n v="160.47058823529412"/>
    <x v="0"/>
    <s v=" video/television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television"/>
    <n v="96.511681773961925"/>
    <n v="156.04578313253012"/>
    <x v="0"/>
    <s v=" video/television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television"/>
    <n v="94.786729857819907"/>
    <n v="63.17365269461078"/>
    <x v="0"/>
    <s v=" video/television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television"/>
    <n v="98.204264870931539"/>
    <n v="104.82352941176471"/>
    <x v="0"/>
    <s v=" video/television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television"/>
    <n v="93.804230570798737"/>
    <n v="97.356164383561648"/>
    <x v="0"/>
    <s v=" video/television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television"/>
    <n v="88.483829580144231"/>
    <n v="203.63063063063063"/>
    <x v="0"/>
    <s v=" video/television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television"/>
    <n v="79.854664510590723"/>
    <n v="188.31203007518798"/>
    <x v="0"/>
    <s v=" video/television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television"/>
    <n v="98.823994465856316"/>
    <n v="146.65217391304347"/>
    <x v="0"/>
    <s v=" video/television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television"/>
    <n v="97.309673726388084"/>
    <n v="109.1875"/>
    <x v="0"/>
    <s v=" video/television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television"/>
    <n v="85.587772314615179"/>
    <n v="59.249046653144013"/>
    <x v="0"/>
    <s v=" video/television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television"/>
    <n v="98.845159058335113"/>
    <n v="97.904838709677421"/>
    <x v="0"/>
    <s v=" video/television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television"/>
    <n v="90.798811625153448"/>
    <n v="70.000169491525426"/>
    <x v="0"/>
    <s v=" video/television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television"/>
    <n v="92.521202775636084"/>
    <n v="72.865168539325836"/>
    <x v="0"/>
    <s v=" video/television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television"/>
    <n v="79.985374103021172"/>
    <n v="146.34782608695653"/>
    <x v="0"/>
    <s v=" video/television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television"/>
    <n v="93.708165997322624"/>
    <n v="67.909090909090907"/>
    <x v="0"/>
    <s v=" video/television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television"/>
    <n v="99.634937588675101"/>
    <n v="169.85083076923075"/>
    <x v="0"/>
    <s v=" video/television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television"/>
    <n v="98.011701943800745"/>
    <n v="58.413339694656486"/>
    <x v="0"/>
    <s v=" video/television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television"/>
    <n v="97.958944967541967"/>
    <n v="119.99298245614035"/>
    <x v="0"/>
    <s v=" video/television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television"/>
    <n v="81.11888111888112"/>
    <n v="99.860335195530723"/>
    <x v="0"/>
    <s v=" video/television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television"/>
    <n v="58.723768092792952"/>
    <n v="90.579148936170213"/>
    <x v="0"/>
    <s v=" video/television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television"/>
    <n v="89.613363144712139"/>
    <n v="117.77361477572559"/>
    <x v="0"/>
    <s v=" video/television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television"/>
    <n v="97.087378640776706"/>
    <n v="86.554621848739501"/>
    <x v="0"/>
    <s v=" video/television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television"/>
    <n v="93.777223294728657"/>
    <n v="71.899281437125751"/>
    <x v="0"/>
    <s v=" video/television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television"/>
    <n v="87.138375740676182"/>
    <n v="129.81900452488688"/>
    <x v="0"/>
    <s v=" video/television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television"/>
    <n v="78.529194382852921"/>
    <n v="44.912863070539416"/>
    <x v="0"/>
    <s v=" video/television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television"/>
    <n v="85.792724776938911"/>
    <n v="40.755244755244753"/>
    <x v="0"/>
    <s v=" video/television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television"/>
    <n v="92.065607125602227"/>
    <n v="103.52394779771615"/>
    <x v="0"/>
    <s v=" video/television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television"/>
    <n v="96.206706981858161"/>
    <n v="125.44827586206897"/>
    <x v="0"/>
    <s v=" video/television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86.016220201523723"/>
    <n v="246.60606060606059"/>
    <x v="0"/>
    <s v=" video/television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television"/>
    <n v="97.378189622601084"/>
    <n v="79.401340206185566"/>
    <x v="0"/>
    <s v=" video/television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television"/>
    <n v="57.47126436781609"/>
    <n v="86.138613861386133"/>
    <x v="0"/>
    <s v=" video/television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television"/>
    <n v="97.004501008846816"/>
    <n v="193.04868913857678"/>
    <x v="0"/>
    <s v=" video/television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television"/>
    <n v="95.369458128078819"/>
    <n v="84.023178807947019"/>
    <x v="0"/>
    <s v=" video/television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television"/>
    <n v="98.643649815043162"/>
    <n v="139.82758620689654"/>
    <x v="0"/>
    <s v=" video/television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television"/>
    <n v="90.027638485014904"/>
    <n v="109.82189265536722"/>
    <x v="0"/>
    <s v=" video/television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television"/>
    <n v="80.541666666666671"/>
    <n v="139.53488372093022"/>
    <x v="0"/>
    <s v=" video/television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television"/>
    <n v="98.68421052631578"/>
    <n v="347.84615384615387"/>
    <x v="0"/>
    <s v=" video/television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90.775874366189882"/>
    <n v="68.24159292035398"/>
    <x v="0"/>
    <s v=" video/television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television"/>
    <n v="96.178507309566555"/>
    <n v="239.93846153846152"/>
    <x v="0"/>
    <s v=" video/television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television"/>
    <n v="98.701298701298697"/>
    <n v="287.31343283582089"/>
    <x v="0"/>
    <s v=" video/television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television"/>
    <n v="96.75849370247343"/>
    <n v="86.84882352941176"/>
    <x v="0"/>
    <s v=" video/television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television"/>
    <n v="96.05040725372676"/>
    <n v="81.84905660377359"/>
    <x v="0"/>
    <s v=" video/television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television"/>
    <n v="90.780601442433934"/>
    <n v="42.874970059880241"/>
    <x v="0"/>
    <s v=" video/television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television"/>
    <n v="81.95377806916899"/>
    <n v="709.41860465116281"/>
    <x v="0"/>
    <s v=" video/television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87.589706457697091"/>
    <n v="161.25517890772127"/>
    <x v="0"/>
    <s v=" video/television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television"/>
    <n v="79.787234042553195"/>
    <n v="41.777777777777779"/>
    <x v="0"/>
    <s v=" video/television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television"/>
    <n v="93.75"/>
    <n v="89.887640449438209"/>
    <x v="0"/>
    <s v=" video/television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television"/>
    <n v="76.540375047837742"/>
    <n v="45.051724137931032"/>
    <x v="0"/>
    <s v=" video/television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television"/>
    <n v="83.333333333333343"/>
    <n v="42.857142857142854"/>
    <x v="0"/>
    <s v=" video/television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television"/>
    <n v="94.375963020030824"/>
    <n v="54.083333333333336"/>
    <x v="0"/>
    <s v=" video/television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television"/>
    <n v="87.412587412587413"/>
    <n v="103.21804511278195"/>
    <x v="0"/>
    <s v=" video/television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television"/>
    <n v="89.472114524306591"/>
    <n v="40.397590361445786"/>
    <x v="0"/>
    <s v=" video/television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television"/>
    <n v="86.147484493452779"/>
    <n v="116.85906040268456"/>
    <x v="0"/>
    <s v=" video/television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70.671378091872796"/>
    <n v="115.51020408163265"/>
    <x v="0"/>
    <s v=" video/television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television"/>
    <n v="95.483624558388243"/>
    <n v="104.31274900398407"/>
    <x v="0"/>
    <s v=" video/television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television"/>
    <n v="39.087947882736159"/>
    <n v="69.772727272727266"/>
    <x v="0"/>
    <s v=" video/television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television"/>
    <n v="48.377723970944309"/>
    <n v="43.020833333333336"/>
    <x v="0"/>
    <s v=" video/television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television"/>
    <n v="89.20208732884349"/>
    <n v="58.540469973890339"/>
    <x v="0"/>
    <s v=" video/television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television"/>
    <n v="94.355645298258196"/>
    <n v="111.79535864978902"/>
    <x v="0"/>
    <s v=" video/television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television"/>
    <n v="99.833610648918466"/>
    <n v="46.230769230769234"/>
    <x v="0"/>
    <s v=" video/television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television"/>
    <n v="46.731270598652166"/>
    <n v="144.69039145907473"/>
    <x v="0"/>
    <s v=" video/television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television"/>
    <n v="79.264426125554849"/>
    <n v="88.845070422535215"/>
    <x v="0"/>
    <s v=" video/television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television"/>
    <n v="55.085653330429999"/>
    <n v="81.75107284768211"/>
    <x v="0"/>
    <s v=" video/television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television"/>
    <n v="100"/>
    <n v="71.428571428571431"/>
    <x v="0"/>
    <s v=" video/television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television"/>
    <n v="99.393698439518928"/>
    <n v="104.25906735751295"/>
    <x v="0"/>
    <s v=" video/television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television"/>
    <n v="99.10537311833717"/>
    <n v="90.616504854368927"/>
    <x v="0"/>
    <s v=" video/television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television"/>
    <n v="90.541984318128328"/>
    <n v="157.33048433048432"/>
    <x v="0"/>
    <s v=" video/television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television"/>
    <n v="89.370602776193195"/>
    <n v="105.18"/>
    <x v="0"/>
    <s v=" video/television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television"/>
    <n v="92.554456728477604"/>
    <n v="58.719836956521746"/>
    <x v="0"/>
    <s v=" video/television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television"/>
    <n v="93.75"/>
    <n v="81.632653061224488"/>
    <x v="0"/>
    <s v=" video/television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television"/>
    <n v="96.246137663532977"/>
    <n v="56.460043668122275"/>
    <x v="0"/>
    <s v=" video/television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television"/>
    <n v="79.897730904442312"/>
    <n v="140.1044776119403"/>
    <x v="0"/>
    <s v=" video/television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television"/>
    <n v="93.628575441224655"/>
    <n v="224.85263157894738"/>
    <x v="0"/>
    <s v=" video/television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television"/>
    <n v="89.045212706751855"/>
    <n v="181.13306451612902"/>
    <x v="0"/>
    <s v=" video/television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television"/>
    <n v="96.32797749778446"/>
    <n v="711.04109589041093"/>
    <x v="0"/>
    <s v=" video/television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television"/>
    <n v="70.596540769502298"/>
    <n v="65.883720930232556"/>
    <x v="0"/>
    <s v=" video/television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television"/>
    <n v="95.002850085502573"/>
    <n v="75.185714285714283"/>
    <x v="0"/>
    <s v=" video/television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television"/>
    <n v="97.001274873898353"/>
    <n v="133.14391143911439"/>
    <x v="0"/>
    <s v=" video/television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television"/>
    <n v="92.885375494071141"/>
    <n v="55.2"/>
    <x v="0"/>
    <s v=" video/television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television"/>
    <n v="92.846508142307172"/>
    <n v="86.163714285714292"/>
    <x v="0"/>
    <s v=" video/television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television"/>
    <n v="98.473658296405702"/>
    <n v="92.318181818181813"/>
    <x v="0"/>
    <s v=" video/television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television"/>
    <n v="98.582709250015611"/>
    <n v="160.16473684210527"/>
    <x v="0"/>
    <s v=" video/television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television"/>
    <n v="73.099415204678365"/>
    <n v="45.6"/>
    <x v="0"/>
    <s v=" video/television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77.942322681215899"/>
    <n v="183.28571428571428"/>
    <x v="0"/>
    <s v=" video/television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television"/>
    <n v="98.960910440376054"/>
    <n v="125.78838174273859"/>
    <x v="0"/>
    <s v=" video/television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television"/>
    <n v="78.839482812992742"/>
    <n v="57.654545454545456"/>
    <x v="0"/>
    <s v=" video/television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television"/>
    <n v="95.160211136718459"/>
    <n v="78.660818713450297"/>
    <x v="0"/>
    <s v=" video/television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television"/>
    <n v="97.225141896153033"/>
    <n v="91.480769230769226"/>
    <x v="0"/>
    <s v=" video/television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television"/>
    <n v="97.897990294113541"/>
    <n v="68.09809523809524"/>
    <x v="0"/>
    <s v=" video/television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television"/>
    <n v="83.18291090278413"/>
    <n v="48.086800000000004"/>
    <x v="0"/>
    <s v=" video/television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television"/>
    <n v="99.752992589777691"/>
    <n v="202.42307692307693"/>
    <x v="0"/>
    <s v=" video/television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television"/>
    <n v="99.370064767988637"/>
    <n v="216.75"/>
    <x v="0"/>
    <s v=" video/television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television"/>
    <n v="99.564405724953332"/>
    <n v="110.06849315068493"/>
    <x v="0"/>
    <s v=" video/television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television"/>
    <n v="22758.62068965517"/>
    <n v="4.833333333333333"/>
    <x v="0"/>
    <s v=" video/televis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television"/>
    <n v="4983.388704318937"/>
    <n v="50.166666666666664"/>
    <x v="0"/>
    <s v=" video/televis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television"/>
    <n v="9302.3255813953474"/>
    <n v="35.833333333333336"/>
    <x v="0"/>
    <s v=" video/televis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television"/>
    <n v="13071.895424836601"/>
    <n v="11.76923076923077"/>
    <x v="0"/>
    <s v=" video/televis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television"/>
    <n v="1471.3094654242275"/>
    <n v="40.78"/>
    <x v="0"/>
    <s v=" video/televis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television"/>
    <n v="833333.33333333337"/>
    <n v="3"/>
    <x v="0"/>
    <s v=" video/televis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television"/>
    <n v="7518.7969924812023"/>
    <n v="16.625"/>
    <x v="0"/>
    <s v=" video/televis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television"/>
    <e v="#DIV/0!"/>
    <e v="#DIV/0!"/>
    <x v="0"/>
    <s v=" video/televis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television"/>
    <n v="1775.1479289940828"/>
    <n v="52"/>
    <x v="0"/>
    <s v=" video/televis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television"/>
    <e v="#DIV/0!"/>
    <e v="#DIV/0!"/>
    <x v="0"/>
    <s v=" video/televis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television"/>
    <n v="4166.6666666666661"/>
    <n v="4.8"/>
    <x v="0"/>
    <s v=" video/televis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television"/>
    <n v="722.89156626506031"/>
    <n v="51.875"/>
    <x v="0"/>
    <s v=" video/televis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television"/>
    <n v="1052.6315789473686"/>
    <n v="71.25"/>
    <x v="0"/>
    <s v=" video/televis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television"/>
    <e v="#DIV/0!"/>
    <e v="#DIV/0!"/>
    <x v="0"/>
    <s v=" video/televis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television"/>
    <n v="2000"/>
    <n v="62.5"/>
    <x v="0"/>
    <s v=" video/televis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television"/>
    <n v="3666666.6666666665"/>
    <n v="1"/>
    <x v="0"/>
    <s v=" video/televis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television"/>
    <e v="#DIV/0!"/>
    <e v="#DIV/0!"/>
    <x v="0"/>
    <s v=" video/televis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television"/>
    <e v="#DIV/0!"/>
    <e v="#DIV/0!"/>
    <x v="0"/>
    <s v=" video/televis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television"/>
    <n v="1066.0980810234541"/>
    <n v="170.54545454545453"/>
    <x v="0"/>
    <s v=" video/televis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television"/>
    <e v="#DIV/0!"/>
    <e v="#DIV/0!"/>
    <x v="0"/>
    <s v=" video/televis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television"/>
    <n v="100000"/>
    <n v="5"/>
    <x v="0"/>
    <s v=" video/televis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television"/>
    <e v="#DIV/0!"/>
    <e v="#DIV/0!"/>
    <x v="0"/>
    <s v=" video/televis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television"/>
    <n v="254.07263488267824"/>
    <n v="393.58823529411762"/>
    <x v="0"/>
    <s v=" video/televis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television"/>
    <n v="100000"/>
    <n v="5"/>
    <x v="0"/>
    <s v=" video/televis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television"/>
    <n v="2000"/>
    <n v="50"/>
    <x v="0"/>
    <s v=" video/televis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television"/>
    <n v="3000000"/>
    <n v="1"/>
    <x v="0"/>
    <s v=" video/televis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television"/>
    <n v="1370.757180156658"/>
    <n v="47.875"/>
    <x v="0"/>
    <s v=" video/televis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television"/>
    <n v="600000"/>
    <n v="5"/>
    <x v="0"/>
    <s v=" video/televis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television"/>
    <n v="3048.4087306426045"/>
    <n v="20.502500000000001"/>
    <x v="0"/>
    <s v=" video/televis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television"/>
    <n v="4444.4444444444443"/>
    <n v="9"/>
    <x v="0"/>
    <s v=" video/televis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television"/>
    <n v="12626.262626262625"/>
    <n v="56.571428571428569"/>
    <x v="0"/>
    <s v=" video/televis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television"/>
    <e v="#DIV/0!"/>
    <e v="#DIV/0!"/>
    <x v="0"/>
    <s v=" video/televis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television"/>
    <n v="156.25"/>
    <n v="40"/>
    <x v="0"/>
    <s v=" video/televis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television"/>
    <n v="364903.84615384613"/>
    <n v="13"/>
    <x v="0"/>
    <s v=" video/televis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television"/>
    <n v="12195.121951219513"/>
    <n v="16.399999999999999"/>
    <x v="0"/>
    <s v=" video/televis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television"/>
    <n v="144444.44444444444"/>
    <n v="22.5"/>
    <x v="0"/>
    <s v=" video/televis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television"/>
    <n v="14570.491803278688"/>
    <n v="20.333333333333332"/>
    <x v="0"/>
    <s v=" video/televis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television"/>
    <e v="#DIV/0!"/>
    <e v="#DIV/0!"/>
    <x v="0"/>
    <s v=" video/televis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television"/>
    <n v="1218.0267965895248"/>
    <n v="16.755102040816325"/>
    <x v="0"/>
    <s v=" video/televis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television"/>
    <n v="156000"/>
    <n v="25"/>
    <x v="0"/>
    <s v=" video/televis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34000"/>
    <n v="12.5"/>
    <x v="0"/>
    <s v=" video/televis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e v="#DIV/0!"/>
    <e v="#DIV/0!"/>
    <x v="0"/>
    <s v=" video/televis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e v="#DIV/0!"/>
    <e v="#DIV/0!"/>
    <x v="0"/>
    <s v=" video/televis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4400"/>
    <n v="113.63636363636364"/>
    <x v="0"/>
    <s v=" video/televis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101000"/>
    <n v="1"/>
    <x v="0"/>
    <s v=" video/televis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371.01449275362319"/>
    <n v="17.25"/>
    <x v="0"/>
    <s v=" video/televis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13157.894736842103"/>
    <n v="15.2"/>
    <x v="0"/>
    <s v=" video/televis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463.49942062572421"/>
    <n v="110.64102564102564"/>
    <x v="0"/>
    <s v=" video/televis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e v="#DIV/0!"/>
    <e v="#DIV/0!"/>
    <x v="0"/>
    <s v=" video/televis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e v="#DIV/0!"/>
    <e v="#DIV/0!"/>
    <x v="0"/>
    <s v=" video/televis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9803.9215686274511"/>
    <n v="25.5"/>
    <x v="0"/>
    <s v=" video/televis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840.8500229322733"/>
    <n v="38.476470588235294"/>
    <x v="0"/>
    <s v=" video/televis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567.3758865248227"/>
    <n v="28.2"/>
    <x v="0"/>
    <s v=" video/televis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3484.3205574912895"/>
    <n v="61.5"/>
    <x v="0"/>
    <s v=" video/televis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330000"/>
    <n v="1"/>
    <x v="0"/>
    <s v=" video/televis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e v="#DIV/0!"/>
    <e v="#DIV/0!"/>
    <x v="0"/>
    <s v=" video/televis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4483.7657110131477"/>
    <n v="39.569274193548388"/>
    <x v="0"/>
    <s v=" video/televis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e v="#DIV/0!"/>
    <e v="#DIV/0!"/>
    <x v="0"/>
    <s v=" video/televis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e v="#DIV/0!"/>
    <e v="#DIV/0!"/>
    <x v="0"/>
    <s v=" video/televis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307.12530712530713"/>
    <n v="88.8"/>
    <x v="0"/>
    <s v=" video/televis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515.19835136527558"/>
    <n v="55.457142857142856"/>
    <x v="0"/>
    <s v=" video/televis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1639.3442622950818"/>
    <n v="87.142857142857139"/>
    <x v="0"/>
    <s v=" video/televis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100000"/>
    <n v="10"/>
    <x v="0"/>
    <s v=" video/televis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199.20318725099602"/>
    <n v="51.224489795918366"/>
    <x v="0"/>
    <s v=" video/televis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53691.275167785236"/>
    <n v="13.545454545454545"/>
    <x v="0"/>
    <s v=" video/televis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456.47569876644764"/>
    <n v="66.520080000000007"/>
    <x v="0"/>
    <s v=" video/televis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1100000"/>
    <n v="50"/>
    <x v="0"/>
    <s v=" video/televis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e v="#DIV/0!"/>
    <e v="#DIV/0!"/>
    <x v="0"/>
    <s v=" video/televis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e v="#DIV/0!"/>
    <e v="#DIV/0!"/>
    <x v="0"/>
    <s v=" video/televis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34882.325581395351"/>
    <n v="71.666666666666671"/>
    <x v="0"/>
    <s v=" video/televis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e v="#DIV/0!"/>
    <e v="#DIV/0!"/>
    <x v="0"/>
    <s v=" video/televis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e v="#DIV/0!"/>
    <e v="#DIV/0!"/>
    <x v="0"/>
    <s v=" video/televis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e v="#DIV/0!"/>
    <e v="#DIV/0!"/>
    <x v="0"/>
    <s v=" video/televis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e v="#DIV/0!"/>
    <e v="#DIV/0!"/>
    <x v="0"/>
    <s v=" video/televis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64516.129032258061"/>
    <n v="10.333333333333334"/>
    <x v="0"/>
    <s v=" video/televis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e v="#DIV/0!"/>
    <e v="#DIV/0!"/>
    <x v="0"/>
    <s v=" video/televis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6000000"/>
    <n v="1"/>
    <x v="0"/>
    <s v=" video/televis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14933.333333333334"/>
    <n v="10"/>
    <x v="0"/>
    <s v=" video/televis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2174.615898463594"/>
    <n v="136.09090909090909"/>
    <x v="0"/>
    <s v=" video/televis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1047.1204188481674"/>
    <n v="73.461538461538467"/>
    <x v="0"/>
    <s v=" video/televis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3023.2558139534885"/>
    <n v="53.75"/>
    <x v="0"/>
    <s v=" video/televis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e v="#DIV/0!"/>
    <e v="#DIV/0!"/>
    <x v="0"/>
    <s v=" video/televis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8695.652173913044"/>
    <n v="57.5"/>
    <x v="0"/>
    <s v=" video/televis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5701.7543859649122"/>
    <n v="12.666666666666666"/>
    <x v="0"/>
    <s v=" video/televis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7313.4328358208959"/>
    <n v="67"/>
    <x v="0"/>
    <s v=" video/televis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23076.923076923078"/>
    <n v="3.7142857142857144"/>
    <x v="0"/>
    <s v=" video/televis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80000"/>
    <n v="250"/>
    <x v="0"/>
    <s v=" video/televis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3125"/>
    <n v="64"/>
    <x v="0"/>
    <s v=" video/televis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12500"/>
    <n v="133.33333333333334"/>
    <x v="0"/>
    <s v=" video/televis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50000"/>
    <n v="10"/>
    <x v="0"/>
    <s v=" video/televis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e v="#DIV/0!"/>
    <e v="#DIV/0!"/>
    <x v="0"/>
    <s v=" video/televis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3333.3333333333335"/>
    <n v="30"/>
    <x v="0"/>
    <s v=" video/televis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72727.272727272721"/>
    <n v="5.5"/>
    <x v="0"/>
    <s v=" video/televis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718.1844297615628"/>
    <n v="102.38235294117646"/>
    <x v="0"/>
    <s v=" video/televis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000"/>
    <n v="16.666666666666668"/>
    <x v="0"/>
    <s v=" video/televis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393.49316457750194"/>
    <n v="725.02941176470586"/>
    <x v="0"/>
    <s v=" video/televis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e v="#DIV/0!"/>
    <e v="#DIV/0!"/>
    <x v="0"/>
    <s v=" video/televis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7317.0731707317073"/>
    <n v="68.333333333333329"/>
    <x v="0"/>
    <s v=" video/televis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e v="#DIV/0!"/>
    <e v="#DIV/0!"/>
    <x v="0"/>
    <s v=" video/televis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437.03568827385288"/>
    <n v="39.228571428571428"/>
    <x v="0"/>
    <s v=" video/televis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ilm &amp; video/television"/>
    <n v="97.943192948090115"/>
    <n v="150.14705882352942"/>
    <x v="0"/>
    <s v=" video/television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television"/>
    <n v="95.565749235474001"/>
    <n v="93.428571428571431"/>
    <x v="0"/>
    <s v=" video/television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television"/>
    <n v="87.20930232558139"/>
    <n v="110.96774193548387"/>
    <x v="0"/>
    <s v=" video/television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television"/>
    <n v="82.91873963515755"/>
    <n v="71.785714285714292"/>
    <x v="0"/>
    <s v=" video/television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television"/>
    <n v="92.019297761301928"/>
    <n v="29.258076923076924"/>
    <x v="0"/>
    <s v=" video/television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film &amp; video/television"/>
    <n v="100"/>
    <n v="1000"/>
    <x v="0"/>
    <s v=" video/television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television"/>
    <n v="87.719298245614027"/>
    <n v="74.347826086956516"/>
    <x v="0"/>
    <s v=" video/television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film &amp; video/television"/>
    <n v="99.157164105106602"/>
    <n v="63.829113924050631"/>
    <x v="0"/>
    <s v=" video/television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television"/>
    <n v="86.46616541353383"/>
    <n v="44.333333333333336"/>
    <x v="0"/>
    <s v=" video/television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television"/>
    <n v="76.677316293929707"/>
    <n v="86.944444444444443"/>
    <x v="0"/>
    <s v=" video/television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television"/>
    <n v="92.779291553133518"/>
    <n v="126.55172413793103"/>
    <x v="0"/>
    <s v=" video/television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film &amp; video/television"/>
    <n v="100"/>
    <n v="129.03225806451613"/>
    <x v="0"/>
    <s v=" video/television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television"/>
    <n v="81.135902636916839"/>
    <n v="71.242774566473983"/>
    <x v="0"/>
    <s v=" video/television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film &amp; video/television"/>
    <n v="99.800399201596804"/>
    <n v="117.88235294117646"/>
    <x v="0"/>
    <s v=" video/television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television"/>
    <n v="95.541401273885356"/>
    <n v="327.08333333333331"/>
    <x v="0"/>
    <s v=" video/television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film &amp; video/television"/>
    <n v="97.560975609756099"/>
    <n v="34.745762711864408"/>
    <x v="0"/>
    <s v=" video/television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television"/>
    <n v="84.561178731582316"/>
    <n v="100.06410256410257"/>
    <x v="0"/>
    <s v=" video/television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television"/>
    <n v="82.987551867219921"/>
    <n v="40.847457627118644"/>
    <x v="0"/>
    <s v=" video/television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3.06659612459493"/>
    <n v="252.01666666666668"/>
    <x v="0"/>
    <s v=" video/television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film &amp; video/television"/>
    <n v="99.360120821906918"/>
    <n v="25.161000000000001"/>
    <x v="0"/>
    <s v=" video/television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film &amp; video/television"/>
    <n v="1500000"/>
    <n v="1"/>
    <x v="0"/>
    <s v=" video/television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film &amp; video/television"/>
    <n v="18000"/>
    <n v="25"/>
    <x v="0"/>
    <s v=" video/television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film &amp; video/television"/>
    <n v="25000000"/>
    <n v="1"/>
    <x v="0"/>
    <s v=" video/television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film &amp; video/television"/>
    <n v="31428.571428571428"/>
    <n v="35"/>
    <x v="0"/>
    <s v=" video/television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film &amp; video/television"/>
    <n v="8333.3333333333321"/>
    <n v="3"/>
    <x v="0"/>
    <s v=" video/television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film &amp; video/television"/>
    <n v="365.1767455448437"/>
    <n v="402.70588235294116"/>
    <x v="0"/>
    <s v=" video/television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film &amp; video/television"/>
    <n v="115384.61538461538"/>
    <n v="26"/>
    <x v="0"/>
    <s v=" video/television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film &amp; video/television"/>
    <e v="#DIV/0!"/>
    <e v="#DIV/0!"/>
    <x v="0"/>
    <s v=" video/television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film &amp; video/television"/>
    <n v="111111.11111111111"/>
    <n v="9"/>
    <x v="0"/>
    <s v=" video/television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film &amp; video/television"/>
    <n v="3676.4705882352941"/>
    <n v="8.5"/>
    <x v="0"/>
    <s v=" video/television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film &amp; video/television"/>
    <n v="14285.714285714286"/>
    <n v="8.75"/>
    <x v="0"/>
    <s v=" video/television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film &amp; video/television"/>
    <n v="1983.6022216344884"/>
    <n v="135.03571428571428"/>
    <x v="0"/>
    <s v=" video/television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film &amp; video/television"/>
    <e v="#DIV/0!"/>
    <e v="#DIV/0!"/>
    <x v="0"/>
    <s v=" video/television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film &amp; video/television"/>
    <n v="20325.203252032519"/>
    <n v="20.5"/>
    <x v="0"/>
    <s v=" video/television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film &amp; video/television"/>
    <n v="273.30508474576271"/>
    <n v="64.36363636363636"/>
    <x v="0"/>
    <s v=" video/television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film &amp; video/television"/>
    <e v="#DIV/0!"/>
    <e v="#DIV/0!"/>
    <x v="0"/>
    <s v=" video/television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film &amp; video/television"/>
    <n v="4000"/>
    <n v="200"/>
    <x v="0"/>
    <s v=" video/television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film &amp; video/television"/>
    <n v="10980.966325036603"/>
    <n v="68.3"/>
    <x v="0"/>
    <s v=" video/television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film &amp; video/television"/>
    <e v="#DIV/0!"/>
    <e v="#DIV/0!"/>
    <x v="0"/>
    <s v=" video/television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film &amp; video/television"/>
    <n v="480000"/>
    <n v="50"/>
    <x v="0"/>
    <s v=" video/television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film &amp; video/television"/>
    <n v="833333.33333333337"/>
    <n v="4"/>
    <x v="0"/>
    <s v=" video/television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film &amp; video/television"/>
    <n v="27272.727272727276"/>
    <n v="27.5"/>
    <x v="0"/>
    <s v=" video/television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film &amp; video/television"/>
    <e v="#DIV/0!"/>
    <e v="#DIV/0!"/>
    <x v="0"/>
    <s v=" video/television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film &amp; video/television"/>
    <n v="110294.11764705883"/>
    <n v="34"/>
    <x v="0"/>
    <s v=" video/television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film &amp; video/television"/>
    <n v="1800000"/>
    <n v="1"/>
    <x v="0"/>
    <s v=" video/television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film &amp; video/television"/>
    <e v="#DIV/0!"/>
    <e v="#DIV/0!"/>
    <x v="0"/>
    <s v=" video/television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film &amp; video/television"/>
    <n v="500000"/>
    <n v="1"/>
    <x v="0"/>
    <s v=" video/television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film &amp; video/television"/>
    <e v="#DIV/0!"/>
    <e v="#DIV/0!"/>
    <x v="0"/>
    <s v=" video/television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film &amp; video/television"/>
    <n v="10000"/>
    <n v="49"/>
    <x v="0"/>
    <s v=" video/television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film &amp; video/television"/>
    <n v="12500"/>
    <n v="20"/>
    <x v="0"/>
    <s v=" video/television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film &amp; video/television"/>
    <n v="59859.15492957746"/>
    <n v="142"/>
    <x v="0"/>
    <s v=" video/television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film &amp; video/television"/>
    <n v="23584.905660377361"/>
    <n v="53"/>
    <x v="0"/>
    <s v=" video/television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film &amp; video/television"/>
    <e v="#DIV/0!"/>
    <e v="#DIV/0!"/>
    <x v="0"/>
    <s v=" video/television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film &amp; video/television"/>
    <n v="25690.173410404623"/>
    <n v="38.444444444444443"/>
    <x v="0"/>
    <s v=" video/television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film &amp; video/television"/>
    <n v="13975"/>
    <n v="20"/>
    <x v="0"/>
    <s v=" video/television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film &amp; video/television"/>
    <n v="23166.023166023166"/>
    <n v="64.75"/>
    <x v="0"/>
    <s v=" video/television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film &amp; video/television"/>
    <n v="8000000"/>
    <n v="1"/>
    <x v="0"/>
    <s v=" video/television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film &amp; video/television"/>
    <n v="50000"/>
    <n v="10"/>
    <x v="0"/>
    <s v=" video/television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film &amp; video/television"/>
    <n v="892857.14285714296"/>
    <n v="2"/>
    <x v="0"/>
    <s v=" video/television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film &amp; video/television"/>
    <n v="6857.1428571428569"/>
    <n v="35"/>
    <x v="0"/>
    <s v=" video/television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film &amp; video/television"/>
    <n v="300000"/>
    <n v="1"/>
    <x v="0"/>
    <s v=" video/television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film &amp; video/television"/>
    <e v="#DIV/0!"/>
    <e v="#DIV/0!"/>
    <x v="0"/>
    <s v=" video/television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film &amp; video/television"/>
    <e v="#DIV/0!"/>
    <e v="#DIV/0!"/>
    <x v="0"/>
    <s v=" video/television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film &amp; video/television"/>
    <n v="900000"/>
    <n v="1"/>
    <x v="0"/>
    <s v=" video/television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film &amp; video/television"/>
    <n v="10000"/>
    <n v="5"/>
    <x v="0"/>
    <s v=" video/television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film &amp; video/television"/>
    <e v="#DIV/0!"/>
    <e v="#DIV/0!"/>
    <x v="0"/>
    <s v=" video/television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film &amp; video/television"/>
    <n v="17857.142857142859"/>
    <n v="14"/>
    <x v="0"/>
    <s v=" video/television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film &amp; video/television"/>
    <n v="1100.9174311926606"/>
    <n v="389.28571428571428"/>
    <x v="0"/>
    <s v=" video/television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film &amp; video/television"/>
    <n v="2990.0332225913621"/>
    <n v="150.5"/>
    <x v="0"/>
    <s v=" video/television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film &amp; video/television"/>
    <n v="750000"/>
    <n v="1"/>
    <x v="0"/>
    <s v=" video/television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film &amp; video/television"/>
    <n v="2242.1524663677128"/>
    <n v="24.777777777777779"/>
    <x v="0"/>
    <s v=" video/television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film &amp; video/television"/>
    <n v="163934.42622950819"/>
    <n v="30.5"/>
    <x v="0"/>
    <s v=" video/television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film &amp; video/television"/>
    <n v="3000"/>
    <n v="250"/>
    <x v="0"/>
    <s v=" video/television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film &amp; video/television"/>
    <n v="434.78260869565213"/>
    <n v="16.428571428571427"/>
    <x v="0"/>
    <s v=" video/television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film &amp; video/television"/>
    <n v="96153.846153846156"/>
    <n v="13"/>
    <x v="0"/>
    <s v=" video/television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film &amp; video/television"/>
    <n v="23474.178403755868"/>
    <n v="53.25"/>
    <x v="0"/>
    <s v=" video/television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film &amp; video/television"/>
    <n v="333333.33333333337"/>
    <n v="3"/>
    <x v="0"/>
    <s v=" video/television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film &amp; video/television"/>
    <n v="37500"/>
    <n v="10"/>
    <x v="0"/>
    <s v=" video/television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ilm &amp; video/television"/>
    <n v="294.11764705882354"/>
    <n v="121.42857142857143"/>
    <x v="0"/>
    <s v=" video/television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film &amp; video/television"/>
    <n v="161290.32258064518"/>
    <n v="15.5"/>
    <x v="0"/>
    <s v=" video/television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film &amp; video/television"/>
    <n v="5000"/>
    <n v="100"/>
    <x v="0"/>
    <s v=" video/television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film &amp; video/television"/>
    <n v="7142.8571428571431"/>
    <n v="23.333333333333332"/>
    <x v="0"/>
    <s v=" video/television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film &amp; video/television"/>
    <e v="#DIV/0!"/>
    <e v="#DIV/0!"/>
    <x v="0"/>
    <s v=" video/television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film &amp; video/television"/>
    <n v="2542.28670214569"/>
    <n v="45.386153846153846"/>
    <x v="0"/>
    <s v=" video/television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film &amp; video/television"/>
    <e v="#DIV/0!"/>
    <e v="#DIV/0!"/>
    <x v="0"/>
    <s v=" video/television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film &amp; video/television"/>
    <n v="3816.7938931297713"/>
    <n v="16.375"/>
    <x v="0"/>
    <s v=" video/television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film &amp; video/television"/>
    <n v="50000"/>
    <n v="10"/>
    <x v="0"/>
    <s v=" video/television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film &amp; video/television"/>
    <e v="#DIV/0!"/>
    <e v="#DIV/0!"/>
    <x v="0"/>
    <s v=" video/television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film &amp; video/television"/>
    <n v="10266.94045174538"/>
    <n v="292.2"/>
    <x v="0"/>
    <s v=" video/television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film &amp; video/television"/>
    <n v="15600"/>
    <n v="5"/>
    <x v="0"/>
    <s v=" video/television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film &amp; video/television"/>
    <e v="#DIV/0!"/>
    <e v="#DIV/0!"/>
    <x v="0"/>
    <s v=" video/television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film &amp; video/television"/>
    <e v="#DIV/0!"/>
    <e v="#DIV/0!"/>
    <x v="0"/>
    <s v=" video/television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film &amp; video/television"/>
    <e v="#DIV/0!"/>
    <e v="#DIV/0!"/>
    <x v="0"/>
    <s v=" video/television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film &amp; video/television"/>
    <n v="468.0917459822125"/>
    <n v="105.93388429752066"/>
    <x v="0"/>
    <s v=" video/television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film &amp; video/television"/>
    <e v="#DIV/0!"/>
    <e v="#DIV/0!"/>
    <x v="0"/>
    <s v=" video/television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film &amp; video/television"/>
    <e v="#DIV/0!"/>
    <e v="#DIV/0!"/>
    <x v="0"/>
    <s v=" video/television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film &amp; video/television"/>
    <e v="#DIV/0!"/>
    <e v="#DIV/0!"/>
    <x v="0"/>
    <s v=" video/television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film &amp; video/television"/>
    <n v="3333.3333333333335"/>
    <n v="20"/>
    <x v="0"/>
    <s v=" video/television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film &amp; video/television"/>
    <e v="#DIV/0!"/>
    <e v="#DIV/0!"/>
    <x v="0"/>
    <s v=" video/television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film &amp; video/television"/>
    <n v="250000000"/>
    <n v="1"/>
    <x v="0"/>
    <s v=" video/television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film &amp; video/television"/>
    <n v="10000"/>
    <n v="300"/>
    <x v="0"/>
    <s v=" video/television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film &amp; video/television"/>
    <n v="9578.5440613026822"/>
    <n v="87"/>
    <x v="0"/>
    <s v=" video/television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film &amp; video/television"/>
    <n v="1759.5307917888563"/>
    <n v="37.888888888888886"/>
    <x v="0"/>
    <s v=" video/television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film &amp; video/television"/>
    <e v="#DIV/0!"/>
    <e v="#DIV/0!"/>
    <x v="0"/>
    <s v=" video/television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film &amp; video/television"/>
    <e v="#DIV/0!"/>
    <e v="#DIV/0!"/>
    <x v="0"/>
    <s v=" video/television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film &amp; video/television"/>
    <e v="#DIV/0!"/>
    <e v="#DIV/0!"/>
    <x v="0"/>
    <s v=" video/television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film &amp; video/television"/>
    <n v="575.37399309551211"/>
    <n v="111.41025641025641"/>
    <x v="0"/>
    <s v=" video/television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film &amp; video/television"/>
    <n v="500000"/>
    <n v="90"/>
    <x v="0"/>
    <s v=" video/television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film &amp; video/television"/>
    <e v="#DIV/0!"/>
    <e v="#DIV/0!"/>
    <x v="0"/>
    <s v=" video/television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film &amp; video/television"/>
    <n v="57142.857142857145"/>
    <n v="116.66666666666667"/>
    <x v="0"/>
    <s v=" video/television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film &amp; video/television"/>
    <n v="119990.00000000001"/>
    <n v="10"/>
    <x v="0"/>
    <s v=" video/television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film &amp; video/television"/>
    <n v="7246.376811594203"/>
    <n v="76.666666666666671"/>
    <x v="0"/>
    <s v=" video/television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film &amp; video/television"/>
    <e v="#DIV/0!"/>
    <e v="#DIV/0!"/>
    <x v="0"/>
    <s v=" video/television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film &amp; video/television"/>
    <n v="803.21285140562259"/>
    <n v="49.8"/>
    <x v="0"/>
    <s v=" video/television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film &amp; video/television"/>
    <n v="500000"/>
    <n v="1"/>
    <x v="0"/>
    <s v=" video/television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film &amp; video/television"/>
    <n v="1250000"/>
    <n v="2"/>
    <x v="0"/>
    <s v=" video/television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film &amp; video/television"/>
    <n v="50000"/>
    <n v="4"/>
    <x v="0"/>
    <s v=" video/television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film &amp; video/television"/>
    <e v="#DIV/0!"/>
    <e v="#DIV/0!"/>
    <x v="0"/>
    <s v=" video/television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film &amp; video/television"/>
    <n v="1111111.1111111112"/>
    <n v="3"/>
    <x v="0"/>
    <s v=" video/television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film &amp; video/television"/>
    <n v="100000000"/>
    <n v="1"/>
    <x v="0"/>
    <s v=" video/television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film &amp; video/television"/>
    <n v="69.306930693069305"/>
    <n v="50.5"/>
    <x v="0"/>
    <s v=" video/television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television"/>
    <n v="83.919018147487677"/>
    <n v="151.31746031746033"/>
    <x v="0"/>
    <s v=" video/television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6.8470405379035055"/>
    <n v="134.3592456301748"/>
    <x v="0"/>
    <s v=" video/television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television"/>
    <n v="94.510812036897022"/>
    <n v="174.02631578947367"/>
    <x v="0"/>
    <s v=" video/television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television"/>
    <n v="33.320236259134411"/>
    <n v="73.486268364348675"/>
    <x v="0"/>
    <s v=" video/television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film &amp; video/television"/>
    <n v="35.880875493362034"/>
    <n v="23.518987341772153"/>
    <x v="0"/>
    <s v=" video/television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film &amp; video/television"/>
    <n v="75.828665131136191"/>
    <n v="39.074444444444445"/>
    <x v="0"/>
    <s v=" video/television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film &amp; video/television"/>
    <n v="93.41429238673517"/>
    <n v="125.94117647058823"/>
    <x v="0"/>
    <s v=" video/television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television"/>
    <n v="78.850139677390288"/>
    <n v="1644"/>
    <x v="0"/>
    <s v=" video/television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film &amp; video/television"/>
    <n v="71.44898542440697"/>
    <n v="42.670731707317074"/>
    <x v="0"/>
    <s v=" video/television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film &amp; video/television"/>
    <n v="88.967971530249116"/>
    <n v="35.125"/>
    <x v="0"/>
    <s v=" video/television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television"/>
    <n v="99.474773197517109"/>
    <n v="239.35238095238094"/>
    <x v="0"/>
    <s v=" video/television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film &amp; video/television"/>
    <n v="99.535500995355008"/>
    <n v="107.64285714285714"/>
    <x v="0"/>
    <s v=" video/television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television"/>
    <n v="70.698358384118322"/>
    <n v="95.830623306233065"/>
    <x v="0"/>
    <s v=" video/television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television"/>
    <n v="37.41231488698363"/>
    <n v="31.663376110562684"/>
    <x v="0"/>
    <s v=" video/television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film &amp; video/television"/>
    <n v="68.079312398944765"/>
    <n v="42.886861313868614"/>
    <x v="0"/>
    <s v=" video/television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film &amp; video/television"/>
    <n v="46.825248173815318"/>
    <n v="122.73563218390805"/>
    <x v="0"/>
    <s v=" video/television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television"/>
    <n v="79.554494828957829"/>
    <n v="190.45454545454547"/>
    <x v="0"/>
    <s v=" video/television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television"/>
    <n v="95.728534976969215"/>
    <n v="109.33695652173913"/>
    <x v="0"/>
    <s v=" video/television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film &amp; video/television"/>
    <n v="99.436526350679486"/>
    <n v="143.66666666666666"/>
    <x v="0"/>
    <s v=" video/television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film &amp; video/television"/>
    <n v="3270.1111837802487"/>
    <n v="84.944444444444443"/>
    <x v="0"/>
    <s v=" video/television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film &amp; video/television"/>
    <n v="10526.315789473683"/>
    <n v="10.555555555555555"/>
    <x v="0"/>
    <s v=" video/television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film &amp; video/television"/>
    <n v="25000"/>
    <n v="39"/>
    <x v="0"/>
    <s v=" video/television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ilm &amp; video/television"/>
    <n v="28571.428571428572"/>
    <n v="100"/>
    <x v="0"/>
    <s v=" video/television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film &amp; video/television"/>
    <n v="1327.4336283185842"/>
    <n v="31.172413793103448"/>
    <x v="0"/>
    <s v=" video/television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film &amp; video/television"/>
    <n v="536.48068669527891"/>
    <n v="155.33333333333334"/>
    <x v="0"/>
    <s v=" video/television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film &amp; video/television"/>
    <n v="2500000"/>
    <n v="2"/>
    <x v="0"/>
    <s v=" video/television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ilm &amp; video/television"/>
    <n v="998.00399201596815"/>
    <n v="178.92857142857142"/>
    <x v="0"/>
    <s v=" video/television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film &amp; video/television"/>
    <n v="2192.9824561403511"/>
    <n v="27.36"/>
    <x v="0"/>
    <s v=" video/television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television"/>
    <n v="464.95408578402885"/>
    <n v="1536.25"/>
    <x v="0"/>
    <s v=" video/television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television"/>
    <n v="341.56893999772285"/>
    <n v="84.99677419354839"/>
    <x v="0"/>
    <s v=" video/television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film &amp; video/television"/>
    <n v="253.6354413256679"/>
    <n v="788.5333333333333"/>
    <x v="0"/>
    <s v=" video/television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film &amp; video/television"/>
    <n v="462.36360273719254"/>
    <n v="50.29767441860465"/>
    <x v="0"/>
    <s v=" video/television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film &amp; video/television"/>
    <n v="48780.487804878052"/>
    <n v="68.333333333333329"/>
    <x v="0"/>
    <s v=" video/television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film &amp; video/television"/>
    <n v="333333.33333333337"/>
    <n v="7.5"/>
    <x v="0"/>
    <s v=" video/television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ilm &amp; video/television"/>
    <n v="673.40067340067344"/>
    <n v="34.269230769230766"/>
    <x v="0"/>
    <s v=" video/television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film &amp; video/television"/>
    <n v="6798.0965329707687"/>
    <n v="61.291666666666664"/>
    <x v="0"/>
    <s v=" video/television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film &amp; video/television"/>
    <n v="390.86929330831765"/>
    <n v="133.25"/>
    <x v="0"/>
    <s v=" video/television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film &amp; video/television"/>
    <n v="2617.3285198555955"/>
    <n v="65.17647058823529"/>
    <x v="0"/>
    <s v=" video/television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film &amp; video/television"/>
    <n v="645.74600657074882"/>
    <n v="93.90425531914893"/>
    <x v="0"/>
    <s v=" video/television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television"/>
    <n v="385.9215807347947"/>
    <n v="150.65116279069767"/>
    <x v="0"/>
    <s v=" video/television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film &amp; video/television"/>
    <n v="250000"/>
    <n v="1"/>
    <x v="0"/>
    <s v=" video/television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film &amp; video/television"/>
    <n v="94339.622641509442"/>
    <n v="13.25"/>
    <x v="0"/>
    <s v=" video/television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film &amp; video/television"/>
    <n v="11744.96644295302"/>
    <n v="99.333333333333329"/>
    <x v="0"/>
    <s v=" video/television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television"/>
    <n v="1336.2284950726573"/>
    <n v="177.39259259259259"/>
    <x v="0"/>
    <s v=" video/television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film &amp; video/television"/>
    <n v="361.6636528028933"/>
    <n v="55.3"/>
    <x v="0"/>
    <s v=" video/television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film &amp; video/television"/>
    <e v="#DIV/0!"/>
    <e v="#DIV/0!"/>
    <x v="0"/>
    <s v=" video/television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film &amp; video/television"/>
    <n v="2816.9014084507044"/>
    <n v="591.66666666666663"/>
    <x v="0"/>
    <s v=" video/television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film &amp; video/television"/>
    <n v="137.00506918755994"/>
    <n v="405.5"/>
    <x v="0"/>
    <s v=" video/television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television"/>
    <n v="173.46429887898697"/>
    <n v="343.14732142857144"/>
    <x v="0"/>
    <s v=" video/television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film &amp; video/television"/>
    <n v="810.37277147487839"/>
    <n v="72.588235294117652"/>
    <x v="0"/>
    <s v=" video/television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film &amp; video/television"/>
    <n v="19230.76923076923"/>
    <n v="26"/>
    <x v="0"/>
    <s v=" video/television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film &amp; video/television"/>
    <n v="1531.3935681470139"/>
    <n v="6.4975124378109452"/>
    <x v="0"/>
    <s v=" video/television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television"/>
    <n v="282.98149301035716"/>
    <n v="119.38513513513513"/>
    <x v="0"/>
    <s v=" video/television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film &amp; video/television"/>
    <n v="25423.728813559323"/>
    <n v="84.285714285714292"/>
    <x v="0"/>
    <s v=" video/television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ilm &amp; video/television"/>
    <n v="9433.9622641509432"/>
    <n v="90.857142857142861"/>
    <x v="0"/>
    <s v=" video/television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film &amp; video/television"/>
    <n v="17500000"/>
    <n v="1"/>
    <x v="0"/>
    <s v=" video/television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film &amp; video/television"/>
    <n v="215.61017680034499"/>
    <n v="20.342105263157894"/>
    <x v="0"/>
    <s v=" video/television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television"/>
    <n v="649.77257959714098"/>
    <n v="530.68965517241384"/>
    <x v="0"/>
    <s v=" video/television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television"/>
    <n v="121.32667169021305"/>
    <n v="120.39184269662923"/>
    <x v="0"/>
    <s v=" video/television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film &amp; video/television"/>
    <n v="3722.0843672456576"/>
    <n v="13"/>
    <x v="0"/>
    <s v=" video/television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film &amp; video/television"/>
    <n v="375.93984962406017"/>
    <n v="291.33333333333331"/>
    <x v="0"/>
    <s v=" video/television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film &amp; video/television"/>
    <n v="324.534131254584"/>
    <n v="124.9191891891892"/>
    <x v="0"/>
    <s v=" video/television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ilm &amp; video/television"/>
    <n v="1792.1146953405018"/>
    <n v="119.57142857142857"/>
    <x v="0"/>
    <s v=" video/television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ilm &amp; video/television"/>
    <n v="11434.511434511434"/>
    <n v="120.25"/>
    <x v="0"/>
    <s v=" video/television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film &amp; video/television"/>
    <n v="10235.414534288639"/>
    <n v="195.4"/>
    <x v="0"/>
    <s v=" video/television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film &amp; video/television"/>
    <e v="#DIV/0!"/>
    <e v="#DIV/0!"/>
    <x v="0"/>
    <s v=" video/television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television"/>
    <n v="126.6987885359955"/>
    <n v="117.69868421052631"/>
    <x v="0"/>
    <s v=" video/television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film &amp; video/television"/>
    <n v="452.64229942288108"/>
    <n v="23.948509485094849"/>
    <x v="0"/>
    <s v=" video/television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film &amp; video/television"/>
    <n v="24590.163934426229"/>
    <n v="30.5"/>
    <x v="0"/>
    <s v=" video/television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film &amp; video/television"/>
    <e v="#DIV/0!"/>
    <e v="#DIV/0!"/>
    <x v="0"/>
    <s v=" video/television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television"/>
    <n v="295.93678790210413"/>
    <n v="99.973372781065095"/>
    <x v="0"/>
    <s v=" video/television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film &amp; video/television"/>
    <n v="46190.476190476191"/>
    <n v="26.25"/>
    <x v="0"/>
    <s v=" video/television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film &amp; video/television"/>
    <n v="12562.814070351758"/>
    <n v="199"/>
    <x v="0"/>
    <s v=" video/television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film &amp; video/television"/>
    <n v="666.96309470875951"/>
    <n v="80.321428571428569"/>
    <x v="0"/>
    <s v=" video/television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film &amp; video/television"/>
    <n v="1979.8416126709863"/>
    <n v="115.75"/>
    <x v="0"/>
    <s v=" video/television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ilm &amp; video/television"/>
    <n v="979.02097902097898"/>
    <n v="44.6875"/>
    <x v="0"/>
    <s v=" video/television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film &amp; video/television"/>
    <n v="32786.885245901642"/>
    <n v="76.25"/>
    <x v="0"/>
    <s v=" video/television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film &amp; video/television"/>
    <n v="13333.333333333334"/>
    <n v="22.5"/>
    <x v="0"/>
    <s v=" video/television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film &amp; video/television"/>
    <n v="7731.9587628865975"/>
    <n v="19.399999999999999"/>
    <x v="0"/>
    <s v=" video/television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film &amp; video/television"/>
    <n v="69.469835466179163"/>
    <n v="66.707317073170728"/>
    <x v="0"/>
    <s v=" video/televis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film &amp; video/television"/>
    <n v="81.893538400079905"/>
    <n v="84.142857142857139"/>
    <x v="0"/>
    <s v=" video/televis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television"/>
    <n v="75.743804156819976"/>
    <n v="215.72549019607843"/>
    <x v="0"/>
    <s v=" video/televis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film &amp; video/television"/>
    <n v="91.424392027793004"/>
    <n v="54.69"/>
    <x v="0"/>
    <s v=" video/televis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film &amp; video/television"/>
    <n v="94.812278460952911"/>
    <n v="51.62944055944056"/>
    <x v="0"/>
    <s v=" video/televis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television"/>
    <n v="99.651220727453918"/>
    <n v="143.35714285714286"/>
    <x v="0"/>
    <s v=" video/televis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film &amp; video/television"/>
    <n v="98.619329388560161"/>
    <n v="72.428571428571431"/>
    <x v="0"/>
    <s v=" video/televis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film &amp; video/television"/>
    <n v="64.302774205401434"/>
    <n v="36.530201342281877"/>
    <x v="0"/>
    <s v=" video/televis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film &amp; video/television"/>
    <n v="94.727469071481352"/>
    <n v="60.903461538461535"/>
    <x v="0"/>
    <s v=" video/televis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film &amp; video/television"/>
    <n v="76.540375047837742"/>
    <n v="43.55"/>
    <x v="0"/>
    <s v=" video/televis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television"/>
    <n v="75.648687495271957"/>
    <n v="99.766037735849054"/>
    <x v="0"/>
    <s v=" video/televis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film &amp; video/television"/>
    <n v="79.365079365079367"/>
    <n v="88.732394366197184"/>
    <x v="0"/>
    <s v=" video/televis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film &amp; video/television"/>
    <n v="62.5"/>
    <n v="4.9230769230769234"/>
    <x v="0"/>
    <s v=" video/televis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film &amp; video/television"/>
    <n v="83.001328021248341"/>
    <n v="17.822485207100591"/>
    <x v="0"/>
    <s v=" video/televis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film &amp; video/television"/>
    <n v="79.662605435801311"/>
    <n v="187.19298245614036"/>
    <x v="0"/>
    <s v=" video/televis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television"/>
    <n v="87.407710475907081"/>
    <n v="234.80786026200875"/>
    <x v="0"/>
    <s v=" video/televis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film &amp; video/television"/>
    <n v="31.732040546496254"/>
    <n v="105.04629629629629"/>
    <x v="0"/>
    <s v=" video/televis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film &amp; video/television"/>
    <n v="81.699346405228752"/>
    <n v="56.666666666666664"/>
    <x v="0"/>
    <s v=" video/televis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film &amp; video/television"/>
    <n v="93.691442848219864"/>
    <n v="39.048780487804876"/>
    <x v="0"/>
    <s v=" video/televis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film &amp; video/television"/>
    <n v="63.157894736842103"/>
    <n v="68.345323741007192"/>
    <x v="0"/>
    <s v=" video/televis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film &amp; video/television"/>
    <n v="93.109869646182503"/>
    <n v="169.57894736842104"/>
    <x v="0"/>
    <s v=" video/televis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film &amp; video/television"/>
    <n v="97.789947193428517"/>
    <n v="141.42340425531913"/>
    <x v="0"/>
    <s v=" video/televis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film &amp; video/television"/>
    <n v="90.322580645161281"/>
    <n v="67.391304347826093"/>
    <x v="0"/>
    <s v=" video/televis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ilm &amp; video/television"/>
    <n v="67.567567567567565"/>
    <n v="54.266666666666666"/>
    <x v="0"/>
    <s v=" video/televis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ilm &amp; video/television"/>
    <n v="97.732603596559812"/>
    <n v="82.516129032258064"/>
    <x v="0"/>
    <s v=" video/televis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film &amp; video/television"/>
    <n v="55.83501006036218"/>
    <n v="53.729729729729726"/>
    <x v="0"/>
    <s v=" video/televis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film &amp; video/television"/>
    <n v="90.024110910186863"/>
    <n v="34.206185567010309"/>
    <x v="0"/>
    <s v=" video/televis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film &amp; video/television"/>
    <n v="99.957161216621444"/>
    <n v="127.32727272727273"/>
    <x v="0"/>
    <s v=" video/televis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film &amp; video/television"/>
    <n v="99.750623441396513"/>
    <n v="45.56818181818182"/>
    <x v="0"/>
    <s v=" video/televis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film &amp; video/television"/>
    <n v="94.732853353543007"/>
    <n v="95.963636363636368"/>
    <x v="0"/>
    <s v=" video/televis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film &amp; video/television"/>
    <n v="97.477516999341958"/>
    <n v="77.271186440677965"/>
    <x v="0"/>
    <s v=" video/televis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film &amp; video/television"/>
    <n v="84.388185654008439"/>
    <n v="57.338709677419352"/>
    <x v="0"/>
    <s v=" video/televis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film &amp; video/television"/>
    <n v="89.525514771709936"/>
    <n v="53.19047619047619"/>
    <x v="0"/>
    <s v=" video/televis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film &amp; video/television"/>
    <n v="78.125"/>
    <n v="492.30769230769232"/>
    <x v="0"/>
    <s v=" video/televis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film &amp; video/television"/>
    <n v="96.385542168674704"/>
    <n v="42.346938775510203"/>
    <x v="0"/>
    <s v=" video/televis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film &amp; video/television"/>
    <n v="98.128108207827481"/>
    <n v="37.466029411764708"/>
    <x v="0"/>
    <s v=" video/televis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ilm &amp; video/television"/>
    <n v="84.951456310679603"/>
    <n v="37.454545454545453"/>
    <x v="0"/>
    <s v=" video/televis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film &amp; video/television"/>
    <n v="42.016806722689076"/>
    <n v="33.055555555555557"/>
    <x v="0"/>
    <s v=" video/televis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film &amp; video/television"/>
    <n v="98.039215686274503"/>
    <n v="134.21052631578948"/>
    <x v="0"/>
    <s v=" video/televis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ilm &amp; video/television"/>
    <n v="98.11616954474097"/>
    <n v="51.474747474747474"/>
    <x v="0"/>
    <s v=" video/televis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film &amp; video/television"/>
    <e v="#DIV/0!"/>
    <e v="#DIV/0!"/>
    <x v="0"/>
    <s v=" video/televis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film &amp; video/television"/>
    <n v="2127.6595744680849"/>
    <n v="39.166666666666664"/>
    <x v="0"/>
    <s v=" video/televis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film &amp; video/television"/>
    <e v="#DIV/0!"/>
    <e v="#DIV/0!"/>
    <x v="0"/>
    <s v=" video/televis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film &amp; video/television"/>
    <n v="85800"/>
    <n v="5"/>
    <x v="0"/>
    <s v=" video/televis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film &amp; video/television"/>
    <e v="#DIV/0!"/>
    <e v="#DIV/0!"/>
    <x v="0"/>
    <s v=" video/televis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film &amp; video/television"/>
    <n v="277.66759222530743"/>
    <n v="57.295454545454547"/>
    <x v="0"/>
    <s v=" video/televis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film &amp; video/television"/>
    <e v="#DIV/0!"/>
    <e v="#DIV/0!"/>
    <x v="0"/>
    <s v=" video/televis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film &amp; video/television"/>
    <n v="2824.8587570621471"/>
    <n v="59"/>
    <x v="0"/>
    <s v=" video/televis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film &amp; video/television"/>
    <e v="#DIV/0!"/>
    <e v="#DIV/0!"/>
    <x v="0"/>
    <s v=" video/televis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film &amp; video/television"/>
    <n v="241.54589371980677"/>
    <n v="31.846153846153847"/>
    <x v="0"/>
    <s v=" video/televis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film &amp; video/television"/>
    <e v="#DIV/0!"/>
    <e v="#DIV/0!"/>
    <x v="0"/>
    <s v=" video/televis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film &amp; video/television"/>
    <n v="380000"/>
    <n v="10"/>
    <x v="0"/>
    <s v=" video/televis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film &amp; video/television"/>
    <n v="3000"/>
    <n v="50"/>
    <x v="0"/>
    <s v=" video/televis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film &amp; video/television"/>
    <n v="11746.875"/>
    <n v="16"/>
    <x v="0"/>
    <s v=" video/televis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film &amp; video/television"/>
    <n v="142.45014245014244"/>
    <n v="39"/>
    <x v="0"/>
    <s v=" video/televis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film &amp; video/television"/>
    <n v="5882.3529411764703"/>
    <n v="34"/>
    <x v="0"/>
    <s v=" video/televis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film &amp; video/television"/>
    <n v="194.55252918287937"/>
    <n v="63.122807017543863"/>
    <x v="0"/>
    <s v=" video/televis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film &amp; video/television"/>
    <n v="14285.714285714286"/>
    <n v="7"/>
    <x v="0"/>
    <s v=" video/televis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film &amp; video/television"/>
    <n v="25000"/>
    <n v="2"/>
    <x v="0"/>
    <s v=" video/televis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film &amp; video/television"/>
    <n v="3750"/>
    <n v="66.666666666666671"/>
    <x v="0"/>
    <s v=" video/televis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ilm &amp; video/television"/>
    <n v="96.15384615384616"/>
    <n v="38.518518518518519"/>
    <x v="0"/>
    <s v=" video/television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film &amp; video/television"/>
    <n v="75.101151863916712"/>
    <n v="42.609200000000001"/>
    <x v="0"/>
    <s v=" video/television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ilm &amp; video/television"/>
    <n v="100"/>
    <n v="50"/>
    <x v="0"/>
    <s v=" video/television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film &amp; video/television"/>
    <n v="67.506750675067508"/>
    <n v="63.485714285714288"/>
    <x v="0"/>
    <s v=" video/television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ilm &amp; video/television"/>
    <n v="97.560975609756099"/>
    <n v="102.5"/>
    <x v="0"/>
    <s v=" video/television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ilm &amp; video/television"/>
    <n v="55.36240228535997"/>
    <n v="31.142758620689655"/>
    <x v="0"/>
    <s v=" video/television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film &amp; video/television"/>
    <n v="70.028011204481786"/>
    <n v="162.27272727272728"/>
    <x v="0"/>
    <s v=" video/television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film &amp; video/television"/>
    <n v="87.591240875912419"/>
    <n v="80.588235294117652"/>
    <x v="0"/>
    <s v=" video/television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film &amp; video/television"/>
    <n v="49.138841797498834"/>
    <n v="59.85441176470588"/>
    <x v="0"/>
    <s v=" video/television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film &amp; video/television"/>
    <n v="91.397849462365585"/>
    <n v="132.85714285714286"/>
    <x v="0"/>
    <s v=" video/television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film &amp; video/television"/>
    <n v="69.264261165052588"/>
    <n v="92.547820512820508"/>
    <x v="0"/>
    <s v=" video/television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film &amp; video/television"/>
    <n v="96.277278562259312"/>
    <n v="60.859375"/>
    <x v="0"/>
    <s v=" video/television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ilm &amp; video/television"/>
    <n v="99.557566175914232"/>
    <n v="41.851833333333339"/>
    <x v="0"/>
    <s v=" video/television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film &amp; video/television"/>
    <n v="97.295882084466982"/>
    <n v="88.325937499999995"/>
    <x v="0"/>
    <s v=" video/television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film &amp; video/television"/>
    <n v="94.955489614243334"/>
    <n v="158.96226415094338"/>
    <x v="0"/>
    <s v=" video/television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television"/>
    <n v="89.456869009584665"/>
    <n v="85.054347826086953"/>
    <x v="0"/>
    <s v=" video/television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ilm &amp; video/television"/>
    <n v="98.667982239763191"/>
    <n v="112.61111111111111"/>
    <x v="0"/>
    <s v=" video/television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film &amp; video/television"/>
    <n v="92.994420334779917"/>
    <n v="45.436619718309856"/>
    <x v="0"/>
    <s v=" video/television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film &amp; video/television"/>
    <n v="87.043024123352396"/>
    <n v="46.218390804597703"/>
    <x v="0"/>
    <s v=" video/television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ilm &amp; video/television"/>
    <n v="99.980003999200164"/>
    <n v="178.60714285714286"/>
    <x v="0"/>
    <s v=" video/television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ilm &amp; video/television"/>
    <n v="65.731814198071874"/>
    <n v="40.75"/>
    <x v="0"/>
    <s v=" video/television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film &amp; video/television"/>
    <n v="89.668808256703869"/>
    <n v="43.733921568627444"/>
    <x v="0"/>
    <s v=" video/television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film &amp; video/television"/>
    <n v="98.68421052631578"/>
    <n v="81.066666666666663"/>
    <x v="0"/>
    <s v=" video/television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ilm &amp; video/television"/>
    <n v="81.128747795414455"/>
    <n v="74.60526315789474"/>
    <x v="0"/>
    <s v=" video/television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film &amp; video/television"/>
    <n v="100"/>
    <n v="305.55555555555554"/>
    <x v="0"/>
    <s v=" video/television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film &amp; video/television"/>
    <n v="95.238095238095227"/>
    <n v="58.333333333333336"/>
    <x v="0"/>
    <s v=" video/television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ilm &amp; video/television"/>
    <n v="95.751047277079593"/>
    <n v="117.67605633802818"/>
    <x v="0"/>
    <s v=" video/television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ilm &amp; video/television"/>
    <n v="95.124851367419737"/>
    <n v="73.771929824561397"/>
    <x v="0"/>
    <s v=" video/television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ilm &amp; video/television"/>
    <n v="100"/>
    <n v="104.65116279069767"/>
    <x v="0"/>
    <s v=" video/television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film &amp; video/television"/>
    <n v="96.362322331968201"/>
    <n v="79.82692307692308"/>
    <x v="0"/>
    <s v=" video/television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film &amp; video/television"/>
    <n v="95.238095238095227"/>
    <n v="58.333333333333336"/>
    <x v="0"/>
    <s v=" video/television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film &amp; video/television"/>
    <n v="96.15384615384616"/>
    <n v="86.666666666666671"/>
    <x v="0"/>
    <s v=" video/television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film &amp; video/television"/>
    <n v="65.861690450054894"/>
    <n v="27.606060606060606"/>
    <x v="0"/>
    <s v=" video/television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film &amp; video/television"/>
    <n v="62.501562539063471"/>
    <n v="24.999375000000001"/>
    <x v="0"/>
    <s v=" video/television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film &amp; video/television"/>
    <n v="78.554595443833463"/>
    <n v="45.464285714285715"/>
    <x v="0"/>
    <s v=" video/television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ilm &amp; video/television"/>
    <n v="93.45794392523365"/>
    <n v="99.534883720930239"/>
    <x v="0"/>
    <s v=" video/television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ilm &amp; video/television"/>
    <n v="86.864262181161621"/>
    <n v="39.31"/>
    <x v="0"/>
    <s v=" video/television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film &amp; video/television"/>
    <n v="72.933785846955743"/>
    <n v="89.419999999999987"/>
    <x v="0"/>
    <s v=" video/television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film &amp; video/television"/>
    <n v="64.22018348623854"/>
    <n v="28.684210526315791"/>
    <x v="0"/>
    <s v=" video/television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film &amp; video/television"/>
    <n v="91.954022988505741"/>
    <n v="31.071428571428573"/>
    <x v="0"/>
    <s v=" video/television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ilm &amp; video/television"/>
    <n v="74.599030212607232"/>
    <n v="70.55263157894737"/>
    <x v="0"/>
    <s v=" video/television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television"/>
    <n v="100"/>
    <n v="224.12820512820514"/>
    <x v="0"/>
    <s v=" video/television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film &amp; video/television"/>
    <n v="83.91608391608392"/>
    <n v="51.811594202898547"/>
    <x v="0"/>
    <s v=" video/television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film &amp; video/television"/>
    <n v="55.710306406685241"/>
    <n v="43.515151515151516"/>
    <x v="0"/>
    <s v=" video/television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ilm &amp; video/television"/>
    <n v="74.415143481698536"/>
    <n v="39.816666666666663"/>
    <x v="0"/>
    <s v=" video/television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film &amp; video/television"/>
    <n v="99.569858212521893"/>
    <n v="126.8080808080808"/>
    <x v="0"/>
    <s v=" video/television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ilm &amp; video/television"/>
    <n v="98.56630824372759"/>
    <n v="113.87755102040816"/>
    <x v="0"/>
    <s v=" video/television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film &amp; video/television"/>
    <n v="96.774193548387103"/>
    <n v="28.181818181818183"/>
    <x v="0"/>
    <s v=" video/television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film &amp; video/television"/>
    <n v="93.45794392523365"/>
    <n v="36.60526315789474"/>
    <x v="0"/>
    <s v=" video/television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film &amp; video/television"/>
    <n v="96.15384615384616"/>
    <n v="32.5"/>
    <x v="0"/>
    <s v=" video/television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film &amp; video/television"/>
    <n v="92.735703245749619"/>
    <n v="60.65625"/>
    <x v="0"/>
    <s v=" video/television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film &amp; video/television"/>
    <n v="42.857142857142854"/>
    <n v="175"/>
    <x v="0"/>
    <s v=" video/television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film &amp; video/television"/>
    <n v="99.396596395481822"/>
    <n v="97.993896103896105"/>
    <x v="0"/>
    <s v=" video/television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film &amp; video/television"/>
    <n v="98.360655737704917"/>
    <n v="148.78048780487805"/>
    <x v="0"/>
    <s v=" video/television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film &amp; video/television"/>
    <n v="76.325284485151272"/>
    <n v="96.08"/>
    <x v="0"/>
    <s v=" video/television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film &amp; video/television"/>
    <n v="85.287846481876329"/>
    <n v="58.625"/>
    <x v="0"/>
    <s v=" video/television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ilm &amp; video/television"/>
    <n v="99.078176644499578"/>
    <n v="109.70695652173914"/>
    <x v="0"/>
    <s v=" video/television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film &amp; video/television"/>
    <n v="82.101806239737272"/>
    <n v="49.112903225806448"/>
    <x v="0"/>
    <s v=" video/television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film &amp; video/television"/>
    <n v="68.7757909215956"/>
    <n v="47.672131147540981"/>
    <x v="0"/>
    <s v=" video/television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film &amp; video/television"/>
    <n v="85.751085179982951"/>
    <n v="60.737812499999997"/>
    <x v="0"/>
    <s v=" video/television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film &amp; video/television"/>
    <n v="83.045028675448407"/>
    <n v="63.37715789473684"/>
    <x v="0"/>
    <s v=" video/television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ilm &amp; video/television"/>
    <n v="98.697196999605211"/>
    <n v="53.893617021276597"/>
    <x v="0"/>
    <s v=" video/television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film &amp; video/television"/>
    <n v="95.858895705521476"/>
    <n v="66.871794871794876"/>
    <x v="0"/>
    <s v=" video/television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film &amp; video/television"/>
    <n v="37.434489643124529"/>
    <n v="63.102362204724407"/>
    <x v="0"/>
    <s v=" video/television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film &amp; video/television"/>
    <n v="51.510989010989007"/>
    <n v="36.628930817610062"/>
    <x v="0"/>
    <s v=" video/television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film &amp; video/television"/>
    <n v="83.070139441536057"/>
    <n v="34.005706214689269"/>
    <x v="0"/>
    <s v=" video/television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film &amp; video/television"/>
    <n v="81.966602335303023"/>
    <n v="28.553404255319148"/>
    <x v="0"/>
    <s v=" video/television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film &amp; video/television"/>
    <n v="100"/>
    <n v="10"/>
    <x v="0"/>
    <s v=" video/television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film &amp; video/television"/>
    <n v="100"/>
    <n v="18.75"/>
    <x v="0"/>
    <s v=" video/television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film &amp; video/television"/>
    <n v="83.402835696413675"/>
    <n v="41.704347826086959"/>
    <x v="0"/>
    <s v=" video/television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film &amp; video/television"/>
    <n v="64.443370388271305"/>
    <n v="46.669172932330824"/>
    <x v="0"/>
    <s v=" video/television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film &amp; video/television"/>
    <n v="76.657723265619012"/>
    <n v="37.271428571428572"/>
    <x v="0"/>
    <s v=" video/television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film &amp; video/television"/>
    <n v="95.264017419706036"/>
    <n v="59.258064516129032"/>
    <x v="0"/>
    <s v=" video/television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film &amp; video/television"/>
    <n v="100"/>
    <n v="30"/>
    <x v="0"/>
    <s v=" video/television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television"/>
    <n v="84.587695837250834"/>
    <n v="65.8623246492986"/>
    <x v="0"/>
    <s v=" video/television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film &amp; video/television"/>
    <n v="96.666666666666671"/>
    <n v="31.914893617021278"/>
    <x v="0"/>
    <s v=" video/television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film &amp; video/television"/>
    <n v="45.871559633027523"/>
    <n v="19.464285714285715"/>
    <x v="0"/>
    <s v=" video/television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film &amp; video/television"/>
    <n v="100"/>
    <n v="50"/>
    <x v="0"/>
    <s v=" video/television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film &amp; video/television"/>
    <n v="69.441631415394056"/>
    <n v="22.737763157894737"/>
    <x v="0"/>
    <s v=" video/television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film &amp; video/television"/>
    <n v="95.533795080009554"/>
    <n v="42.724489795918366"/>
    <x v="0"/>
    <s v=" video/television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film &amp; video/television"/>
    <n v="551.18110236220468"/>
    <n v="52.916666666666664"/>
    <x v="0"/>
    <s v=" video/television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film &amp; video/television"/>
    <n v="4455.4455445544554"/>
    <n v="50.5"/>
    <x v="0"/>
    <s v=" video/television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film &amp; video/television"/>
    <n v="29411.764705882353"/>
    <n v="42.5"/>
    <x v="0"/>
    <s v=" video/television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film &amp; video/television"/>
    <n v="2222.2222222222222"/>
    <n v="18"/>
    <x v="0"/>
    <s v=" video/television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film &amp; video/television"/>
    <n v="240.74074074074073"/>
    <n v="34.177215189873415"/>
    <x v="0"/>
    <s v=" video/television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film &amp; video/television"/>
    <n v="4888.8888888888887"/>
    <n v="22.5"/>
    <x v="0"/>
    <s v=" video/television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film &amp; video/television"/>
    <n v="546.875"/>
    <n v="58.18181818181818"/>
    <x v="0"/>
    <s v=" video/television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film &amp; video/television"/>
    <n v="416.31973355537053"/>
    <n v="109.18181818181819"/>
    <x v="0"/>
    <s v=" video/television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film &amp; video/television"/>
    <n v="90000"/>
    <n v="50"/>
    <x v="0"/>
    <s v=" video/television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film &amp; video/television"/>
    <n v="846.15384615384619"/>
    <n v="346.66666666666669"/>
    <x v="0"/>
    <s v=" video/television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film &amp; video/television"/>
    <n v="32258.06451612903"/>
    <n v="12.4"/>
    <x v="0"/>
    <s v=" video/television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film &amp; video/television"/>
    <n v="1846.153846153846"/>
    <n v="27.083333333333332"/>
    <x v="0"/>
    <s v=" video/television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film &amp; video/television"/>
    <n v="12307.692307692309"/>
    <n v="32.5"/>
    <x v="0"/>
    <s v=" video/television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film &amp; video/television"/>
    <n v="7777.7777777777774"/>
    <n v="9"/>
    <x v="0"/>
    <s v=" video/television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film &amp; video/television"/>
    <n v="410.95890410958907"/>
    <n v="34.761904761904759"/>
    <x v="0"/>
    <s v=" video/television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film &amp; video/television"/>
    <e v="#DIV/0!"/>
    <e v="#DIV/0!"/>
    <x v="0"/>
    <s v=" video/television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film &amp; video/television"/>
    <n v="245.10108864696733"/>
    <n v="28.577777777777779"/>
    <x v="0"/>
    <s v=" video/television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film &amp; video/television"/>
    <n v="148.03849000740192"/>
    <n v="46.586206896551722"/>
    <x v="0"/>
    <s v=" video/television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film &amp; video/television"/>
    <n v="7692.3076923076924"/>
    <n v="32.5"/>
    <x v="0"/>
    <s v=" video/television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film &amp; video/television"/>
    <n v="326.08695652173913"/>
    <n v="21.466666666666665"/>
    <x v="0"/>
    <s v=" video/television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film &amp; video/television"/>
    <n v="3345.1327433628321"/>
    <n v="14.125"/>
    <x v="0"/>
    <s v=" video/television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film &amp; video/television"/>
    <n v="12500"/>
    <n v="30"/>
    <x v="0"/>
    <s v=" video/television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film &amp; video/television"/>
    <n v="496.68874172185429"/>
    <n v="21.571428571428573"/>
    <x v="0"/>
    <s v=" video/television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film &amp; video/television"/>
    <n v="249.87506246876561"/>
    <n v="83.375"/>
    <x v="0"/>
    <s v=" video/television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film &amp; video/television"/>
    <n v="10000"/>
    <n v="10"/>
    <x v="0"/>
    <s v=" video/television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film &amp; video/television"/>
    <n v="133.33333333333331"/>
    <n v="35.714285714285715"/>
    <x v="0"/>
    <s v=" video/television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film &amp; video/television"/>
    <n v="243.90243902439025"/>
    <n v="29.285714285714285"/>
    <x v="0"/>
    <s v=" video/television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film &amp; video/television"/>
    <e v="#DIV/0!"/>
    <e v="#DIV/0!"/>
    <x v="0"/>
    <s v=" video/television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film &amp; video/television"/>
    <n v="1388.8888888888889"/>
    <n v="18"/>
    <x v="0"/>
    <s v=" video/television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film &amp; video/television"/>
    <n v="1059.1784164859002"/>
    <n v="73.760000000000005"/>
    <x v="0"/>
    <s v=" video/television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film &amp; video/television"/>
    <n v="2400"/>
    <n v="31.25"/>
    <x v="0"/>
    <s v=" video/television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film &amp; video/television"/>
    <n v="3076.9230769230771"/>
    <n v="28.888888888888889"/>
    <x v="0"/>
    <s v=" video/television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film &amp; video/television"/>
    <n v="245.39877300613497"/>
    <n v="143.8235294117647"/>
    <x v="0"/>
    <s v=" video/television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film &amp; video/television"/>
    <n v="1000"/>
    <n v="40"/>
    <x v="0"/>
    <s v=" video/television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film &amp; video/television"/>
    <n v="255.29742149604289"/>
    <n v="147.81132075471697"/>
    <x v="0"/>
    <s v=" video/television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film &amp; video/television"/>
    <n v="4102.5641025641025"/>
    <n v="27.857142857142858"/>
    <x v="0"/>
    <s v=" video/television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film &amp; video/television"/>
    <n v="250"/>
    <n v="44.444444444444443"/>
    <x v="0"/>
    <s v=" video/television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film &amp; video/television"/>
    <e v="#DIV/0!"/>
    <e v="#DIV/0!"/>
    <x v="0"/>
    <s v=" video/television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film &amp; video/television"/>
    <n v="3571.4285714285716"/>
    <n v="35"/>
    <x v="0"/>
    <s v=" video/television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film &amp; video/television"/>
    <n v="267.85714285714283"/>
    <n v="35"/>
    <x v="0"/>
    <s v=" video/television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film &amp; video/television"/>
    <n v="23809.523809523809"/>
    <n v="10.5"/>
    <x v="0"/>
    <s v=" video/television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film &amp; video/television"/>
    <e v="#DIV/0!"/>
    <e v="#DIV/0!"/>
    <x v="0"/>
    <s v=" video/television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film &amp; video/television"/>
    <n v="33333.333333333328"/>
    <n v="30"/>
    <x v="0"/>
    <s v=" video/television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film &amp; video/television"/>
    <n v="3125"/>
    <n v="40"/>
    <x v="0"/>
    <s v=" video/television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film &amp; video/television"/>
    <n v="33112.582781456957"/>
    <n v="50.333333333333336"/>
    <x v="0"/>
    <s v=" video/television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film &amp; video/television"/>
    <n v="3316.3265306122448"/>
    <n v="32.666666666666664"/>
    <x v="0"/>
    <s v=" video/television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film &amp; video/television"/>
    <e v="#DIV/0!"/>
    <e v="#DIV/0!"/>
    <x v="0"/>
    <s v=" video/television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film &amp; video/television"/>
    <e v="#DIV/0!"/>
    <e v="#DIV/0!"/>
    <x v="0"/>
    <s v=" video/television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film &amp; video/television"/>
    <e v="#DIV/0!"/>
    <e v="#DIV/0!"/>
    <x v="0"/>
    <s v=" video/television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film &amp; video/television"/>
    <n v="3076.9230769230771"/>
    <n v="65"/>
    <x v="0"/>
    <s v=" video/television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film &amp; video/television"/>
    <n v="447.15447154471548"/>
    <n v="24.6"/>
    <x v="0"/>
    <s v=" video/television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film &amp; video/television"/>
    <e v="#DIV/0!"/>
    <e v="#DIV/0!"/>
    <x v="0"/>
    <s v=" video/television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film &amp; video/television"/>
    <n v="11666.666666666668"/>
    <n v="15"/>
    <x v="0"/>
    <s v=" video/television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film &amp; video/television"/>
    <n v="1513.6226034308779"/>
    <n v="82.583333333333329"/>
    <x v="0"/>
    <s v=" video/television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film &amp; video/television"/>
    <e v="#DIV/0!"/>
    <e v="#DIV/0!"/>
    <x v="0"/>
    <s v=" video/television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film &amp; video/television"/>
    <n v="1733.3333333333333"/>
    <n v="41.666666666666664"/>
    <x v="0"/>
    <s v=" video/television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film &amp; video/television"/>
    <e v="#DIV/0!"/>
    <e v="#DIV/0!"/>
    <x v="0"/>
    <s v=" video/television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film &amp; video/television"/>
    <n v="16666.666666666664"/>
    <n v="30"/>
    <x v="0"/>
    <s v=" video/television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film &amp; video/television"/>
    <n v="1989.7959183673468"/>
    <n v="19.600000000000001"/>
    <x v="0"/>
    <s v=" video/television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film &amp; video/television"/>
    <n v="20000"/>
    <n v="100"/>
    <x v="0"/>
    <s v=" video/television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film &amp; video/television"/>
    <e v="#DIV/0!"/>
    <e v="#DIV/0!"/>
    <x v="0"/>
    <s v=" video/television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film &amp; video/television"/>
    <n v="323.62459546925567"/>
    <n v="231.75"/>
    <x v="0"/>
    <s v=" video/television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film &amp; video/television"/>
    <n v="475.35211267605632"/>
    <n v="189.33333333333334"/>
    <x v="0"/>
    <s v=" video/television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film &amp; video/television"/>
    <n v="4545.454545454545"/>
    <n v="55"/>
    <x v="0"/>
    <s v=" video/television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film &amp; video/television"/>
    <n v="917.43119266055044"/>
    <n v="21.8"/>
    <x v="0"/>
    <s v=" video/television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film &amp; video/television"/>
    <n v="3750"/>
    <n v="32"/>
    <x v="0"/>
    <s v=" video/television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film &amp; video/television"/>
    <e v="#DIV/0!"/>
    <e v="#DIV/0!"/>
    <x v="0"/>
    <s v=" video/television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film &amp; video/television"/>
    <e v="#DIV/0!"/>
    <e v="#DIV/0!"/>
    <x v="0"/>
    <s v=" video/television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film &amp; video/television"/>
    <n v="920.6349206349206"/>
    <n v="56.25"/>
    <x v="0"/>
    <s v=" video/television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film &amp; video/television"/>
    <e v="#DIV/0!"/>
    <e v="#DIV/0!"/>
    <x v="0"/>
    <s v=" video/television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film &amp; video/television"/>
    <n v="260.86956521739131"/>
    <n v="69"/>
    <x v="0"/>
    <s v=" video/television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film &amp; video/television"/>
    <n v="1526.7175572519084"/>
    <n v="18.714285714285715"/>
    <x v="0"/>
    <s v=" video/television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film &amp; video/television"/>
    <n v="687.90731354091236"/>
    <n v="46.033333333333331"/>
    <x v="0"/>
    <s v=" video/television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film &amp; video/television"/>
    <n v="1666.6666666666667"/>
    <n v="60"/>
    <x v="0"/>
    <s v=" video/television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film &amp; video/television"/>
    <n v="328.9473684210526"/>
    <n v="50.666666666666664"/>
    <x v="0"/>
    <s v=" video/television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film &amp; video/television"/>
    <n v="7000"/>
    <n v="25"/>
    <x v="0"/>
    <s v=" video/television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film &amp; video/television"/>
    <e v="#DIV/0!"/>
    <e v="#DIV/0!"/>
    <x v="0"/>
    <s v=" video/television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film &amp; video/television"/>
    <n v="8750"/>
    <n v="20"/>
    <x v="0"/>
    <s v=" video/television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film &amp; video/television"/>
    <n v="28000"/>
    <n v="25"/>
    <x v="0"/>
    <s v=" video/television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film &amp; video/television"/>
    <n v="6875"/>
    <n v="20"/>
    <x v="0"/>
    <s v=" video/television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film &amp; video/television"/>
    <n v="582.90155440414514"/>
    <n v="110.28571428571429"/>
    <x v="0"/>
    <s v=" video/television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film &amp; video/television"/>
    <n v="4306.6322136089575"/>
    <n v="37.451612903225808"/>
    <x v="0"/>
    <s v=" video/television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film &amp; video/television"/>
    <n v="1122.754491017964"/>
    <n v="41.75"/>
    <x v="0"/>
    <s v=" video/television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film &amp; video/television"/>
    <n v="1038.0622837370242"/>
    <n v="24.083333333333332"/>
    <x v="0"/>
    <s v=" video/television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film &amp; video/television"/>
    <n v="750.41272699984995"/>
    <n v="69.40625"/>
    <x v="0"/>
    <s v=" video/television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film &amp; video/television"/>
    <n v="4025.7648953301127"/>
    <n v="155.25"/>
    <x v="0"/>
    <s v=" video/television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film &amp; video/television"/>
    <n v="5244.7552447552443"/>
    <n v="57.2"/>
    <x v="0"/>
    <s v=" video/television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film &amp; video/television"/>
    <e v="#DIV/0!"/>
    <e v="#DIV/0!"/>
    <x v="0"/>
    <s v=" video/television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ilm &amp; video/television"/>
    <n v="833.33333333333337"/>
    <n v="60"/>
    <x v="0"/>
    <s v=" video/television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film &amp; video/television"/>
    <n v="7326.0073260073259"/>
    <n v="39"/>
    <x v="0"/>
    <s v=" video/television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film &amp; video/television"/>
    <n v="356.63338088445079"/>
    <n v="58.416666666666664"/>
    <x v="0"/>
    <s v=" video/television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television"/>
    <n v="260.48450117218027"/>
    <n v="158.63636363636363"/>
    <x v="0"/>
    <s v=" video/television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television"/>
    <n v="250.35765379113019"/>
    <n v="99.857142857142861"/>
    <x v="0"/>
    <s v=" video/television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film &amp; video/television"/>
    <n v="11904.761904761905"/>
    <n v="25.2"/>
    <x v="0"/>
    <s v=" video/television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film &amp; video/television"/>
    <n v="230.37935800952235"/>
    <n v="89.191780821917803"/>
    <x v="0"/>
    <s v=" video/television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television"/>
    <n v="1766.3683466792274"/>
    <n v="182.6236559139785"/>
    <x v="0"/>
    <s v=" video/television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ilm &amp; video/television"/>
    <n v="5807.200929152149"/>
    <n v="50.647058823529413"/>
    <x v="0"/>
    <s v=" video/television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film &amp; video/television"/>
    <n v="5150.2145922746786"/>
    <n v="33.285714285714285"/>
    <x v="0"/>
    <s v=" video/television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ilm &amp; video/television"/>
    <n v="882.74687854710555"/>
    <n v="51.823529411764703"/>
    <x v="0"/>
    <s v=" video/television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television"/>
    <n v="257.33401955738549"/>
    <n v="113.62573099415205"/>
    <x v="0"/>
    <s v=" video/television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television"/>
    <n v="216.9167803547067"/>
    <n v="136.46276595744681"/>
    <x v="0"/>
    <s v=" video/television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television"/>
    <n v="237.03186207240699"/>
    <n v="364.35454545454547"/>
    <x v="0"/>
    <s v=" video/television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ilm &amp; video/television"/>
    <n v="351.12359550561797"/>
    <n v="19.243243243243242"/>
    <x v="0"/>
    <s v=" video/television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film &amp; video/television"/>
    <n v="9283.8196286472157"/>
    <n v="41.888888888888886"/>
    <x v="0"/>
    <s v=" video/television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ilm &amp; video/television"/>
    <n v="12514.220705346985"/>
    <n v="30.310344827586206"/>
    <x v="0"/>
    <s v=" video/television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film &amp; video/television"/>
    <n v="8389.2617449664431"/>
    <n v="49.666666666666664"/>
    <x v="0"/>
    <s v=" video/television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film &amp; video/television"/>
    <n v="675.67567567567573"/>
    <n v="59.2"/>
    <x v="0"/>
    <s v=" video/television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film &amp; video/television"/>
    <n v="561.48231330713077"/>
    <n v="43.97530864197531"/>
    <x v="0"/>
    <s v=" video/television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film &amp; video/television"/>
    <n v="7547.1698113207549"/>
    <n v="26.5"/>
    <x v="0"/>
    <s v=" video/television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film &amp; video/television"/>
    <n v="214.28571428571428"/>
    <n v="1272.7272727272727"/>
    <x v="0"/>
    <s v=" video/television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film &amp; video/television"/>
    <n v="217.77003484320559"/>
    <n v="164"/>
    <x v="0"/>
    <s v=" video/television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film &amp; video/television"/>
    <n v="44247.787610619467"/>
    <n v="45.2"/>
    <x v="0"/>
    <s v=" video/television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film &amp; video/television"/>
    <n v="288.80866425992781"/>
    <n v="153.88888888888889"/>
    <x v="0"/>
    <s v=" video/television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film &amp; video/television"/>
    <n v="4866.1800486618004"/>
    <n v="51.375"/>
    <x v="0"/>
    <s v=" video/television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film &amp; video/television"/>
    <n v="17857.142857142859"/>
    <n v="93.333333333333329"/>
    <x v="0"/>
    <s v=" video/television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film &amp; video/television"/>
    <n v="3835.8266206367475"/>
    <n v="108.625"/>
    <x v="0"/>
    <s v=" video/television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film &amp; video/television"/>
    <n v="5192.1079958463142"/>
    <n v="160.5"/>
    <x v="0"/>
    <s v=" video/television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film &amp; video/television"/>
    <n v="297.02970297029702"/>
    <n v="75.75"/>
    <x v="0"/>
    <s v=" video/television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television"/>
    <n v="177.73585681535474"/>
    <n v="790.83739837398377"/>
    <x v="0"/>
    <s v=" video/television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television"/>
    <n v="120.74728077123704"/>
    <n v="301.93916666666667"/>
    <x v="0"/>
    <s v=" video/television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film &amp; video/television"/>
    <n v="672.9475100942127"/>
    <n v="47.935483870967744"/>
    <x v="0"/>
    <s v=" video/television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film &amp; video/television"/>
    <n v="808072.72727272729"/>
    <n v="2.75"/>
    <x v="0"/>
    <s v=" video/television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film &amp; video/television"/>
    <n v="583333.33333333326"/>
    <n v="1"/>
    <x v="0"/>
    <s v=" video/television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television"/>
    <n v="338.91255568924589"/>
    <n v="171.79329608938548"/>
    <x v="0"/>
    <s v=" video/television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film &amp; video/television"/>
    <n v="9433.9622641509432"/>
    <n v="35.333333333333336"/>
    <x v="0"/>
    <s v=" video/television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film &amp; video/television"/>
    <n v="1588.9830508474577"/>
    <n v="82.086956521739125"/>
    <x v="0"/>
    <s v=" video/television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film &amp; video/television"/>
    <n v="784.31372549019602"/>
    <n v="110.8695652173913"/>
    <x v="0"/>
    <s v=" video/television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film &amp; video/television"/>
    <n v="756.42965204236009"/>
    <n v="161.21951219512195"/>
    <x v="0"/>
    <s v=" video/television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film &amp; video/television"/>
    <e v="#DIV/0!"/>
    <e v="#DIV/0!"/>
    <x v="0"/>
    <s v=" video/television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film &amp; video/television"/>
    <n v="596.30292188431724"/>
    <n v="52.40625"/>
    <x v="0"/>
    <s v=" video/television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film &amp; video/television"/>
    <n v="96153.846153846156"/>
    <n v="13"/>
    <x v="0"/>
    <s v=" video/television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film &amp; video/television"/>
    <n v="2358.4905660377358"/>
    <n v="30.285714285714285"/>
    <x v="0"/>
    <s v=" video/television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film &amp; video/television"/>
    <n v="21413.276231263386"/>
    <n v="116.75"/>
    <x v="0"/>
    <s v=" video/television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television"/>
    <n v="398.61055748533681"/>
    <n v="89.59693877551021"/>
    <x v="0"/>
    <s v=" video/television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film &amp; video/television"/>
    <n v="4283.5724994645534"/>
    <n v="424.45454545454544"/>
    <x v="0"/>
    <s v=" video/television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ilm &amp; video/television"/>
    <n v="1377.4104683195592"/>
    <n v="80.666666666666671"/>
    <x v="0"/>
    <s v=" video/television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film &amp; video/television"/>
    <n v="6153.8461538461543"/>
    <n v="13"/>
    <x v="0"/>
    <s v=" video/television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film &amp; video/television"/>
    <n v="7692.3076923076924"/>
    <n v="8.125"/>
    <x v="0"/>
    <s v=" video/television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television"/>
    <n v="170.76988757649067"/>
    <n v="153.42794759825327"/>
    <x v="0"/>
    <s v=" video/television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film &amp; video/television"/>
    <n v="1283.916802191218"/>
    <n v="292.07499999999999"/>
    <x v="0"/>
    <s v=" video/television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television"/>
    <n v="4513.2163034705409"/>
    <n v="3304"/>
    <x v="0"/>
    <s v=" video/television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film &amp; video/television"/>
    <n v="96.15384615384616"/>
    <n v="1300"/>
    <x v="0"/>
    <s v=" video/television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film &amp; video/television"/>
    <n v="337.80405405405406"/>
    <n v="134.54545454545453"/>
    <x v="0"/>
    <s v=" video/television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film &amp; video/television"/>
    <n v="622.85892245406421"/>
    <n v="214.06666666666666"/>
    <x v="0"/>
    <s v=" video/television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television"/>
    <n v="121.64266251459712"/>
    <n v="216.33684210526314"/>
    <x v="0"/>
    <s v=" video/television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133.24272827810421"/>
    <n v="932.31055900621118"/>
    <x v="0"/>
    <s v=" video/television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film &amp; video/television"/>
    <n v="1709.4017094017095"/>
    <n v="29.25"/>
    <x v="0"/>
    <s v=" video/television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film &amp; video/television"/>
    <n v="225.63176895306862"/>
    <n v="174.94736842105263"/>
    <x v="0"/>
    <s v=" video/television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film &amp; video/television"/>
    <n v="37400"/>
    <n v="250"/>
    <x v="0"/>
    <s v=" video/television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film &amp; video/television"/>
    <n v="761.61462300076164"/>
    <n v="65"/>
    <x v="0"/>
    <s v=" video/television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film &amp; video/television"/>
    <n v="52386.36363636364"/>
    <n v="55"/>
    <x v="0"/>
    <s v=" video/television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film &amp; video/television"/>
    <n v="26666.666666666668"/>
    <n v="75"/>
    <x v="0"/>
    <s v=" video/television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0.46435989080298551"/>
    <n v="1389.3561935483872"/>
    <x v="0"/>
    <s v=" video/television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film &amp; video/television"/>
    <n v="289.6200185356812"/>
    <n v="95.911111111111111"/>
    <x v="0"/>
    <s v=" video/television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film &amp; video/television"/>
    <n v="326.79738562091501"/>
    <n v="191.25"/>
    <x v="0"/>
    <s v=" video/television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film &amp; video/television"/>
    <n v="3750"/>
    <n v="40"/>
    <x v="0"/>
    <s v=" video/television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film &amp; video/television"/>
    <n v="3518.6488388458833"/>
    <n v="74.78947368421052"/>
    <x v="0"/>
    <s v=" video/television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television"/>
    <n v="437.08586114656367"/>
    <n v="161.11830985915492"/>
    <x v="0"/>
    <s v=" video/television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ilm &amp; video/television"/>
    <n v="3220.6119162640903"/>
    <n v="88.714285714285708"/>
    <x v="0"/>
    <s v=" video/television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television"/>
    <n v="211.26760563380282"/>
    <n v="53.25"/>
    <x v="0"/>
    <s v=" video/television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film &amp; video/television"/>
    <n v="48.650345260514754"/>
    <n v="106.2"/>
    <x v="0"/>
    <s v=" video/television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film &amp; video/television"/>
    <n v="28.424945353042556"/>
    <n v="22.079728033472804"/>
    <x v="0"/>
    <s v=" video/television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film &amp; video/television"/>
    <n v="87.032201914708438"/>
    <n v="31.054054054054053"/>
    <x v="0"/>
    <s v=" video/television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film &amp; video/television"/>
    <n v="42.167404596247096"/>
    <n v="36.206106870229007"/>
    <x v="0"/>
    <s v=" video/television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television"/>
    <n v="84.290202739010141"/>
    <n v="388.9762295081967"/>
    <x v="0"/>
    <s v=" video/television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television"/>
    <n v="90.968373935117711"/>
    <n v="71.848571428571432"/>
    <x v="0"/>
    <s v=" video/television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film &amp; video/television"/>
    <n v="99.991714972188021"/>
    <n v="57.381803278688523"/>
    <x v="0"/>
    <s v=" video/television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film &amp; video/television"/>
    <n v="96.999870684081216"/>
    <n v="69.666666666666671"/>
    <x v="0"/>
    <s v=" video/television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film &amp; video/television"/>
    <n v="85.273300929478978"/>
    <n v="45.988235294117644"/>
    <x v="0"/>
    <s v=" video/television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film &amp; video/television"/>
    <n v="89.477451682176095"/>
    <n v="79.262411347517727"/>
    <x v="0"/>
    <s v=" video/television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film &amp; video/television"/>
    <n v="29.231218941829873"/>
    <n v="43.031446540880502"/>
    <x v="0"/>
    <s v=" video/television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film &amp; video/television"/>
    <n v="93.109869646182503"/>
    <n v="108.48484848484848"/>
    <x v="0"/>
    <s v=" video/television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film &amp; video/television"/>
    <n v="92.16841559079954"/>
    <n v="61.029583333333335"/>
    <x v="0"/>
    <s v=" video/television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film &amp; video/television"/>
    <n v="97.218155197657396"/>
    <n v="50.592592592592595"/>
    <x v="0"/>
    <s v=" video/television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film &amp; video/television"/>
    <n v="76.922011849066706"/>
    <n v="39.157168674698795"/>
    <x v="0"/>
    <s v=" video/television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film &amp; video/television"/>
    <n v="92.891760904684972"/>
    <n v="65.15789473684211"/>
    <x v="0"/>
    <s v=" video/television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ilm &amp; video/television"/>
    <n v="88.999291961188405"/>
    <n v="23.963127962085309"/>
    <x v="0"/>
    <s v=" video/television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ilm &amp; video/television"/>
    <n v="97.943192948090115"/>
    <n v="48.61904761904762"/>
    <x v="0"/>
    <s v=" video/television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film &amp; video/television"/>
    <n v="68.807339449541288"/>
    <n v="35.73770491803279"/>
    <x v="0"/>
    <s v=" video/television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film &amp; video/television"/>
    <n v="78.003120124804994"/>
    <n v="21.366666666666667"/>
    <x v="0"/>
    <s v=" video/television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film &amp; video/television"/>
    <n v="34000"/>
    <n v="250"/>
    <x v="0"/>
    <s v=" video/television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film &amp; video/television"/>
    <e v="#DIV/0!"/>
    <e v="#DIV/0!"/>
    <x v="0"/>
    <s v=" video/television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film &amp; video/television"/>
    <n v="6500"/>
    <n v="10"/>
    <x v="0"/>
    <s v=" video/television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film &amp; video/television"/>
    <n v="1171.3716762328686"/>
    <n v="29.236301369863014"/>
    <x v="0"/>
    <s v=" video/television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film &amp; video/television"/>
    <n v="116666.66666666667"/>
    <n v="3"/>
    <x v="0"/>
    <s v=" video/television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film &amp; video/television"/>
    <n v="3759.3984962406012"/>
    <n v="33.25"/>
    <x v="0"/>
    <s v=" video/television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film &amp; video/television"/>
    <e v="#DIV/0!"/>
    <e v="#DIV/0!"/>
    <x v="0"/>
    <s v=" video/television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film &amp; video/television"/>
    <n v="200000"/>
    <n v="1"/>
    <x v="0"/>
    <s v=" video/television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film &amp; video/television"/>
    <n v="7075.4716981132078"/>
    <n v="53"/>
    <x v="0"/>
    <s v=" video/television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film &amp; video/television"/>
    <e v="#DIV/0!"/>
    <e v="#DIV/0!"/>
    <x v="0"/>
    <s v=" video/television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film &amp; video/television"/>
    <e v="#DIV/0!"/>
    <e v="#DIV/0!"/>
    <x v="0"/>
    <s v=" video/television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film &amp; video/television"/>
    <e v="#DIV/0!"/>
    <e v="#DIV/0!"/>
    <x v="0"/>
    <s v=" video/television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film &amp; video/television"/>
    <e v="#DIV/0!"/>
    <e v="#DIV/0!"/>
    <x v="0"/>
    <s v=" video/television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film &amp; video/television"/>
    <n v="10000"/>
    <n v="15"/>
    <x v="0"/>
    <s v=" video/television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film &amp; video/television"/>
    <e v="#DIV/0!"/>
    <e v="#DIV/0!"/>
    <x v="0"/>
    <s v=" video/television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film &amp; video/television"/>
    <e v="#DIV/0!"/>
    <e v="#DIV/0!"/>
    <x v="0"/>
    <s v=" video/television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film &amp; video/television"/>
    <e v="#DIV/0!"/>
    <e v="#DIV/0!"/>
    <x v="0"/>
    <s v=" video/television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film &amp; video/television"/>
    <e v="#DIV/0!"/>
    <e v="#DIV/0!"/>
    <x v="0"/>
    <s v=" video/television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film &amp; video/television"/>
    <e v="#DIV/0!"/>
    <e v="#DIV/0!"/>
    <x v="0"/>
    <s v=" video/television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film &amp; video/television"/>
    <e v="#DIV/0!"/>
    <e v="#DIV/0!"/>
    <x v="0"/>
    <s v=" video/television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film &amp; video/television"/>
    <n v="10000"/>
    <n v="50"/>
    <x v="0"/>
    <s v=" video/television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film &amp; video/television"/>
    <e v="#DIV/0!"/>
    <e v="#DIV/0!"/>
    <x v="0"/>
    <s v=" video/television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film &amp; video/television"/>
    <n v="104.73684210526315"/>
    <n v="47.5"/>
    <x v="0"/>
    <s v=" video/television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film &amp; video/television"/>
    <e v="#DIV/0!"/>
    <e v="#DIV/0!"/>
    <x v="0"/>
    <s v=" video/television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film &amp; video/television"/>
    <n v="1114.2751021418844"/>
    <n v="65.666666666666671"/>
    <x v="0"/>
    <s v=" video/television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film &amp; video/television"/>
    <n v="3703.7037037037039"/>
    <n v="16.2"/>
    <x v="0"/>
    <s v=" video/television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ilm &amp; video/television"/>
    <n v="2969.7089685210849"/>
    <n v="34.128378378378379"/>
    <x v="0"/>
    <s v=" video/television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film &amp; video/television"/>
    <n v="384.61538461538464"/>
    <n v="13"/>
    <x v="0"/>
    <s v=" video/television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film &amp; video/television"/>
    <n v="66666.666666666657"/>
    <n v="11.25"/>
    <x v="0"/>
    <s v=" video/television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ilm &amp; video/television"/>
    <n v="258.8235294117647"/>
    <n v="40.476190476190474"/>
    <x v="0"/>
    <s v=" video/television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film &amp; video/television"/>
    <n v="14285.714285714286"/>
    <n v="35"/>
    <x v="0"/>
    <s v=" video/television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film &amp; video/television"/>
    <e v="#DIV/0!"/>
    <e v="#DIV/0!"/>
    <x v="0"/>
    <s v=" video/television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film &amp; video/television"/>
    <n v="147058.82352941175"/>
    <n v="12.75"/>
    <x v="0"/>
    <s v=" video/television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film &amp; video/television"/>
    <n v="7500"/>
    <n v="10"/>
    <x v="0"/>
    <s v=" video/television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film &amp; video/television"/>
    <n v="1584.9721162312885"/>
    <n v="113.56666666666666"/>
    <x v="0"/>
    <s v=" video/television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film &amp; video/television"/>
    <n v="2222.2222222222222"/>
    <n v="15"/>
    <x v="0"/>
    <s v=" video/television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television"/>
    <n v="159.32361813315205"/>
    <n v="48.281025641025643"/>
    <x v="0"/>
    <s v=" video/television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film &amp; video/television"/>
    <n v="340.41394335511984"/>
    <n v="43.976047904191617"/>
    <x v="0"/>
    <s v=" video/television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film &amp; video/television"/>
    <n v="1333.3333333333335"/>
    <n v="9"/>
    <x v="0"/>
    <s v=" video/television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film &amp; video/television"/>
    <n v="3834.808259587021"/>
    <n v="37.666666666666664"/>
    <x v="0"/>
    <s v=" video/television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film &amp; video/television"/>
    <n v="1098.2976386600767"/>
    <n v="18.581632653061224"/>
    <x v="0"/>
    <s v=" video/television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film &amp; video/television"/>
    <n v="566666.66666666674"/>
    <n v="3"/>
    <x v="0"/>
    <s v=" video/television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film &amp; video/television"/>
    <n v="17857.142857142859"/>
    <n v="18.666666666666668"/>
    <x v="0"/>
    <s v=" video/television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film &amp; video/television"/>
    <n v="12195.121951219513"/>
    <n v="410"/>
    <x v="0"/>
    <s v=" video/television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film &amp; video/television"/>
    <e v="#DIV/0!"/>
    <e v="#DIV/0!"/>
    <x v="0"/>
    <s v=" video/television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ilm &amp; video/television"/>
    <n v="2923.9766081871344"/>
    <n v="114"/>
    <x v="0"/>
    <s v=" video/television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film &amp; video/television"/>
    <n v="120000"/>
    <n v="7.5"/>
    <x v="0"/>
    <s v=" video/television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film &amp; video/television"/>
    <e v="#DIV/0!"/>
    <e v="#DIV/0!"/>
    <x v="0"/>
    <s v=" video/television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film &amp; video/television"/>
    <n v="705.07055406010966"/>
    <n v="43.41727891156463"/>
    <x v="0"/>
    <s v=" video/television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film &amp; video/television"/>
    <n v="1277.6831345826236"/>
    <n v="23.959183673469386"/>
    <x v="0"/>
    <s v=" video/television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film &amp; video/television"/>
    <n v="259980.00000000003"/>
    <n v="5"/>
    <x v="0"/>
    <s v=" video/television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film &amp; video/television"/>
    <n v="800"/>
    <n v="12.5"/>
    <x v="0"/>
    <s v=" video/television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film &amp; video/television"/>
    <n v="9523.8095238095248"/>
    <n v="3"/>
    <x v="0"/>
    <s v=" video/television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film &amp; video/television"/>
    <n v="710.05917159763317"/>
    <n v="10.5625"/>
    <x v="0"/>
    <s v=" video/television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film &amp; video/television"/>
    <n v="546.44642851721756"/>
    <n v="122.00037037037038"/>
    <x v="0"/>
    <s v=" video/television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television"/>
    <n v="1986.1762135536665"/>
    <n v="267.80851063829789"/>
    <x v="0"/>
    <s v=" video/television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film &amp; video/television"/>
    <n v="557.62081784386612"/>
    <n v="74.206896551724142"/>
    <x v="0"/>
    <s v=" video/television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film &amp; video/television"/>
    <n v="212765.95744680849"/>
    <n v="6.7142857142857144"/>
    <x v="0"/>
    <s v=" video/television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film &amp; video/television"/>
    <n v="1386.5779256794233"/>
    <n v="81.954545454545453"/>
    <x v="0"/>
    <s v=" video/television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film &amp; video/television"/>
    <n v="20000"/>
    <n v="25"/>
    <x v="0"/>
    <s v=" video/television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film &amp; video/television"/>
    <n v="4000"/>
    <n v="10"/>
    <x v="0"/>
    <s v=" video/television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film &amp; video/television"/>
    <n v="243902.43902439025"/>
    <n v="6.833333333333333"/>
    <x v="0"/>
    <s v=" video/television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film &amp; video/television"/>
    <n v="1882.3529411764707"/>
    <n v="17.708333333333332"/>
    <x v="0"/>
    <s v=" video/television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film &amp; video/television"/>
    <n v="6172.8395061728388"/>
    <n v="16.2"/>
    <x v="0"/>
    <s v=" video/television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film &amp; video/television"/>
    <n v="2019.5220464490071"/>
    <n v="80.297297297297291"/>
    <x v="0"/>
    <s v=" video/television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film &amp; video/television"/>
    <n v="62893.081761006295"/>
    <n v="71.55"/>
    <x v="0"/>
    <s v=" video/television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film &amp; video/television"/>
    <n v="242.42424242424244"/>
    <n v="23.571428571428573"/>
    <x v="0"/>
    <s v=" video/television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film &amp; video/television"/>
    <e v="#DIV/0!"/>
    <e v="#DIV/0!"/>
    <x v="0"/>
    <s v=" video/television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film &amp; video/television"/>
    <n v="3412.9692832764504"/>
    <n v="34.88095238095238"/>
    <x v="0"/>
    <s v=" video/television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film &amp; video/television"/>
    <n v="22222.222222222223"/>
    <n v="15"/>
    <x v="0"/>
    <s v=" video/television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film &amp; video/television"/>
    <n v="19607.843137254902"/>
    <n v="23.181818181818183"/>
    <x v="0"/>
    <s v=" video/television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film &amp; video/television"/>
    <n v="250000"/>
    <n v="1"/>
    <x v="0"/>
    <s v=" video/television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television"/>
    <n v="281.39361466725848"/>
    <n v="100.23371794871794"/>
    <x v="0"/>
    <s v=" video/television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film &amp; video/television"/>
    <n v="20000"/>
    <n v="5"/>
    <x v="0"/>
    <s v=" video/television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film &amp; video/television"/>
    <n v="60000"/>
    <n v="3.3333333333333335"/>
    <x v="0"/>
    <s v=" video/television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film &amp; video/television"/>
    <n v="75471.698113207545"/>
    <n v="13.25"/>
    <x v="0"/>
    <s v=" video/television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film &amp; video/television"/>
    <n v="280080.66323101055"/>
    <n v="17.852"/>
    <x v="0"/>
    <s v=" video/television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film &amp; video/television"/>
    <n v="1204.8192771084339"/>
    <n v="10.375"/>
    <x v="0"/>
    <s v=" video/television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film &amp; video/television"/>
    <n v="4128.440366972477"/>
    <n v="36.333333333333336"/>
    <x v="0"/>
    <s v=" video/television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film &amp; video/television"/>
    <n v="42000"/>
    <n v="5"/>
    <x v="0"/>
    <s v=" video/television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film &amp; video/television"/>
    <e v="#DIV/0!"/>
    <e v="#DIV/0!"/>
    <x v="0"/>
    <s v=" video/television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film &amp; video/television"/>
    <n v="862068.96551724127"/>
    <n v="5.8"/>
    <x v="0"/>
    <s v=" video/television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film &amp; video/television"/>
    <e v="#DIV/0!"/>
    <e v="#DIV/0!"/>
    <x v="0"/>
    <s v=" video/television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film &amp; video/television"/>
    <n v="45454.545454545456"/>
    <n v="3.6666666666666665"/>
    <x v="0"/>
    <s v=" video/television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film &amp; video/television"/>
    <n v="21176.470588235294"/>
    <n v="60.714285714285715"/>
    <x v="0"/>
    <s v=" video/television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film &amp; video/television"/>
    <e v="#DIV/0!"/>
    <e v="#DIV/0!"/>
    <x v="0"/>
    <s v=" video/television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film &amp; video/television"/>
    <n v="20000"/>
    <n v="5"/>
    <x v="0"/>
    <s v=" video/television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film &amp; video/television"/>
    <n v="5982.9059829059834"/>
    <n v="25.434782608695652"/>
    <x v="0"/>
    <s v=" video/television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film &amp; video/television"/>
    <n v="100000"/>
    <n v="1"/>
    <x v="0"/>
    <s v=" video/television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film &amp; video/television"/>
    <n v="95238.095238095237"/>
    <n v="10.5"/>
    <x v="0"/>
    <s v=" video/television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film &amp; video/television"/>
    <n v="45454.545454545456"/>
    <n v="3.6666666666666665"/>
    <x v="0"/>
    <s v=" video/television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film &amp; video/television"/>
    <e v="#DIV/0!"/>
    <e v="#DIV/0!"/>
    <x v="0"/>
    <s v=" video/television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film &amp; video/television"/>
    <n v="695.41029207232259"/>
    <n v="110.61538461538461"/>
    <x v="0"/>
    <s v=" video/television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film &amp; video/television"/>
    <n v="15000"/>
    <n v="20"/>
    <x v="0"/>
    <s v=" video/television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film &amp; video/television"/>
    <n v="2500000"/>
    <n v="1"/>
    <x v="0"/>
    <s v=" video/television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film &amp; video/television"/>
    <n v="2000"/>
    <n v="50"/>
    <x v="0"/>
    <s v=" video/television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film &amp; video/television"/>
    <n v="1551.851851851852"/>
    <n v="45"/>
    <x v="0"/>
    <s v=" video/television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film &amp; video/television"/>
    <n v="253.16455696202533"/>
    <n v="253.2051282051282"/>
    <x v="0"/>
    <s v=" video/television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film &amp; video/television"/>
    <n v="28000"/>
    <n v="31.25"/>
    <x v="0"/>
    <s v=" video/television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film &amp; video/television"/>
    <n v="160000"/>
    <n v="5"/>
    <x v="0"/>
    <s v=" video/television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film &amp; video/television"/>
    <e v="#DIV/0!"/>
    <e v="#DIV/0!"/>
    <x v="0"/>
    <s v=" video/television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film &amp; video/television"/>
    <e v="#DIV/0!"/>
    <e v="#DIV/0!"/>
    <x v="0"/>
    <s v=" video/television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film &amp; video/television"/>
    <e v="#DIV/0!"/>
    <e v="#DIV/0!"/>
    <x v="0"/>
    <s v=" video/television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film &amp; video/television"/>
    <n v="24193.548387096773"/>
    <n v="23.25"/>
    <x v="0"/>
    <s v=" video/television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ilm &amp; video/television"/>
    <e v="#DIV/0!"/>
    <e v="#DIV/0!"/>
    <x v="0"/>
    <s v=" video/television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ilm &amp; video/television"/>
    <n v="80000"/>
    <n v="100"/>
    <x v="0"/>
    <s v=" video/television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ilm &amp; video/television"/>
    <n v="1132.0754716981132"/>
    <n v="44.166666666666664"/>
    <x v="0"/>
    <s v=" video/television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ilm &amp; video/television"/>
    <e v="#DIV/0!"/>
    <e v="#DIV/0!"/>
    <x v="0"/>
    <s v=" video/television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ilm &amp; video/television"/>
    <n v="20547.945205479449"/>
    <n v="24.333333333333332"/>
    <x v="0"/>
    <s v=" video/television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ilm &amp; video/television"/>
    <n v="66666.666666666657"/>
    <n v="37.5"/>
    <x v="0"/>
    <s v=" video/television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ilm &amp; video/television"/>
    <n v="992.06349206349205"/>
    <n v="42"/>
    <x v="0"/>
    <s v=" video/television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ilm &amp; video/television"/>
    <e v="#DIV/0!"/>
    <e v="#DIV/0!"/>
    <x v="0"/>
    <s v=" video/television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ilm &amp; video/television"/>
    <n v="1756.311745334797"/>
    <n v="60.733333333333334"/>
    <x v="0"/>
    <s v=" video/television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ilm &amp; video/television"/>
    <n v="16000"/>
    <n v="50"/>
    <x v="0"/>
    <s v=" video/television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ilm &amp; video/television"/>
    <n v="1538.4615384615386"/>
    <n v="108.33333333333333"/>
    <x v="0"/>
    <s v=" video/television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ilm &amp; video/television"/>
    <n v="13297.872340425531"/>
    <n v="23.5"/>
    <x v="0"/>
    <s v=" video/television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ilm &amp; video/television"/>
    <e v="#DIV/0!"/>
    <e v="#DIV/0!"/>
    <x v="0"/>
    <s v=" video/television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ilm &amp; video/television"/>
    <n v="6622.5165562913899"/>
    <n v="50.333333333333336"/>
    <x v="0"/>
    <s v=" video/television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ilm &amp; video/television"/>
    <n v="21428.571428571428"/>
    <n v="11.666666666666666"/>
    <x v="0"/>
    <s v=" video/television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ilm &amp; video/television"/>
    <e v="#DIV/0!"/>
    <e v="#DIV/0!"/>
    <x v="0"/>
    <s v=" video/television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ilm &amp; video/television"/>
    <n v="2597.4025974025972"/>
    <n v="60.789473684210527"/>
    <x v="0"/>
    <s v=" video/television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ilm &amp; video/television"/>
    <e v="#DIV/0!"/>
    <e v="#DIV/0!"/>
    <x v="0"/>
    <s v=" video/television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ilm &amp; video/television"/>
    <n v="171428.57142857142"/>
    <n v="17.5"/>
    <x v="0"/>
    <s v=" video/television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ilm &amp; video/television"/>
    <e v="#DIV/0!"/>
    <e v="#DIV/0!"/>
    <x v="0"/>
    <s v=" video/television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ilm &amp; video/television"/>
    <e v="#DIV/0!"/>
    <e v="#DIV/0!"/>
    <x v="0"/>
    <s v=" video/television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ilm &amp; video/television"/>
    <n v="482.97512678097075"/>
    <n v="82.82"/>
    <x v="0"/>
    <s v=" video/television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ilm &amp; video/television"/>
    <n v="522.4660397074191"/>
    <n v="358.875"/>
    <x v="0"/>
    <s v=" video/television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ilm &amp; video/television"/>
    <n v="6128.7027579162414"/>
    <n v="61.1875"/>
    <x v="0"/>
    <s v=" video/television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ilm &amp; video/television"/>
    <n v="1764.7058823529412"/>
    <n v="340"/>
    <x v="0"/>
    <s v=" video/television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ilm &amp; video/television"/>
    <n v="58823.529411764706"/>
    <n v="5.666666666666667"/>
    <x v="0"/>
    <s v=" video/television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ilm &amp; video/television"/>
    <n v="25000"/>
    <n v="50"/>
    <x v="0"/>
    <s v=" video/television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ilm &amp; video/television"/>
    <n v="100000"/>
    <n v="25"/>
    <x v="0"/>
    <s v=" video/television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ilm &amp; video/television"/>
    <e v="#DIV/0!"/>
    <e v="#DIV/0!"/>
    <x v="0"/>
    <s v=" video/television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ilm &amp; video/television"/>
    <n v="416666.66666666669"/>
    <n v="30"/>
    <x v="0"/>
    <s v=" video/television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ilm &amp; video/television"/>
    <n v="1693.0022573363431"/>
    <n v="46.631578947368418"/>
    <x v="0"/>
    <s v=" video/television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ilm &amp; video/television"/>
    <n v="3418.8034188034189"/>
    <n v="65"/>
    <x v="0"/>
    <s v=" video/television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ilm &amp; video/television"/>
    <n v="1750000"/>
    <n v="10"/>
    <x v="0"/>
    <s v=" video/television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ilm &amp; video/television"/>
    <e v="#DIV/0!"/>
    <e v="#DIV/0!"/>
    <x v="0"/>
    <s v=" video/television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ilm &amp; video/television"/>
    <n v="1500000"/>
    <n v="5"/>
    <x v="0"/>
    <s v=" video/television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ilm &amp; video/television"/>
    <n v="1875"/>
    <n v="640"/>
    <x v="0"/>
    <s v=" video/television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ilm &amp; video/television"/>
    <n v="851.063829787234"/>
    <n v="69.117647058823536"/>
    <x v="0"/>
    <s v=" video/television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ilm &amp; video/television"/>
    <n v="1250000"/>
    <n v="1.3333333333333333"/>
    <x v="0"/>
    <s v=" video/television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ilm &amp; video/television"/>
    <n v="2380.9523809523812"/>
    <n v="10.5"/>
    <x v="0"/>
    <s v=" video/television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ilm &amp; video/television"/>
    <n v="2500"/>
    <n v="33.333333333333336"/>
    <x v="0"/>
    <s v=" video/television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television"/>
    <n v="95.295850298882428"/>
    <n v="61.562666666666665"/>
    <x v="0"/>
    <s v=" video/television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film &amp; video/television"/>
    <n v="94.840667678300449"/>
    <n v="118.73873873873873"/>
    <x v="0"/>
    <s v=" video/television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film &amp; video/television"/>
    <n v="93.691442848219864"/>
    <n v="65.081300813008127"/>
    <x v="0"/>
    <s v=" video/television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film &amp; video/television"/>
    <n v="96.037756558006805"/>
    <n v="130.15714285714284"/>
    <x v="0"/>
    <s v=" video/television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film &amp; video/television"/>
    <n v="62.285892245406416"/>
    <n v="37.776470588235291"/>
    <x v="0"/>
    <s v=" video/television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film &amp; video/television"/>
    <n v="92.783505154639172"/>
    <n v="112.79069767441861"/>
    <x v="0"/>
    <s v=" video/television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film &amp; video/television"/>
    <n v="74.074074074074076"/>
    <n v="51.92307692307692"/>
    <x v="0"/>
    <s v=" video/television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film &amp; video/television"/>
    <n v="91.68081494057725"/>
    <n v="89.242424242424249"/>
    <x v="0"/>
    <s v=" video/television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film &amp; video/television"/>
    <n v="34.482758620689658"/>
    <n v="19.333333333333332"/>
    <x v="0"/>
    <s v=" video/television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television"/>
    <n v="96.193486326783017"/>
    <n v="79.967032967032964"/>
    <x v="0"/>
    <s v=" video/television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television"/>
    <n v="31.03277060575968"/>
    <n v="56.414565826330531"/>
    <x v="0"/>
    <s v=" video/television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ilm &amp; video/television"/>
    <n v="74.074074074074076"/>
    <n v="79.411764705882348"/>
    <x v="0"/>
    <s v=" video/television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television"/>
    <n v="37.049339499706164"/>
    <n v="76.439453125"/>
    <x v="0"/>
    <s v=" video/television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television"/>
    <n v="39.479917881770803"/>
    <n v="121"/>
    <x v="0"/>
    <s v=" video/television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film &amp; video/television"/>
    <n v="38.372985418265543"/>
    <n v="54.616766467065865"/>
    <x v="0"/>
    <s v=" video/television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film &amp; video/television"/>
    <n v="98.700334199777188"/>
    <n v="299.22222222222223"/>
    <x v="0"/>
    <s v=" video/television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film &amp; video/television"/>
    <n v="79.615193232708563"/>
    <n v="58.533980582524272"/>
    <x v="0"/>
    <s v=" video/television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film &amp; video/television"/>
    <n v="97.62018264736173"/>
    <n v="55.371801801801809"/>
    <x v="0"/>
    <s v=" video/television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television"/>
    <n v="50.189717130754254"/>
    <n v="183.80442804428046"/>
    <x v="0"/>
    <s v=" video/television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television"/>
    <n v="97.604790419161674"/>
    <n v="165.34653465346534"/>
    <x v="0"/>
    <s v=" video/television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film &amp; video/television"/>
    <n v="97.138160352686242"/>
    <n v="234.78947368421052"/>
    <x v="0"/>
    <s v=" video/television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film &amp; video/television"/>
    <n v="99.145820622330689"/>
    <n v="211.48387096774192"/>
    <x v="0"/>
    <s v=" video/television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ilm &amp; video/television"/>
    <n v="86.956521739130437"/>
    <n v="32.34375"/>
    <x v="0"/>
    <s v=" video/television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television"/>
    <n v="95.999080248332945"/>
    <n v="123.37588652482269"/>
    <x v="0"/>
    <s v=" video/television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television"/>
    <n v="64.391500321957508"/>
    <n v="207.06666666666666"/>
    <x v="0"/>
    <s v=" video/television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film &amp; video/television"/>
    <n v="94.339622641509436"/>
    <n v="138.2608695652174"/>
    <x v="0"/>
    <s v=" video/television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television"/>
    <n v="39.321314118317837"/>
    <n v="493.81553398058253"/>
    <x v="0"/>
    <s v=" video/television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film &amp; video/television"/>
    <n v="98.911968348170134"/>
    <n v="168.5"/>
    <x v="0"/>
    <s v=" video/television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film &amp; video/television"/>
    <n v="77.495350278983267"/>
    <n v="38.867469879518069"/>
    <x v="0"/>
    <s v=" video/television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film &amp; video/television"/>
    <n v="97.817908201655385"/>
    <n v="61.527777777777779"/>
    <x v="0"/>
    <s v=" video/television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film &amp; video/television"/>
    <n v="75.872534142640376"/>
    <n v="105.44"/>
    <x v="0"/>
    <s v=" video/television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television"/>
    <n v="12.721348279730234"/>
    <n v="71.592003642987251"/>
    <x v="0"/>
    <s v=" video/television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television"/>
    <n v="68.634179821551129"/>
    <n v="91.882882882882882"/>
    <x v="0"/>
    <s v=" video/television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television"/>
    <n v="97.465886939571149"/>
    <n v="148.57377049180329"/>
    <x v="0"/>
    <s v=" video/television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television"/>
    <n v="58.045791680103186"/>
    <n v="174.2134831460674"/>
    <x v="0"/>
    <s v=" video/television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television"/>
    <n v="62.826621580079923"/>
    <n v="102.86166007905139"/>
    <x v="0"/>
    <s v=" video/television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television"/>
    <n v="96.370061034371986"/>
    <n v="111.17857142857143"/>
    <x v="0"/>
    <s v=" video/television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film &amp; video/television"/>
    <n v="89.75891571229819"/>
    <n v="23.796213592233013"/>
    <x v="0"/>
    <s v=" video/television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ilm &amp; video/television"/>
    <n v="35.666518056174766"/>
    <n v="81.268115942028984"/>
    <x v="0"/>
    <s v=" video/television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television"/>
    <n v="89.20124341127179"/>
    <n v="116.21465968586388"/>
    <x v="0"/>
    <s v=" video/television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film &amp; video/television"/>
    <n v="1415.0943396226414"/>
    <n v="58.888888888888886"/>
    <x v="0"/>
    <s v=" video/television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film &amp; video/television"/>
    <n v="2272.7272727272725"/>
    <n v="44"/>
    <x v="0"/>
    <s v=" video/television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film &amp; video/television"/>
    <n v="2581.3113061435211"/>
    <n v="48.424999999999997"/>
    <x v="0"/>
    <s v=" video/television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film &amp; video/television"/>
    <e v="#DIV/0!"/>
    <e v="#DIV/0!"/>
    <x v="0"/>
    <s v=" video/television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film &amp; video/television"/>
    <n v="341.29692832764505"/>
    <n v="61.041666666666664"/>
    <x v="0"/>
    <s v=" video/television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film &amp; video/television"/>
    <n v="11000"/>
    <n v="25"/>
    <x v="0"/>
    <s v=" video/television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film &amp; video/television"/>
    <e v="#DIV/0!"/>
    <e v="#DIV/0!"/>
    <x v="0"/>
    <s v=" video/television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film &amp; video/television"/>
    <e v="#DIV/0!"/>
    <e v="#DIV/0!"/>
    <x v="0"/>
    <s v=" video/television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film &amp; video/television"/>
    <n v="12500"/>
    <n v="40"/>
    <x v="0"/>
    <s v=" video/television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film &amp; video/television"/>
    <n v="862.06896551724151"/>
    <n v="19.333333333333332"/>
    <x v="0"/>
    <s v=" video/television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film &amp; video/television"/>
    <e v="#DIV/0!"/>
    <e v="#DIV/0!"/>
    <x v="0"/>
    <s v=" video/television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film &amp; video/television"/>
    <n v="3587.6190476190473"/>
    <n v="35"/>
    <x v="0"/>
    <s v=" video/television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film &amp; video/television"/>
    <e v="#DIV/0!"/>
    <e v="#DIV/0!"/>
    <x v="0"/>
    <s v=" video/television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film &amp; video/television"/>
    <e v="#DIV/0!"/>
    <e v="#DIV/0!"/>
    <x v="0"/>
    <s v=" video/television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film &amp; video/television"/>
    <n v="561.79775280898878"/>
    <n v="59.333333333333336"/>
    <x v="0"/>
    <s v=" video/television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film &amp; video/television"/>
    <e v="#DIV/0!"/>
    <e v="#DIV/0!"/>
    <x v="0"/>
    <s v=" video/television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film &amp; video/television"/>
    <n v="3319.5020746887972"/>
    <n v="30.125"/>
    <x v="0"/>
    <s v=" video/television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film &amp; video/television"/>
    <n v="197.08316909735908"/>
    <n v="74.617647058823536"/>
    <x v="0"/>
    <s v=" video/television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film &amp; video/television"/>
    <n v="18220"/>
    <n v="5"/>
    <x v="0"/>
    <s v=" video/television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film &amp; video/television"/>
    <n v="709.63926670609101"/>
    <n v="44.5"/>
    <x v="0"/>
    <s v=" video/television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film &amp; video/television"/>
    <n v="96.339113680154142"/>
    <n v="46.133333333333333"/>
    <x v="0"/>
    <s v=" video/television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film &amp; video/television"/>
    <n v="83.160083160083161"/>
    <n v="141.47058823529412"/>
    <x v="0"/>
    <s v=" video/television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ilm &amp; video/television"/>
    <n v="85.470085470085465"/>
    <n v="75.483870967741936"/>
    <x v="0"/>
    <s v=" video/television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film &amp; video/television"/>
    <n v="81.871345029239762"/>
    <n v="85.5"/>
    <x v="0"/>
    <s v=" video/television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film &amp; video/television"/>
    <n v="65.945660775520977"/>
    <n v="64.254237288135599"/>
    <x v="0"/>
    <s v=" video/television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film &amp; video/television"/>
    <n v="95.748755266181547"/>
    <n v="64.46913580246914"/>
    <x v="0"/>
    <s v=" video/television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television"/>
    <n v="49.961696033041335"/>
    <n v="118.2007874015748"/>
    <x v="0"/>
    <s v=" video/television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film &amp; video/television"/>
    <n v="98.231827111984288"/>
    <n v="82.540540540540547"/>
    <x v="0"/>
    <s v=" video/television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film &amp; video/television"/>
    <n v="72.644250726442507"/>
    <n v="34.170212765957444"/>
    <x v="0"/>
    <s v=" video/television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television"/>
    <n v="3.2912795573360645E-2"/>
    <n v="42.73322081575246"/>
    <x v="0"/>
    <s v=" video/television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film &amp; video/television"/>
    <n v="50.288973954814985"/>
    <n v="94.489361702127653"/>
    <x v="0"/>
    <s v=" video/television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film &amp; video/television"/>
    <n v="49.41525284137704"/>
    <n v="55.697247706422019"/>
    <x v="0"/>
    <s v=" video/television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television"/>
    <n v="84.77179292059455"/>
    <n v="98.030831024930734"/>
    <x v="0"/>
    <s v=" video/television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television"/>
    <n v="33.929673041332507"/>
    <n v="92.102272727272734"/>
    <x v="0"/>
    <s v=" video/television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television"/>
    <n v="46.916124915746451"/>
    <n v="38.175462686567165"/>
    <x v="0"/>
    <s v=" video/television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film &amp; video/television"/>
    <n v="95.93246354566385"/>
    <n v="27.145833333333332"/>
    <x v="0"/>
    <s v=" video/television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film &amp; video/television"/>
    <n v="87.976539589442808"/>
    <n v="50.689189189189186"/>
    <x v="0"/>
    <s v=" video/television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ilm &amp; video/television"/>
    <n v="98.76543209876543"/>
    <n v="38.942307692307693"/>
    <x v="0"/>
    <s v=" video/television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film &amp; video/television"/>
    <n v="79.73503434739942"/>
    <n v="77.638095238095232"/>
    <x v="0"/>
    <s v=" video/television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film &amp; video/television"/>
    <n v="84.033613445378151"/>
    <n v="43.536585365853661"/>
    <x v="0"/>
    <s v=" video/television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film &amp; video/television"/>
    <n v="60.0739371534196"/>
    <n v="31.823529411764707"/>
    <x v="0"/>
    <s v=" video/television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film &amp; video/television"/>
    <n v="83.929432133462171"/>
    <n v="63.184393939393942"/>
    <x v="0"/>
    <s v=" video/television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film &amp; video/television"/>
    <n v="99.528548978522792"/>
    <n v="190.9"/>
    <x v="0"/>
    <s v=" video/television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television"/>
    <n v="98.231827111984288"/>
    <n v="140.85534591194968"/>
    <x v="0"/>
    <s v=" video/television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film &amp; video/television"/>
    <n v="85.714285714285708"/>
    <n v="76.92307692307692"/>
    <x v="0"/>
    <s v=" video/television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television"/>
    <n v="92.039557426808969"/>
    <n v="99.15533980582525"/>
    <x v="0"/>
    <s v=" video/television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ilm &amp; video/television"/>
    <n v="87.168758716875871"/>
    <n v="67.881656804733723"/>
    <x v="0"/>
    <s v=" video/television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film &amp; video/television"/>
    <n v="98.231827111984288"/>
    <n v="246.29032258064515"/>
    <x v="0"/>
    <s v=" video/television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film &amp; video/television"/>
    <n v="94.339622641509436"/>
    <n v="189.28571428571428"/>
    <x v="0"/>
    <s v=" video/television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film &amp; video/television"/>
    <n v="96.618357487922708"/>
    <n v="76.666666666666671"/>
    <x v="0"/>
    <s v=" video/television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television"/>
    <n v="64.526386646238478"/>
    <n v="82.963254817987149"/>
    <x v="0"/>
    <s v=" video/television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television"/>
    <n v="61.674842009613052"/>
    <n v="62.522107969151669"/>
    <x v="0"/>
    <s v=" video/television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film &amp; video/television"/>
    <n v="95.766177301500647"/>
    <n v="46.06808823529412"/>
    <x v="0"/>
    <s v=" video/television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television"/>
    <n v="94.229096060281492"/>
    <n v="38.543946731234868"/>
    <x v="0"/>
    <s v=" video/television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film &amp; video/television"/>
    <n v="64.541753549796439"/>
    <n v="53.005263157894738"/>
    <x v="0"/>
    <s v=" video/television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ilm &amp; video/television"/>
    <n v="90.275869381290036"/>
    <n v="73.355396825396824"/>
    <x v="0"/>
    <s v=" video/television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television"/>
    <n v="90.161677920847666"/>
    <n v="127.97523076923076"/>
    <x v="0"/>
    <s v=" video/television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ilm &amp; video/television"/>
    <n v="90.322580645161281"/>
    <n v="104.72972972972973"/>
    <x v="0"/>
    <s v=" video/television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television"/>
    <n v="80.897422068816738"/>
    <n v="67.671532846715323"/>
    <x v="0"/>
    <s v=" video/television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film &amp; video/television"/>
    <n v="47.382136934375737"/>
    <n v="95.931818181818187"/>
    <x v="0"/>
    <s v=" video/television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film &amp; video/television"/>
    <n v="99.009900990099013"/>
    <n v="65.161290322580641"/>
    <x v="0"/>
    <s v=" video/television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film &amp; video/television"/>
    <n v="98.376783079193302"/>
    <n v="32.269841269841272"/>
    <x v="0"/>
    <s v=" video/television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television"/>
    <n v="92.307692307692307"/>
    <n v="81.25"/>
    <x v="0"/>
    <s v=" video/television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41.32231404958678"/>
    <n v="24.2"/>
    <x v="0"/>
    <s v=" video/television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film &amp; video/television"/>
    <n v="99.552015928322547"/>
    <n v="65.868852459016395"/>
    <x v="0"/>
    <s v=" video/television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television"/>
    <n v="79.957356076759055"/>
    <n v="36.07692307692308"/>
    <x v="0"/>
    <s v=" video/television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television"/>
    <n v="92.10526315789474"/>
    <n v="44.186046511627907"/>
    <x v="0"/>
    <s v=" video/television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television"/>
    <n v="68.634179821551129"/>
    <n v="104.07142857142857"/>
    <x v="0"/>
    <s v=" video/television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television"/>
    <n v="90.909090909090907"/>
    <n v="35.96153846153846"/>
    <x v="0"/>
    <s v=" video/television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television"/>
    <n v="97.815454841865019"/>
    <n v="127.79166666666667"/>
    <x v="0"/>
    <s v=" video/television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television"/>
    <n v="81.967213114754102"/>
    <n v="27.727272727272727"/>
    <x v="0"/>
    <s v=" video/television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film &amp; video/television"/>
    <n v="98.077677520596311"/>
    <n v="39.828125"/>
    <x v="0"/>
    <s v=" video/television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television"/>
    <n v="70.833333333333343"/>
    <n v="52.173913043478258"/>
    <x v="0"/>
    <s v=" video/television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television"/>
    <n v="91.303355398310899"/>
    <n v="92.037815126050418"/>
    <x v="0"/>
    <s v=" video/television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television"/>
    <n v="95.556617295747728"/>
    <n v="63.424242424242422"/>
    <x v="0"/>
    <s v=" video/television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television"/>
    <n v="80.645161290322577"/>
    <n v="135.625"/>
    <x v="0"/>
    <s v=" video/television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television"/>
    <n v="74.074074074074076"/>
    <n v="168.75"/>
    <x v="0"/>
    <s v=" video/television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film &amp; video/television"/>
    <n v="97.323600973236012"/>
    <n v="70.862068965517238"/>
    <x v="0"/>
    <s v=" video/television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film &amp; video/television"/>
    <n v="100"/>
    <n v="50"/>
    <x v="0"/>
    <s v=" video/television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television"/>
    <n v="76.769032688254114"/>
    <n v="42.214166666666671"/>
    <x v="0"/>
    <s v=" video/television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television"/>
    <n v="252.35000946312533"/>
    <n v="152.41346153846155"/>
    <x v="0"/>
    <s v=" video/television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film &amp; video/television"/>
    <n v="384.96086231233159"/>
    <n v="90.616279069767444"/>
    <x v="0"/>
    <s v=" video/television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television"/>
    <n v="153.26524640871662"/>
    <n v="201.60393258426967"/>
    <x v="0"/>
    <s v=" video/television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film &amp; video/television"/>
    <n v="868.50790342192101"/>
    <n v="127.93333333333334"/>
    <x v="0"/>
    <s v=" video/television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film &amp; video/television"/>
    <n v="880.28169014084506"/>
    <n v="29.894736842105264"/>
    <x v="0"/>
    <s v=" video/television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film &amp; video/television"/>
    <n v="89.292646944638548"/>
    <n v="367.97142857142859"/>
    <x v="0"/>
    <s v=" video/television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film &amp; video/television"/>
    <n v="645.16129032258061"/>
    <n v="129.16666666666666"/>
    <x v="0"/>
    <s v=" video/television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television"/>
    <n v="312.22680154864497"/>
    <n v="800.7"/>
    <x v="0"/>
    <s v=" video/television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film &amp; video/television"/>
    <n v="16428.571428571428"/>
    <n v="28"/>
    <x v="0"/>
    <s v=" video/television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film &amp; video/television"/>
    <n v="321.3883978788366"/>
    <n v="102.01639344262296"/>
    <x v="0"/>
    <s v=" video/television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film &amp; video/television"/>
    <n v="8875.7396449704138"/>
    <n v="184.36363636363637"/>
    <x v="0"/>
    <s v=" video/television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television"/>
    <n v="247.5002475002475"/>
    <n v="162.91935483870967"/>
    <x v="0"/>
    <s v=" video/television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film &amp; video/television"/>
    <n v="7500000"/>
    <n v="1"/>
    <x v="0"/>
    <s v=" video/television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film &amp; video/television"/>
    <n v="1744.1353449027645"/>
    <n v="603.52631578947364"/>
    <x v="0"/>
    <s v=" video/television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film &amp; video/television"/>
    <n v="652.5285481239805"/>
    <n v="45.407407407407405"/>
    <x v="0"/>
    <s v=" video/television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ilm &amp; video/television"/>
    <n v="662.10045662100458"/>
    <n v="97.333333333333329"/>
    <x v="0"/>
    <s v=" video/television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film &amp; video/television"/>
    <n v="19880.715705765408"/>
    <n v="167.66666666666666"/>
    <x v="0"/>
    <s v=" video/television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film &amp; video/television"/>
    <n v="7675.6936368167471"/>
    <n v="859.85714285714289"/>
    <x v="0"/>
    <s v=" video/television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film &amp; video/television"/>
    <n v="33018.867924528306"/>
    <n v="26.5"/>
    <x v="0"/>
    <s v=" video/television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film &amp; video/television"/>
    <n v="1126.1261261261261"/>
    <n v="30.272727272727273"/>
    <x v="0"/>
    <s v=" video/television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film &amp; video/television"/>
    <n v="1016.260162601626"/>
    <n v="54.666666666666664"/>
    <x v="0"/>
    <s v=" video/television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ilm &amp; video/television"/>
    <n v="4115.2263374485601"/>
    <n v="60.75"/>
    <x v="0"/>
    <s v=" video/television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film &amp; video/television"/>
    <n v="8849.5575221238942"/>
    <n v="102.72727272727273"/>
    <x v="0"/>
    <s v=" video/television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film &amp; video/television"/>
    <n v="2815.2492668621699"/>
    <n v="41.585365853658537"/>
    <x v="0"/>
    <s v=" video/television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film &amp; video/television"/>
    <n v="4290.6178489702515"/>
    <n v="116.53333333333333"/>
    <x v="0"/>
    <s v=" video/television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film &amp; video/television"/>
    <n v="12254.901960784313"/>
    <n v="45.333333333333336"/>
    <x v="0"/>
    <s v=" video/television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film &amp; video/television"/>
    <n v="444.55734789787886"/>
    <n v="157.46"/>
    <x v="0"/>
    <s v=" video/television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film &amp; video/television"/>
    <n v="7316.3593795727247"/>
    <n v="100.5"/>
    <x v="0"/>
    <s v=" video/television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film &amp; video/television"/>
    <e v="#DIV/0!"/>
    <e v="#DIV/0!"/>
    <x v="0"/>
    <s v=" video/television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film &amp; video/television"/>
    <e v="#DIV/0!"/>
    <e v="#DIV/0!"/>
    <x v="0"/>
    <s v=" video/television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film &amp; video/television"/>
    <n v="929.87485142976993"/>
    <n v="51.822463768115945"/>
    <x v="0"/>
    <s v=" video/television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film &amp; video/television"/>
    <n v="506.07287449392715"/>
    <n v="308.75"/>
    <x v="0"/>
    <s v=" video/television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television"/>
    <n v="117.72046099332525"/>
    <n v="379.22767857142856"/>
    <x v="0"/>
    <s v=" video/television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television"/>
    <n v="202.50293629257624"/>
    <n v="176.36428571428573"/>
    <x v="0"/>
    <s v=" video/television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film &amp; video/television"/>
    <n v="3027.2452068617558"/>
    <n v="66.066666666666663"/>
    <x v="0"/>
    <s v=" video/television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film &amp; video/television"/>
    <n v="1507.3861923424781"/>
    <n v="89.648648648648646"/>
    <x v="0"/>
    <s v=" video/television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film &amp; video/television"/>
    <e v="#DIV/0!"/>
    <e v="#DIV/0!"/>
    <x v="0"/>
    <s v=" video/television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television"/>
    <n v="142.12620807276861"/>
    <n v="382.39130434782606"/>
    <x v="0"/>
    <s v=" video/television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film &amp; video/television"/>
    <n v="50000"/>
    <n v="100"/>
    <x v="0"/>
    <s v=" video/television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television"/>
    <n v="97.753621771686639"/>
    <n v="158.35603715170279"/>
    <x v="0"/>
    <s v=" video/television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film &amp; video/television"/>
    <n v="26.473702788563358"/>
    <n v="40.762589928057551"/>
    <x v="0"/>
    <s v=" video/televis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film &amp; video/television"/>
    <n v="80"/>
    <n v="53.571428571428569"/>
    <x v="0"/>
    <s v=" video/televis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film &amp; video/television"/>
    <n v="67.876437179664777"/>
    <n v="48.449664429530202"/>
    <x v="0"/>
    <s v=" video/televis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film &amp; video/television"/>
    <n v="97.847358121330714"/>
    <n v="82.41935483870968"/>
    <x v="0"/>
    <s v=" video/televis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film &amp; video/television"/>
    <n v="98.162071846282373"/>
    <n v="230.19230769230768"/>
    <x v="0"/>
    <s v=" video/televis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film &amp; video/television"/>
    <n v="48.971596474045057"/>
    <n v="59.360465116279073"/>
    <x v="0"/>
    <s v=" video/televis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film &amp; video/television"/>
    <n v="96.107640557424318"/>
    <n v="66.698717948717942"/>
    <x v="0"/>
    <s v=" video/televis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television"/>
    <n v="98.750802350269097"/>
    <n v="168.77500000000001"/>
    <x v="0"/>
    <s v=" video/televis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film &amp; video/television"/>
    <n v="73.453797561333928"/>
    <n v="59.973568281938327"/>
    <x v="0"/>
    <s v=" video/televis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film &amp; video/television"/>
    <n v="74.850299401197603"/>
    <n v="31.80952380952381"/>
    <x v="0"/>
    <s v=" video/televis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film &amp; video/television"/>
    <n v="76.775431861804222"/>
    <n v="24.421875"/>
    <x v="0"/>
    <s v=" video/televis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film &amp; video/television"/>
    <n v="81.512879034887504"/>
    <n v="25.347107438016529"/>
    <x v="0"/>
    <s v=" video/televis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film &amp; video/television"/>
    <n v="54.701426741918667"/>
    <n v="71.443218390804603"/>
    <x v="0"/>
    <s v=" video/televis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film &amp; video/television"/>
    <n v="79.808459696727851"/>
    <n v="38.553846153846152"/>
    <x v="0"/>
    <s v=" video/televis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film &amp; video/television"/>
    <n v="89.552238805970148"/>
    <n v="68.367346938775512"/>
    <x v="0"/>
    <s v=" video/televis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film &amp; video/television"/>
    <n v="86.387434554973822"/>
    <n v="40.210526315789473"/>
    <x v="0"/>
    <s v=" video/televis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film &amp; video/television"/>
    <n v="57.736720554272516"/>
    <n v="32.074074074074076"/>
    <x v="0"/>
    <s v=" video/televis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film &amp; video/television"/>
    <n v="79.375578780261932"/>
    <n v="28.632575757575758"/>
    <x v="0"/>
    <s v=" video/televis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film &amp; video/television"/>
    <n v="91.659028414298803"/>
    <n v="43.64"/>
    <x v="0"/>
    <s v=" video/televis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film &amp; video/television"/>
    <n v="100"/>
    <n v="40"/>
    <x v="0"/>
    <s v=" video/televis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television"/>
    <n v="84.286574352799519"/>
    <n v="346.04166666666669"/>
    <x v="0"/>
    <s v=" video/television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film &amp; video/television"/>
    <n v="99.7340425531915"/>
    <n v="81.739130434782609"/>
    <x v="0"/>
    <s v=" video/television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film &amp; video/television"/>
    <n v="79.05813302637695"/>
    <n v="64.535306122448986"/>
    <x v="0"/>
    <s v=" video/television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film &amp; video/television"/>
    <n v="87.519691930684402"/>
    <n v="63.477777777777774"/>
    <x v="0"/>
    <s v=" video/television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film &amp; video/television"/>
    <n v="90.334236675700083"/>
    <n v="63.620689655172413"/>
    <x v="0"/>
    <s v=" video/television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television"/>
    <n v="94.923443773259692"/>
    <n v="83.967068965517228"/>
    <x v="0"/>
    <s v=" video/television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film &amp; video/television"/>
    <n v="96.463022508038591"/>
    <n v="77.75"/>
    <x v="0"/>
    <s v=" video/television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ilm &amp; video/television"/>
    <n v="93.382254836557706"/>
    <n v="107.07142857142857"/>
    <x v="0"/>
    <s v=" video/television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ilm &amp; video/television"/>
    <n v="80.645161290322577"/>
    <n v="38.75"/>
    <x v="0"/>
    <s v=" video/television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film &amp; video/television"/>
    <n v="95.229025807065995"/>
    <n v="201.94230769230768"/>
    <x v="0"/>
    <s v=" video/television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film &amp; video/television"/>
    <n v="52.77973258268824"/>
    <n v="43.060606060606062"/>
    <x v="0"/>
    <s v=" video/television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film &amp; video/television"/>
    <n v="58.368597694440396"/>
    <n v="62.871559633027523"/>
    <x v="0"/>
    <s v=" video/television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film &amp; video/television"/>
    <n v="39.606080068507815"/>
    <n v="55.607142857142854"/>
    <x v="0"/>
    <s v=" video/television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film &amp; video/television"/>
    <n v="86.092715231788077"/>
    <n v="48.70967741935484"/>
    <x v="0"/>
    <s v=" video/television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film &amp; video/television"/>
    <n v="49.176297024834028"/>
    <n v="30.578947368421051"/>
    <x v="0"/>
    <s v=" video/television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ilm &amp; video/television"/>
    <n v="89.605734767025098"/>
    <n v="73.907284768211923"/>
    <x v="0"/>
    <s v=" video/television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film &amp; video/television"/>
    <n v="23.584905660377359"/>
    <n v="21.2"/>
    <x v="0"/>
    <s v=" video/television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ilm &amp; video/television"/>
    <n v="93.370681605975719"/>
    <n v="73.356164383561648"/>
    <x v="0"/>
    <s v=" video/television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film &amp; video/television"/>
    <n v="95.819858665708466"/>
    <n v="56.412162162162161"/>
    <x v="0"/>
    <s v=" video/television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film &amp; video/television"/>
    <n v="47.078964262786215"/>
    <n v="50.247311827956992"/>
    <x v="0"/>
    <s v=" video/television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ilm &amp; video/television"/>
    <n v="80.589454294266645"/>
    <n v="68.936507936507937"/>
    <x v="0"/>
    <s v=" video/television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ilm &amp; video/television"/>
    <n v="90.574685054837317"/>
    <n v="65.914104477611943"/>
    <x v="0"/>
    <s v=" video/television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ilm &amp; video/television"/>
    <n v="45.714285714285715"/>
    <n v="62.5"/>
    <x v="0"/>
    <s v=" video/television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ilm &amp; video/television"/>
    <n v="73.193046660567248"/>
    <n v="70.064102564102569"/>
    <x v="0"/>
    <s v=" video/television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film &amp; video/television"/>
    <n v="74.179904070548048"/>
    <n v="60.181874999999998"/>
    <x v="0"/>
    <s v=" video/television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ilm &amp; video/television"/>
    <n v="68.7757909215956"/>
    <n v="21.382352941176471"/>
    <x v="0"/>
    <s v=" video/television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film &amp; video/television"/>
    <n v="91.653027823240592"/>
    <n v="160.78947368421052"/>
    <x v="0"/>
    <s v=" video/television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ilm &amp; video/television"/>
    <n v="90.744101633393825"/>
    <n v="42.384615384615387"/>
    <x v="0"/>
    <s v=" video/television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film &amp; video/television"/>
    <n v="87.997184090109116"/>
    <n v="27.317307692307693"/>
    <x v="0"/>
    <s v=" video/television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film &amp; video/television"/>
    <n v="97.703957010258918"/>
    <n v="196.82692307692307"/>
    <x v="0"/>
    <s v=" video/television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film &amp; video/television"/>
    <n v="81.877729257641917"/>
    <n v="53.882352941176471"/>
    <x v="0"/>
    <s v=" video/television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film &amp; video/television"/>
    <n v="89.376915219611845"/>
    <n v="47.756097560975611"/>
    <x v="0"/>
    <s v=" video/television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film &amp; video/television"/>
    <n v="93.196644920782859"/>
    <n v="88.191780821917803"/>
    <x v="0"/>
    <s v=" video/television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ilm &amp; video/television"/>
    <n v="87.834870443566089"/>
    <n v="72.056962025316452"/>
    <x v="0"/>
    <s v=" video/television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ilm &amp; video/television"/>
    <n v="91.172813924575209"/>
    <n v="74.246153846153845"/>
    <x v="0"/>
    <s v=" video/television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film &amp; video/television"/>
    <n v="79.274200651810091"/>
    <n v="61.701086956521742"/>
    <x v="0"/>
    <s v=" video/television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film &amp; video/television"/>
    <n v="59.726962457337883"/>
    <n v="17.235294117647058"/>
    <x v="0"/>
    <s v=" video/television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film &amp; video/television"/>
    <n v="20.140175622331427"/>
    <n v="51.720833333333331"/>
    <x v="0"/>
    <s v=" video/television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film &amp; video/television"/>
    <n v="91.608647856357635"/>
    <n v="24.150442477876105"/>
    <x v="0"/>
    <s v=" video/television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film &amp; video/television"/>
    <n v="97.489641725566656"/>
    <n v="62.166666666666664"/>
    <x v="0"/>
    <s v=" video/television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film &amp; video/television"/>
    <n v="6016.5975103734436"/>
    <n v="48.2"/>
    <x v="0"/>
    <s v=" video/television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film &amp; video/television"/>
    <n v="23809.523809523809"/>
    <n v="6.1764705882352944"/>
    <x v="0"/>
    <s v=" video/television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film &amp; video/television"/>
    <n v="80000"/>
    <n v="5"/>
    <x v="0"/>
    <s v=" video/television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film &amp; video/television"/>
    <n v="20000"/>
    <n v="7.5"/>
    <x v="0"/>
    <s v=" video/television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film &amp; video/television"/>
    <n v="1388.8888888888889"/>
    <n v="12"/>
    <x v="0"/>
    <s v=" video/television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film &amp; video/television"/>
    <e v="#DIV/0!"/>
    <e v="#DIV/0!"/>
    <x v="0"/>
    <s v=" video/television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film &amp; video/television"/>
    <n v="600000"/>
    <n v="1"/>
    <x v="0"/>
    <s v=" video/television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film &amp; video/television"/>
    <n v="42857.142857142855"/>
    <n v="2.3333333333333335"/>
    <x v="0"/>
    <s v=" video/television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film &amp; video/television"/>
    <n v="2187.5"/>
    <n v="24.615384615384617"/>
    <x v="0"/>
    <s v=" video/television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film &amp; video/television"/>
    <n v="2000"/>
    <n v="100"/>
    <x v="0"/>
    <s v=" video/television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film &amp; video/television"/>
    <n v="50000"/>
    <n v="1"/>
    <x v="0"/>
    <s v=" video/television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film &amp; video/television"/>
    <n v="550"/>
    <n v="88.888888888888886"/>
    <x v="0"/>
    <s v=" video/television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film &amp; video/television"/>
    <e v="#DIV/0!"/>
    <e v="#DIV/0!"/>
    <x v="0"/>
    <s v=" video/television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film &amp; video/television"/>
    <n v="8181.8181818181811"/>
    <n v="27.5"/>
    <x v="0"/>
    <s v=" video/television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film &amp; video/television"/>
    <n v="50000"/>
    <n v="6"/>
    <x v="0"/>
    <s v=" video/television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film &amp; video/television"/>
    <n v="1415.7303370786517"/>
    <n v="44.5"/>
    <x v="0"/>
    <s v=" video/television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film &amp; video/television"/>
    <n v="3666.6666666666665"/>
    <n v="1"/>
    <x v="0"/>
    <s v=" video/television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film &amp; video/television"/>
    <n v="100000"/>
    <n v="100"/>
    <x v="0"/>
    <s v=" video/television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film &amp; video/television"/>
    <n v="96153.846153846156"/>
    <n v="13"/>
    <x v="0"/>
    <s v=" video/television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film &amp; video/television"/>
    <n v="30000"/>
    <n v="100"/>
    <x v="0"/>
    <s v=" video/television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film &amp; video/television"/>
    <n v="491.15913555992148"/>
    <n v="109.07142857142857"/>
    <x v="0"/>
    <s v=" video/television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film &amp; video/television"/>
    <e v="#DIV/0!"/>
    <e v="#DIV/0!"/>
    <x v="0"/>
    <s v=" video/television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film &amp; video/television"/>
    <e v="#DIV/0!"/>
    <e v="#DIV/0!"/>
    <x v="0"/>
    <s v=" video/television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film &amp; video/television"/>
    <n v="1193.3174224343675"/>
    <n v="104.75"/>
    <x v="0"/>
    <s v=" video/television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film &amp; video/television"/>
    <n v="2222.2222222222222"/>
    <n v="15"/>
    <x v="0"/>
    <s v=" video/television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film &amp; video/television"/>
    <e v="#DIV/0!"/>
    <e v="#DIV/0!"/>
    <x v="0"/>
    <s v=" video/television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film &amp; video/television"/>
    <n v="1240.694789081886"/>
    <n v="80.599999999999994"/>
    <x v="0"/>
    <s v=" video/television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film &amp; video/television"/>
    <n v="313.01786043085986"/>
    <n v="115.55319148936171"/>
    <x v="0"/>
    <s v=" video/television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film &amp; video/television"/>
    <e v="#DIV/0!"/>
    <e v="#DIV/0!"/>
    <x v="0"/>
    <s v=" video/television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ilm &amp; video/television"/>
    <n v="1490.6832298136646"/>
    <n v="80.5"/>
    <x v="0"/>
    <s v=" video/television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film &amp; video/television"/>
    <n v="1001.2210012210012"/>
    <n v="744.5454545454545"/>
    <x v="0"/>
    <s v=" video/television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film &amp; video/television"/>
    <n v="100000"/>
    <n v="7.5"/>
    <x v="0"/>
    <s v=" video/television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film &amp; video/television"/>
    <n v="12987.012987012986"/>
    <n v="38.5"/>
    <x v="0"/>
    <s v=" video/television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ilm &amp; video/television"/>
    <n v="371.74721189591077"/>
    <n v="36.68181818181818"/>
    <x v="0"/>
    <s v=" video/television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ilm &amp; video/television"/>
    <n v="3333.3333333333335"/>
    <n v="75"/>
    <x v="0"/>
    <s v=" video/television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film &amp; video/television"/>
    <n v="1513.8888888888889"/>
    <n v="30"/>
    <x v="0"/>
    <s v=" video/television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film &amp; video/television"/>
    <n v="1300000"/>
    <n v="1"/>
    <x v="0"/>
    <s v=" video/television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film &amp; video/television"/>
    <n v="8910.8910891089108"/>
    <n v="673.33333333333337"/>
    <x v="0"/>
    <s v=" video/television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film &amp; video/television"/>
    <e v="#DIV/0!"/>
    <e v="#DIV/0!"/>
    <x v="0"/>
    <s v=" video/television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film &amp; video/television"/>
    <e v="#DIV/0!"/>
    <e v="#DIV/0!"/>
    <x v="0"/>
    <s v=" video/television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film &amp; video/television"/>
    <e v="#DIV/0!"/>
    <e v="#DIV/0!"/>
    <x v="0"/>
    <s v=" video/television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film &amp; video/television"/>
    <e v="#DIV/0!"/>
    <e v="#DIV/0!"/>
    <x v="0"/>
    <s v=" video/television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film &amp; video/television"/>
    <e v="#DIV/0!"/>
    <e v="#DIV/0!"/>
    <x v="0"/>
    <s v=" video/television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film &amp; video/television"/>
    <n v="666666.66666666674"/>
    <n v="25"/>
    <x v="0"/>
    <s v=" video/television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film &amp; video/television"/>
    <e v="#DIV/0!"/>
    <e v="#DIV/0!"/>
    <x v="0"/>
    <s v=" video/television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film &amp; video/television"/>
    <e v="#DIV/0!"/>
    <e v="#DIV/0!"/>
    <x v="0"/>
    <s v=" video/television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film &amp; video/television"/>
    <n v="10000000"/>
    <n v="1"/>
    <x v="0"/>
    <s v=" video/television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film &amp; video/television"/>
    <n v="947500"/>
    <n v="1"/>
    <x v="0"/>
    <s v=" video/television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film &amp; video/television"/>
    <e v="#DIV/0!"/>
    <e v="#DIV/0!"/>
    <x v="0"/>
    <s v=" video/television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film &amp; video/television"/>
    <e v="#DIV/0!"/>
    <e v="#DIV/0!"/>
    <x v="0"/>
    <s v=" video/television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film &amp; video/television"/>
    <n v="11666.666666666668"/>
    <n v="15"/>
    <x v="0"/>
    <s v=" video/television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film &amp; video/television"/>
    <n v="952.38095238095241"/>
    <n v="225"/>
    <x v="0"/>
    <s v=" video/television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film &amp; video/television"/>
    <n v="3448.275862068966"/>
    <n v="48.333333333333336"/>
    <x v="0"/>
    <s v=" video/television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film &amp; video/television"/>
    <e v="#DIV/0!"/>
    <e v="#DIV/0!"/>
    <x v="0"/>
    <s v=" video/television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film &amp; video/television"/>
    <e v="#DIV/0!"/>
    <e v="#DIV/0!"/>
    <x v="0"/>
    <s v=" video/television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film &amp; video/television"/>
    <e v="#DIV/0!"/>
    <e v="#DIV/0!"/>
    <x v="0"/>
    <s v=" video/television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film &amp; video/television"/>
    <e v="#DIV/0!"/>
    <e v="#DIV/0!"/>
    <x v="0"/>
    <s v=" video/television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film &amp; video/television"/>
    <n v="98.77069986942513"/>
    <n v="44.66673529411765"/>
    <x v="0"/>
    <s v=" video/television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film &amp; video/television"/>
    <n v="92.151035547261955"/>
    <n v="28.937999999999999"/>
    <x v="0"/>
    <s v=" video/television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ilm &amp; video/television"/>
    <n v="67.720090293453723"/>
    <n v="35.44"/>
    <x v="0"/>
    <s v=" video/television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film &amp; video/television"/>
    <n v="61.274509803921575"/>
    <n v="34.871794871794869"/>
    <x v="0"/>
    <s v=" video/television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21.909908646635898"/>
    <n v="52.622732513451197"/>
    <x v="0"/>
    <s v=" video/television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television"/>
    <n v="92.697896974398589"/>
    <n v="69.598266129032254"/>
    <x v="0"/>
    <s v=" video/television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television"/>
    <n v="86.896072297532157"/>
    <n v="76.72"/>
    <x v="0"/>
    <s v=" video/television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film &amp; video/television"/>
    <n v="97.686375321336754"/>
    <n v="33.191126279863482"/>
    <x v="0"/>
    <s v=" video/television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television"/>
    <n v="92.229771978823621"/>
    <n v="149.46417445482865"/>
    <x v="0"/>
    <s v=" video/television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film &amp; video/television"/>
    <n v="79.914757591901974"/>
    <n v="23.172839506172838"/>
    <x v="0"/>
    <s v=" video/television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television"/>
    <n v="96.301423455415446"/>
    <n v="96.877551020408163"/>
    <x v="0"/>
    <s v=" video/television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television"/>
    <n v="72.095974160802854"/>
    <n v="103.20238095238095"/>
    <x v="0"/>
    <s v=" video/television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film &amp; video/television"/>
    <n v="82.976534236118027"/>
    <n v="38.462553191489363"/>
    <x v="0"/>
    <s v=" video/television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film &amp; video/television"/>
    <n v="89.073634204275535"/>
    <n v="44.315789473684212"/>
    <x v="0"/>
    <s v=" video/television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television"/>
    <n v="53.002690769934759"/>
    <n v="64.173356009070289"/>
    <x v="0"/>
    <s v=" video/television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television"/>
    <n v="15.115908788590914"/>
    <n v="43.333275109170302"/>
    <x v="0"/>
    <s v=" video/television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television"/>
    <n v="89.839187853741791"/>
    <n v="90.495934959349597"/>
    <x v="0"/>
    <s v=" video/television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8.4629990319513926"/>
    <n v="29.187190495010373"/>
    <x v="0"/>
    <s v=" video/television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film &amp; video/television"/>
    <n v="72.793448589626934"/>
    <n v="30.95774647887324"/>
    <x v="0"/>
    <s v=" video/television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television"/>
    <n v="85.440582909832855"/>
    <n v="92.157795275590544"/>
    <x v="0"/>
    <s v=" video/television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film &amp; video/television"/>
    <n v="4761.9047619047624"/>
    <n v="17.5"/>
    <x v="0"/>
    <s v=" video/televis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film &amp; video/television"/>
    <n v="100000"/>
    <n v="5"/>
    <x v="0"/>
    <s v=" video/televis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film &amp; video/television"/>
    <n v="14000"/>
    <n v="25"/>
    <x v="0"/>
    <s v=" video/televis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film &amp; video/television"/>
    <e v="#DIV/0!"/>
    <e v="#DIV/0!"/>
    <x v="0"/>
    <s v=" video/televis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film &amp; video/television"/>
    <n v="4466.6666666666661"/>
    <n v="50"/>
    <x v="0"/>
    <s v=" video/televis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film &amp; video/television"/>
    <n v="41666.666666666672"/>
    <n v="16"/>
    <x v="0"/>
    <s v=" video/televis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film &amp; video/television"/>
    <e v="#DIV/0!"/>
    <e v="#DIV/0!"/>
    <x v="0"/>
    <s v=" video/televis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film &amp; video/television"/>
    <n v="4166.6666666666661"/>
    <n v="60"/>
    <x v="0"/>
    <s v=" video/televis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film &amp; video/television"/>
    <e v="#DIV/0!"/>
    <e v="#DIV/0!"/>
    <x v="0"/>
    <s v=" video/televis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ilm &amp; video/television"/>
    <n v="324.02234636871509"/>
    <n v="47.10526315789474"/>
    <x v="0"/>
    <s v=" video/televis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film &amp; video/television"/>
    <n v="1200"/>
    <n v="100"/>
    <x v="0"/>
    <s v=" video/televis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film &amp; video/television"/>
    <n v="13333.333333333334"/>
    <n v="15"/>
    <x v="0"/>
    <s v=" video/televis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film &amp; video/television"/>
    <e v="#DIV/0!"/>
    <e v="#DIV/0!"/>
    <x v="0"/>
    <s v=" video/televis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film &amp; video/television"/>
    <n v="1123.5955056179776"/>
    <n v="40.454545454545453"/>
    <x v="0"/>
    <s v=" video/televis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film &amp; video/television"/>
    <e v="#DIV/0!"/>
    <e v="#DIV/0!"/>
    <x v="0"/>
    <s v=" video/televis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film &amp; video/television"/>
    <e v="#DIV/0!"/>
    <e v="#DIV/0!"/>
    <x v="0"/>
    <s v=" video/televis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film &amp; video/television"/>
    <n v="1500000"/>
    <n v="1"/>
    <x v="0"/>
    <s v=" video/televis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film &amp; video/television"/>
    <n v="5263.1578947368416"/>
    <n v="19"/>
    <x v="0"/>
    <s v=" video/televis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film &amp; video/television"/>
    <n v="40000"/>
    <n v="5"/>
    <x v="0"/>
    <s v=" video/televis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ilm &amp; video/television"/>
    <n v="399.42938659058484"/>
    <n v="46.733333333333334"/>
    <x v="0"/>
    <s v=" video/televis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television"/>
    <n v="60.121167275586188"/>
    <n v="97.731073446327684"/>
    <x v="0"/>
    <s v=" video/television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television"/>
    <n v="98.575141141679353"/>
    <n v="67.835866261398181"/>
    <x v="0"/>
    <s v=" video/television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film &amp; video/television"/>
    <n v="92.685736035967011"/>
    <n v="56.98492957746479"/>
    <x v="0"/>
    <s v=" video/television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television"/>
    <n v="35.979187423890181"/>
    <n v="67.159851301115239"/>
    <x v="0"/>
    <s v=" video/television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television"/>
    <n v="96.542569239123878"/>
    <n v="48.037681159420288"/>
    <x v="0"/>
    <s v=" video/television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film &amp; video/television"/>
    <n v="89.766606822262119"/>
    <n v="38.860465116279073"/>
    <x v="0"/>
    <s v=" video/television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ilm &amp; video/television"/>
    <n v="46.511627906976742"/>
    <n v="78.181818181818187"/>
    <x v="0"/>
    <s v=" video/television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television"/>
    <n v="90.283539114733301"/>
    <n v="97.113744075829388"/>
    <x v="0"/>
    <s v=" video/television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television"/>
    <n v="80.879151757943021"/>
    <n v="110.39397959183674"/>
    <x v="0"/>
    <s v=" video/television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television"/>
    <n v="98.975602513980306"/>
    <n v="39.91506172839506"/>
    <x v="0"/>
    <s v=" video/television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television"/>
    <n v="89.451153280940503"/>
    <n v="75.975728155339809"/>
    <x v="0"/>
    <s v=" video/television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television"/>
    <n v="17.896405379148131"/>
    <n v="58.379104477611939"/>
    <x v="0"/>
    <s v=" video/television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film &amp; video/television"/>
    <n v="66.65833437486981"/>
    <n v="55.82093023255814"/>
    <x v="0"/>
    <s v=" video/television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television"/>
    <n v="93.91787820729553"/>
    <n v="151.24431818181819"/>
    <x v="0"/>
    <s v=" video/television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63.617683171214267"/>
    <n v="849.67027027027029"/>
    <x v="0"/>
    <s v=" video/television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television"/>
    <n v="92.031182330012996"/>
    <n v="159.24137931034483"/>
    <x v="0"/>
    <s v=" video/television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television"/>
    <n v="61.736016792196565"/>
    <n v="39.507317073170732"/>
    <x v="0"/>
    <s v=" video/television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television"/>
    <n v="48.69339392955689"/>
    <n v="130.52966101694915"/>
    <x v="0"/>
    <s v=" video/television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film &amp; video/television"/>
    <n v="96.74558598263954"/>
    <n v="64.156896551724131"/>
    <x v="0"/>
    <s v=" video/television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television"/>
    <n v="96.644295302013433"/>
    <n v="111.52694610778443"/>
    <x v="0"/>
    <s v=" video/television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television"/>
    <n v="93.62127075271502"/>
    <n v="170.44680851063831"/>
    <x v="0"/>
    <s v=" video/television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television"/>
    <n v="71.960178725924365"/>
    <n v="133.7391592920354"/>
    <x v="0"/>
    <s v=" video/television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television"/>
    <n v="80.100450294423268"/>
    <n v="95.834024896265561"/>
    <x v="0"/>
    <s v=" video/television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film &amp; video/television"/>
    <n v="48.309178743961354"/>
    <n v="221.78571428571428"/>
    <x v="0"/>
    <s v=" video/television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film &amp; video/television"/>
    <n v="57.469358885094444"/>
    <n v="32.315357142857138"/>
    <x v="0"/>
    <s v=" video/television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television"/>
    <n v="83.107497741644082"/>
    <n v="98.839285714285708"/>
    <x v="0"/>
    <s v=" video/television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film &amp; video/television"/>
    <n v="90.543389685814432"/>
    <n v="55.222142857142863"/>
    <x v="0"/>
    <s v=" video/television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film &amp; video/television"/>
    <n v="35.515567657156389"/>
    <n v="52.793750000000003"/>
    <x v="0"/>
    <s v=" video/television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television"/>
    <n v="99.325631240524856"/>
    <n v="135.66666666666666"/>
    <x v="0"/>
    <s v=" video/television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television"/>
    <n v="74.169827714085912"/>
    <n v="53.991990846681922"/>
    <x v="0"/>
    <s v=" video/television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film &amp; video/television"/>
    <n v="56.831922611850061"/>
    <n v="56.643835616438359"/>
    <x v="0"/>
    <s v=" video/television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television"/>
    <n v="20.660303293252344"/>
    <n v="82.316326530612244"/>
    <x v="0"/>
    <s v=" video/television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television"/>
    <n v="68.898994074686513"/>
    <n v="88.26081081081081"/>
    <x v="0"/>
    <s v=" video/television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television"/>
    <n v="23.938716884774976"/>
    <n v="84.905149051490511"/>
    <x v="0"/>
    <s v=" video/television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film &amp; video/television"/>
    <n v="75.514442137058708"/>
    <n v="48.154545454545456"/>
    <x v="0"/>
    <s v=" video/television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television"/>
    <n v="39.950714135661308"/>
    <n v="66.015406593406595"/>
    <x v="0"/>
    <s v=" video/television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television"/>
    <n v="55.586436909394109"/>
    <n v="96.375"/>
    <x v="0"/>
    <s v=" video/television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film &amp; video/television"/>
    <n v="97.438752783964361"/>
    <n v="156.17391304347825"/>
    <x v="0"/>
    <s v=" video/television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television"/>
    <n v="73.536927671284047"/>
    <n v="95.764859154929582"/>
    <x v="0"/>
    <s v=" video/television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television"/>
    <n v="84.841628959276022"/>
    <n v="180.40816326530611"/>
    <x v="0"/>
    <s v=" video/television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ilm &amp; video/television"/>
    <n v="300000"/>
    <n v="3"/>
    <x v="0"/>
    <s v=" video/television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ilm &amp; video/television"/>
    <n v="2500"/>
    <n v="20"/>
    <x v="0"/>
    <s v=" video/television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ilm &amp; video/television"/>
    <n v="22500"/>
    <n v="10"/>
    <x v="0"/>
    <s v=" video/television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ilm &amp; video/television"/>
    <e v="#DIV/0!"/>
    <e v="#DIV/0!"/>
    <x v="0"/>
    <s v=" video/television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ilm &amp; video/television"/>
    <n v="300000"/>
    <n v="1"/>
    <x v="0"/>
    <s v=" video/television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ilm &amp; video/television"/>
    <n v="346.02076124567475"/>
    <n v="26.272727272727273"/>
    <x v="0"/>
    <s v=" video/television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ilm &amp; video/television"/>
    <e v="#DIV/0!"/>
    <e v="#DIV/0!"/>
    <x v="0"/>
    <s v=" video/television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ilm &amp; video/television"/>
    <n v="1166.6666666666665"/>
    <n v="60"/>
    <x v="0"/>
    <s v=" video/television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ilm &amp; video/television"/>
    <n v="294.11764705882354"/>
    <n v="28.333333333333332"/>
    <x v="0"/>
    <s v=" video/television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ilm &amp; video/television"/>
    <n v="742.57425742574264"/>
    <n v="14.428571428571429"/>
    <x v="0"/>
    <s v=" video/television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ilm &amp; video/television"/>
    <e v="#DIV/0!"/>
    <e v="#DIV/0!"/>
    <x v="0"/>
    <s v=" video/television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ilm &amp; video/television"/>
    <n v="203.30969267139477"/>
    <n v="132.1875"/>
    <x v="0"/>
    <s v=" video/television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ilm &amp; video/television"/>
    <e v="#DIV/0!"/>
    <e v="#DIV/0!"/>
    <x v="0"/>
    <s v=" video/television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ilm &amp; video/television"/>
    <e v="#DIV/0!"/>
    <e v="#DIV/0!"/>
    <x v="0"/>
    <s v=" video/television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ilm &amp; video/television"/>
    <e v="#DIV/0!"/>
    <e v="#DIV/0!"/>
    <x v="0"/>
    <s v=" video/television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ilm &amp; video/television"/>
    <n v="221.56573116691285"/>
    <n v="56.416666666666664"/>
    <x v="0"/>
    <s v=" video/television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ilm &amp; video/television"/>
    <n v="2500"/>
    <n v="100"/>
    <x v="0"/>
    <s v=" video/television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ilm &amp; video/television"/>
    <n v="2142.8571428571427"/>
    <n v="11.666666666666666"/>
    <x v="0"/>
    <s v=" video/television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ilm &amp; video/television"/>
    <n v="30000"/>
    <n v="50"/>
    <x v="0"/>
    <s v=" video/television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ilm &amp; video/television"/>
    <n v="2659.5744680851062"/>
    <n v="23.5"/>
    <x v="0"/>
    <s v=" video/television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film &amp; video/television"/>
    <n v="14925.37313432836"/>
    <n v="67"/>
    <x v="0"/>
    <s v=" video/television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film &amp; video/television"/>
    <e v="#DIV/0!"/>
    <e v="#DIV/0!"/>
    <x v="0"/>
    <s v=" video/television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film &amp; video/television"/>
    <n v="7058.8235294117649"/>
    <n v="42.5"/>
    <x v="0"/>
    <s v=" video/television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film &amp; video/television"/>
    <n v="100000"/>
    <n v="10"/>
    <x v="0"/>
    <s v=" video/television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film &amp; video/television"/>
    <n v="4000"/>
    <n v="100"/>
    <x v="0"/>
    <s v=" video/television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film &amp; video/television"/>
    <n v="470.58823529411768"/>
    <n v="108.05084745762711"/>
    <x v="0"/>
    <s v=" video/television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film &amp; video/television"/>
    <n v="2428.5714285714284"/>
    <n v="26.923076923076923"/>
    <x v="0"/>
    <s v=" video/television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film &amp; video/television"/>
    <n v="733.13782991202345"/>
    <n v="155"/>
    <x v="0"/>
    <s v=" video/television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film &amp; video/television"/>
    <e v="#DIV/0!"/>
    <e v="#DIV/0!"/>
    <x v="0"/>
    <s v=" video/television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film &amp; video/television"/>
    <n v="241.54589371980677"/>
    <n v="47.769230769230766"/>
    <x v="0"/>
    <s v=" video/television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film &amp; video/television"/>
    <n v="15125"/>
    <n v="20"/>
    <x v="0"/>
    <s v=" video/television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film &amp; video/television"/>
    <n v="2000"/>
    <n v="41.666666666666664"/>
    <x v="0"/>
    <s v=" video/television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film &amp; video/television"/>
    <n v="4035.874439461883"/>
    <n v="74.333333333333329"/>
    <x v="0"/>
    <s v=" video/television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film &amp; video/television"/>
    <n v="1976.284584980237"/>
    <n v="84.333333333333329"/>
    <x v="0"/>
    <s v=" video/television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film &amp; video/television"/>
    <n v="436.49061545176784"/>
    <n v="65.457142857142856"/>
    <x v="0"/>
    <s v=" video/television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film &amp; video/television"/>
    <n v="769.23076923076928"/>
    <n v="65"/>
    <x v="0"/>
    <s v=" video/television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film &amp; video/television"/>
    <n v="18181.81818181818"/>
    <n v="27.5"/>
    <x v="0"/>
    <s v=" video/television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film &amp; video/television"/>
    <n v="925.36585365853659"/>
    <n v="51.25"/>
    <x v="0"/>
    <s v=" video/television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film &amp; video/television"/>
    <n v="11903.571428571429"/>
    <n v="14"/>
    <x v="0"/>
    <s v=" video/television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film &amp; video/television"/>
    <e v="#DIV/0!"/>
    <e v="#DIV/0!"/>
    <x v="0"/>
    <s v=" video/television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film &amp; video/television"/>
    <n v="20000"/>
    <n v="5"/>
    <x v="0"/>
    <s v=" video/television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film &amp; video/television"/>
    <n v="1075.2688172043011"/>
    <n v="31"/>
    <x v="0"/>
    <s v=" video/television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film &amp; video/television"/>
    <n v="133333.33333333331"/>
    <n v="15"/>
    <x v="0"/>
    <s v=" video/television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film &amp; video/television"/>
    <e v="#DIV/0!"/>
    <e v="#DIV/0!"/>
    <x v="0"/>
    <s v=" video/television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film &amp; video/television"/>
    <n v="126.58227848101266"/>
    <n v="131.66666666666666"/>
    <x v="0"/>
    <s v=" video/television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film &amp; video/television"/>
    <e v="#DIV/0!"/>
    <e v="#DIV/0!"/>
    <x v="0"/>
    <s v=" video/television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film &amp; video/television"/>
    <n v="750000"/>
    <n v="1"/>
    <x v="0"/>
    <s v=" video/television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film &amp; video/television"/>
    <e v="#DIV/0!"/>
    <e v="#DIV/0!"/>
    <x v="0"/>
    <s v=" video/television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film &amp; video/television"/>
    <e v="#DIV/0!"/>
    <e v="#DIV/0!"/>
    <x v="0"/>
    <s v=" video/television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ilm &amp; video/television"/>
    <n v="5882.3529411764703"/>
    <n v="510"/>
    <x v="0"/>
    <s v=" video/television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film &amp; video/television"/>
    <n v="342.13098729227761"/>
    <n v="44.478260869565219"/>
    <x v="0"/>
    <s v=" video/television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film &amp; video/television"/>
    <e v="#DIV/0!"/>
    <e v="#DIV/0!"/>
    <x v="0"/>
    <s v=" video/television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film &amp; video/television"/>
    <n v="733333.33333333326"/>
    <n v="1"/>
    <x v="0"/>
    <s v=" video/television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film &amp; video/television"/>
    <n v="487.80487804878049"/>
    <n v="20.5"/>
    <x v="0"/>
    <s v=" video/television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film &amp; video/television"/>
    <n v="35714.285714285717"/>
    <n v="40"/>
    <x v="0"/>
    <s v=" video/television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film &amp; video/television"/>
    <n v="4333.3333333333339"/>
    <n v="25"/>
    <x v="0"/>
    <s v=" video/television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film &amp; video/television"/>
    <e v="#DIV/0!"/>
    <e v="#DIV/0!"/>
    <x v="0"/>
    <s v=" video/television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film &amp; video/television"/>
    <n v="80000"/>
    <n v="1"/>
    <x v="0"/>
    <s v=" video/television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film &amp; video/television"/>
    <e v="#DIV/0!"/>
    <e v="#DIV/0!"/>
    <x v="0"/>
    <s v=" video/television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film &amp; video/television"/>
    <n v="1362.3978201634877"/>
    <n v="40.777777777777779"/>
    <x v="0"/>
    <s v=" video/television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film &amp; video/television"/>
    <n v="92.379435598600267"/>
    <n v="48.325535714285714"/>
    <x v="0"/>
    <s v=" video/television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film &amp; video/television"/>
    <n v="99.833610648918466"/>
    <n v="46.953125"/>
    <x v="0"/>
    <s v=" video/television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ilm &amp; video/television"/>
    <n v="99.967010886407479"/>
    <n v="66.688666666666663"/>
    <x v="0"/>
    <s v=" video/television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film &amp; video/television"/>
    <n v="81.895291020766308"/>
    <n v="48.842857142857142"/>
    <x v="0"/>
    <s v=" video/television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film &amp; video/television"/>
    <n v="99.311440677966104"/>
    <n v="137.30909090909091"/>
    <x v="0"/>
    <s v=" video/television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film &amp; video/television"/>
    <n v="99.00585743404045"/>
    <n v="87.829673913043479"/>
    <x v="0"/>
    <s v=" video/television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ilm &amp; video/television"/>
    <n v="68.913238233064561"/>
    <n v="70.785365853658533"/>
    <x v="0"/>
    <s v=" video/television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film &amp; video/television"/>
    <n v="98.76543209876543"/>
    <n v="52.826086956521742"/>
    <x v="0"/>
    <s v=" video/television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film &amp; video/television"/>
    <n v="84.507042253521121"/>
    <n v="443.75"/>
    <x v="0"/>
    <s v=" video/television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film &amp; video/television"/>
    <n v="36.784991723376862"/>
    <n v="48.544642857142854"/>
    <x v="0"/>
    <s v=" video/television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film &amp; video/television"/>
    <n v="79.920079920079928"/>
    <n v="37.074074074074076"/>
    <x v="0"/>
    <s v=" video/television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film &amp; video/television"/>
    <n v="90.909090909090907"/>
    <n v="50"/>
    <x v="0"/>
    <s v=" video/television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ilm &amp; video/television"/>
    <n v="98.522167487684726"/>
    <n v="39.03846153846154"/>
    <x v="0"/>
    <s v=" video/television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ilm &amp; video/television"/>
    <n v="97.370983446932811"/>
    <n v="66.688311688311686"/>
    <x v="0"/>
    <s v=" video/television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ilm &amp; video/television"/>
    <n v="87.623220153340625"/>
    <n v="67.132352941176464"/>
    <x v="0"/>
    <s v=" video/television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ilm &amp; video/television"/>
    <n v="95.969289827255281"/>
    <n v="66.369426751592357"/>
    <x v="0"/>
    <s v=" video/television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ilm &amp; video/television"/>
    <n v="68.560235063663072"/>
    <n v="64.620253164556956"/>
    <x v="0"/>
    <s v=" video/television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film &amp; video/television"/>
    <n v="95.17766497461929"/>
    <n v="58.370370370370374"/>
    <x v="0"/>
    <s v=" video/television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film &amp; video/television"/>
    <n v="75"/>
    <n v="86.956521739130437"/>
    <x v="0"/>
    <s v=" video/television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ilm &amp; video/television"/>
    <n v="88.495575221238937"/>
    <n v="66.470588235294116"/>
    <x v="0"/>
    <s v=" video/television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film &amp; video/television"/>
    <n v="82.508250825082513"/>
    <n v="163.78378378378378"/>
    <x v="0"/>
    <s v=" video/television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ilm &amp; video/television"/>
    <n v="98.30460179512751"/>
    <n v="107.98461538461538"/>
    <x v="0"/>
    <s v=" video/television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ilm &amp; video/television"/>
    <n v="98.944591029023741"/>
    <n v="42.111111111111114"/>
    <x v="0"/>
    <s v=" video/television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film &amp; video/television"/>
    <n v="84.745762711864401"/>
    <n v="47.2"/>
    <x v="0"/>
    <s v=" video/television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ilm &amp; video/television"/>
    <n v="64.377682403433482"/>
    <n v="112.01923076923077"/>
    <x v="0"/>
    <s v=" video/television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ilm &amp; video/television"/>
    <n v="98.826436071649169"/>
    <n v="74.953703703703709"/>
    <x v="0"/>
    <s v=" video/television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film &amp; video/television"/>
    <n v="85.470085470085465"/>
    <n v="61.578947368421055"/>
    <x v="0"/>
    <s v=" video/television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film &amp; video/television"/>
    <n v="99.083477830071828"/>
    <n v="45.875"/>
    <x v="0"/>
    <s v=" video/television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ilm &amp; video/television"/>
    <n v="96.463022508038591"/>
    <n v="75.853658536585371"/>
    <x v="0"/>
    <s v=" video/television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film &amp; video/television"/>
    <n v="37.700282752120643"/>
    <n v="84.206349206349202"/>
    <x v="0"/>
    <s v=" video/television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television"/>
    <n v="64.139567699313702"/>
    <n v="117.22556390977444"/>
    <x v="0"/>
    <s v=" video/television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film &amp; video/television"/>
    <n v="98.400984009840101"/>
    <n v="86.489361702127653"/>
    <x v="0"/>
    <s v=" video/television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film &amp; video/television"/>
    <n v="100"/>
    <n v="172.41379310344828"/>
    <x v="0"/>
    <s v=" video/television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film &amp; video/television"/>
    <n v="99.50248756218906"/>
    <n v="62.8125"/>
    <x v="0"/>
    <s v=" video/television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ilm &amp; video/television"/>
    <n v="79.808459696727851"/>
    <n v="67.729729729729726"/>
    <x v="0"/>
    <s v=" video/television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film &amp; video/television"/>
    <n v="96.566523605150209"/>
    <n v="53.5632183908046"/>
    <x v="0"/>
    <s v=" video/television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film &amp; video/television"/>
    <n v="96.339113680154142"/>
    <n v="34.6"/>
    <x v="0"/>
    <s v=" video/television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ilm &amp; video/television"/>
    <n v="95.238095238095227"/>
    <n v="38.888888888888886"/>
    <x v="0"/>
    <s v=" video/television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film &amp; video/television"/>
    <n v="100"/>
    <n v="94.736842105263165"/>
    <x v="0"/>
    <s v=" video/television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ilm &amp; video/television"/>
    <n v="58.872012245378549"/>
    <n v="39.967058823529413"/>
    <x v="0"/>
    <s v=" video/television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film &amp; video/television"/>
    <n v="98.619329388560161"/>
    <n v="97.5"/>
    <x v="0"/>
    <s v=" video/television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film &amp; video/television"/>
    <n v="100"/>
    <n v="42.857142857142854"/>
    <x v="0"/>
    <s v=" video/television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film &amp; video/television"/>
    <n v="80.192461908580597"/>
    <n v="168.51351351351352"/>
    <x v="0"/>
    <s v=" video/television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film &amp; video/television"/>
    <n v="91.324200913242009"/>
    <n v="85.546875"/>
    <x v="0"/>
    <s v=" video/television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film &amp; video/television"/>
    <n v="90.252707581227426"/>
    <n v="554"/>
    <x v="0"/>
    <s v=" video/television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film &amp; video/television"/>
    <n v="90.744101633393825"/>
    <n v="26.554216867469879"/>
    <x v="0"/>
    <s v=" video/television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film &amp; video/television"/>
    <n v="95.492742551566081"/>
    <n v="113.82608695652173"/>
    <x v="0"/>
    <s v=" video/television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film &amp; video/television"/>
    <n v="79.833391183616797"/>
    <n v="32.011111111111113"/>
    <x v="0"/>
    <s v=" video/television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film &amp; video/television"/>
    <n v="99.415801356764064"/>
    <n v="47.189259259259259"/>
    <x v="0"/>
    <s v=" video/television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film &amp; video/television"/>
    <n v="70.646414694454251"/>
    <n v="88.46875"/>
    <x v="0"/>
    <s v=" video/television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film &amp; video/television"/>
    <n v="99.255583126550874"/>
    <n v="100.75"/>
    <x v="0"/>
    <s v=" video/television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film &amp; video/television"/>
    <n v="99.337748344370851"/>
    <n v="64.714285714285708"/>
    <x v="0"/>
    <s v=" video/television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film &amp; video/television"/>
    <n v="57.395265120208641"/>
    <n v="51.854285714285716"/>
    <x v="0"/>
    <s v=" video/television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film &amp; video/television"/>
    <n v="83.396512509476878"/>
    <n v="38.794117647058826"/>
    <x v="0"/>
    <s v=" video/television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film &amp; video/television"/>
    <n v="69.99533364442371"/>
    <n v="44.645833333333336"/>
    <x v="0"/>
    <s v=" video/television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film &amp; video/television"/>
    <n v="99.666184725293419"/>
    <n v="156.77333333333334"/>
    <x v="0"/>
    <s v=" video/television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television"/>
    <n v="95.298178470616719"/>
    <n v="118.70339366515837"/>
    <x v="0"/>
    <s v=" video/television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film &amp; video/television"/>
    <n v="75.623897151499875"/>
    <n v="74.149532710280369"/>
    <x v="0"/>
    <s v=" video/television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film &amp; video/television"/>
    <n v="88.652482269503537"/>
    <n v="12.533333333333333"/>
    <x v="0"/>
    <s v=" video/television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film &amp; video/television"/>
    <n v="7.976071784646062"/>
    <n v="27.861111111111111"/>
    <x v="0"/>
    <s v=" video/television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film &amp; video/television"/>
    <n v="97.554951839960481"/>
    <n v="80.178217821782184"/>
    <x v="0"/>
    <s v=" video/television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film &amp; video/television"/>
    <n v="97.430276458409452"/>
    <n v="132.43548387096774"/>
    <x v="0"/>
    <s v=" video/television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film &amp; video/television"/>
    <n v="92.592592592592595"/>
    <n v="33.75"/>
    <x v="0"/>
    <s v=" video/television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film &amp; video/television"/>
    <n v="81.693473018279732"/>
    <n v="34.384494382022467"/>
    <x v="0"/>
    <s v=" video/television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film &amp; video/television"/>
    <n v="83.712030614685489"/>
    <n v="44.956989247311824"/>
    <x v="0"/>
    <s v=" video/television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film &amp; video/television"/>
    <n v="62.158130283441068"/>
    <n v="41.04081632653061"/>
    <x v="0"/>
    <s v=" video/television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film &amp; video/television"/>
    <n v="78.831439833062831"/>
    <n v="52.597560975609753"/>
    <x v="0"/>
    <s v=" video/television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film &amp; video/television"/>
    <n v="97.430276458409452"/>
    <n v="70.784482758620683"/>
    <x v="0"/>
    <s v=" video/television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film &amp; video/television"/>
    <n v="71.556350626118075"/>
    <n v="53.75"/>
    <x v="0"/>
    <s v=" video/television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ilm &amp; video/television"/>
    <n v="97.465886939571149"/>
    <n v="44.608695652173914"/>
    <x v="0"/>
    <s v=" video/television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film &amp; video/television"/>
    <n v="99.331005676766964"/>
    <n v="26.148961038961041"/>
    <x v="0"/>
    <s v=" video/television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film &amp; video/television"/>
    <n v="88.541666666666657"/>
    <n v="39.183673469387756"/>
    <x v="0"/>
    <s v=" video/television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film &amp; video/television"/>
    <n v="78.066914498141259"/>
    <n v="45.593220338983052"/>
    <x v="0"/>
    <s v=" video/television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film &amp; video/television"/>
    <n v="49.578582052553301"/>
    <n v="89.247787610619469"/>
    <x v="0"/>
    <s v=" video/television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film &amp; video/television"/>
    <n v="72.771729638470035"/>
    <n v="40.416470588235299"/>
    <x v="0"/>
    <s v=" video/television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film &amp; video/television"/>
    <n v="86.705202312138724"/>
    <n v="82.38095238095238"/>
    <x v="0"/>
    <s v=" video/television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film &amp; video/television"/>
    <n v="89.552238805970148"/>
    <n v="159.52380952380952"/>
    <x v="0"/>
    <s v=" video/television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film &amp; video/television"/>
    <n v="84.459459459459467"/>
    <n v="36.244897959183675"/>
    <x v="0"/>
    <s v=" video/television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film &amp; video/television"/>
    <n v="57.142857142857139"/>
    <n v="62.5"/>
    <x v="0"/>
    <s v=" video/television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film &amp; video/television"/>
    <n v="85.106382978723403"/>
    <n v="47"/>
    <x v="0"/>
    <s v=" video/television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television"/>
    <n v="98.59781768141012"/>
    <n v="74.575090497737563"/>
    <x v="0"/>
    <s v=" video/television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film &amp; video/television"/>
    <e v="#DIV/0!"/>
    <e v="#DIV/0!"/>
    <x v="0"/>
    <s v=" video/television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film &amp; video/television"/>
    <n v="460.5263157894737"/>
    <n v="76"/>
    <x v="0"/>
    <s v=" video/television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film &amp; video/television"/>
    <n v="91.638029782359681"/>
    <n v="86.43564356435644"/>
    <x v="0"/>
    <s v=" video/television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film &amp; video/television"/>
    <n v="97.222222222222214"/>
    <n v="24"/>
    <x v="0"/>
    <s v=" video/television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film &amp; video/television"/>
    <n v="27777.777777777777"/>
    <n v="18"/>
    <x v="0"/>
    <s v=" video/television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film &amp; video/television"/>
    <n v="320"/>
    <n v="80.128205128205124"/>
    <x v="0"/>
    <s v=" video/television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film &amp; video/television"/>
    <n v="225.73363431151245"/>
    <n v="253.14285714285714"/>
    <x v="0"/>
    <s v=" video/television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film &amp; video/television"/>
    <n v="100"/>
    <n v="171.42857142857142"/>
    <x v="0"/>
    <s v=" video/television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ilm &amp; video/television"/>
    <n v="393.70078740157481"/>
    <n v="57.727272727272727"/>
    <x v="0"/>
    <s v=" video/television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film &amp; video/television"/>
    <n v="298.74526986656042"/>
    <n v="264.26315789473682"/>
    <x v="0"/>
    <s v=" video/television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film &amp; video/television"/>
    <n v="209.20502092050208"/>
    <n v="159.33333333333334"/>
    <x v="0"/>
    <s v=" video/television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film &amp; video/television"/>
    <n v="1071.4285714285713"/>
    <n v="35"/>
    <x v="0"/>
    <s v=" video/television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film &amp; video/television"/>
    <n v="200000"/>
    <n v="5"/>
    <x v="0"/>
    <s v=" video/television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film &amp; video/television"/>
    <n v="854.09252669039142"/>
    <n v="61.086956521739133"/>
    <x v="0"/>
    <s v=" video/television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film &amp; video/television"/>
    <e v="#DIV/0!"/>
    <e v="#DIV/0!"/>
    <x v="0"/>
    <s v=" video/television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film &amp; video/television"/>
    <n v="494.85352335708626"/>
    <n v="114.81818181818181"/>
    <x v="0"/>
    <s v=" video/television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film &amp; video/television"/>
    <e v="#DIV/0!"/>
    <e v="#DIV/0!"/>
    <x v="0"/>
    <s v=" video/television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film &amp; video/television"/>
    <n v="2363.4259259259261"/>
    <n v="54"/>
    <x v="0"/>
    <s v=" video/television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film &amp; video/television"/>
    <n v="383.7298541826554"/>
    <n v="65.974683544303801"/>
    <x v="0"/>
    <s v=" video/television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film &amp; video/television"/>
    <n v="50500"/>
    <n v="5"/>
    <x v="0"/>
    <s v=" video/television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film &amp; video/television"/>
    <n v="1650000"/>
    <n v="1"/>
    <x v="0"/>
    <s v=" video/television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film &amp; video/television"/>
    <n v="9803.9215686274511"/>
    <n v="25.5"/>
    <x v="0"/>
    <s v=" video/television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film &amp; video/television"/>
    <n v="153.60983102918587"/>
    <n v="118.36363636363636"/>
    <x v="0"/>
    <s v=" video/television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film &amp; video/television"/>
    <e v="#DIV/0!"/>
    <e v="#DIV/0!"/>
    <x v="0"/>
    <s v=" video/television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film &amp; video/television"/>
    <e v="#DIV/0!"/>
    <e v="#DIV/0!"/>
    <x v="0"/>
    <s v=" video/television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ilm &amp; video/television"/>
    <n v="1026.6940451745381"/>
    <n v="54.111111111111114"/>
    <x v="0"/>
    <s v=" video/television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film &amp; video/television"/>
    <e v="#DIV/0!"/>
    <e v="#DIV/0!"/>
    <x v="0"/>
    <s v=" video/television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film &amp; video/television"/>
    <n v="2058.8235294117649"/>
    <n v="21.25"/>
    <x v="0"/>
    <s v=" video/television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film &amp; video/television"/>
    <n v="14705.882352941177"/>
    <n v="34"/>
    <x v="0"/>
    <s v=" video/television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film &amp; video/television"/>
    <n v="952.38095238095241"/>
    <n v="525"/>
    <x v="0"/>
    <s v=" video/television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film &amp; video/television"/>
    <e v="#DIV/0!"/>
    <e v="#DIV/0!"/>
    <x v="0"/>
    <s v=" video/television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film &amp; video/television"/>
    <n v="6000"/>
    <n v="50"/>
    <x v="0"/>
    <s v=" video/television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film &amp; video/television"/>
    <n v="1270.9710218607017"/>
    <n v="115.70588235294117"/>
    <x v="0"/>
    <s v=" video/television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film &amp; video/television"/>
    <n v="45454.545454545456"/>
    <n v="5.5"/>
    <x v="0"/>
    <s v=" video/television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film &amp; video/television"/>
    <n v="1333.3333333333335"/>
    <n v="50"/>
    <x v="0"/>
    <s v=" video/television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film &amp; video/television"/>
    <n v="234.05017921146953"/>
    <n v="34.024390243902438"/>
    <x v="0"/>
    <s v=" video/television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film &amp; video/television"/>
    <n v="46666.666666666672"/>
    <n v="37.5"/>
    <x v="0"/>
    <s v=" video/television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film &amp; video/television"/>
    <n v="11428.571428571429"/>
    <n v="11.666666666666666"/>
    <x v="0"/>
    <s v=" video/television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film &amp; video/television"/>
    <n v="1777.7777777777778"/>
    <n v="28.125"/>
    <x v="0"/>
    <s v=" video/television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film &amp; video/television"/>
    <e v="#DIV/0!"/>
    <e v="#DIV/0!"/>
    <x v="0"/>
    <s v=" video/television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film &amp; video/television"/>
    <n v="288000"/>
    <n v="1"/>
    <x v="0"/>
    <s v=" video/television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film &amp; video/television"/>
    <n v="1538.4615384615386"/>
    <n v="216.66666666666666"/>
    <x v="0"/>
    <s v=" video/television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film &amp; video/television"/>
    <n v="17142.857142857141"/>
    <n v="8.75"/>
    <x v="0"/>
    <s v=" video/television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film &amp; video/television"/>
    <n v="982.14285714285711"/>
    <n v="62.222222222222221"/>
    <x v="0"/>
    <s v=" video/television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film &amp; video/television"/>
    <n v="295.9927140255009"/>
    <n v="137.25"/>
    <x v="0"/>
    <s v=" video/television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film &amp; video/television"/>
    <n v="300000"/>
    <n v="1"/>
    <x v="0"/>
    <s v=" video/television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ilm &amp; video/television"/>
    <n v="146.19883040935673"/>
    <n v="122.14285714285714"/>
    <x v="0"/>
    <s v=" video/television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film &amp; video/television"/>
    <e v="#DIV/0!"/>
    <e v="#DIV/0!"/>
    <x v="0"/>
    <s v=" video/television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film &amp; video/television"/>
    <e v="#DIV/0!"/>
    <e v="#DIV/0!"/>
    <x v="0"/>
    <s v=" video/television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film &amp; video/television"/>
    <e v="#DIV/0!"/>
    <e v="#DIV/0!"/>
    <x v="0"/>
    <s v=" video/television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film &amp; video/television"/>
    <e v="#DIV/0!"/>
    <e v="#DIV/0!"/>
    <x v="0"/>
    <s v=" video/television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film &amp; video/television"/>
    <e v="#DIV/0!"/>
    <e v="#DIV/0!"/>
    <x v="0"/>
    <s v=" video/television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film &amp; video/television"/>
    <n v="450000"/>
    <n v="1"/>
    <x v="0"/>
    <s v=" video/television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film &amp; video/television"/>
    <n v="909.09090909090912"/>
    <n v="55"/>
    <x v="0"/>
    <s v=" video/television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film &amp; video/television"/>
    <n v="13636.363636363638"/>
    <n v="22"/>
    <x v="0"/>
    <s v=" video/television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ilm &amp; video/television"/>
    <n v="470.58823529411768"/>
    <n v="56.666666666666664"/>
    <x v="0"/>
    <s v=" video/television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film &amp; video/television"/>
    <n v="25000"/>
    <n v="20"/>
    <x v="0"/>
    <s v=" video/television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film &amp; video/television"/>
    <n v="100000"/>
    <n v="1"/>
    <x v="0"/>
    <s v=" video/television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film &amp; video/television"/>
    <e v="#DIV/0!"/>
    <e v="#DIV/0!"/>
    <x v="0"/>
    <s v=" video/television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film &amp; video/television"/>
    <n v="90.225563909774436"/>
    <n v="25.576923076923077"/>
    <x v="0"/>
    <s v=" video/television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film &amp; video/television"/>
    <n v="91.954022988505741"/>
    <n v="63.970588235294116"/>
    <x v="0"/>
    <s v=" video/television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film &amp; video/television"/>
    <n v="99.585062240663902"/>
    <n v="89.925373134328353"/>
    <x v="0"/>
    <s v=" video/television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film &amp; video/television"/>
    <n v="84.420567920184183"/>
    <n v="93.071428571428569"/>
    <x v="0"/>
    <s v=" video/television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film &amp; video/television"/>
    <n v="87.708307229670467"/>
    <n v="89.674157303370791"/>
    <x v="0"/>
    <s v=" video/television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television"/>
    <n v="67.5219446320054"/>
    <n v="207.61682242990653"/>
    <x v="0"/>
    <s v=" video/television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film &amp; video/television"/>
    <n v="95.278424730044463"/>
    <n v="59.408805031446541"/>
    <x v="0"/>
    <s v=" video/television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television"/>
    <n v="76.953858466463515"/>
    <n v="358.97237569060775"/>
    <x v="0"/>
    <s v=" video/television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film &amp; video/television"/>
    <n v="80.979815478828414"/>
    <n v="94.736641221374043"/>
    <x v="0"/>
    <s v=" video/television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ilm &amp; video/television"/>
    <n v="49.59825414145422"/>
    <n v="80.647999999999996"/>
    <x v="0"/>
    <s v=" video/television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film &amp; video/television"/>
    <n v="97.181729834791071"/>
    <n v="168.68852459016392"/>
    <x v="0"/>
    <s v=" video/television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film &amp; video/television"/>
    <n v="38.436899423446505"/>
    <n v="34.68888888888889"/>
    <x v="0"/>
    <s v=" video/television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television"/>
    <n v="92.592592592592595"/>
    <n v="462.85714285714283"/>
    <x v="0"/>
    <s v=" video/television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film &amp; video/television"/>
    <n v="90.473656200106447"/>
    <n v="104.38888888888889"/>
    <x v="0"/>
    <s v=" video/television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ilm &amp; video/television"/>
    <n v="83.333333333333343"/>
    <n v="7.5"/>
    <x v="0"/>
    <s v=" video/television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film &amp; video/television"/>
    <n v="97.248744607115071"/>
    <n v="47.13"/>
    <x v="0"/>
    <s v=" video/television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film &amp; video/television"/>
    <n v="86.206896551724128"/>
    <n v="414.28571428571428"/>
    <x v="0"/>
    <s v=" video/television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film &amp; video/television"/>
    <n v="87.183958151700097"/>
    <n v="42.481481481481481"/>
    <x v="0"/>
    <s v=" video/television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film &amp; video/television"/>
    <n v="93.808630393996253"/>
    <n v="108.77551020408163"/>
    <x v="0"/>
    <s v=" video/television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ilm &amp; video/television"/>
    <n v="60.444874274661508"/>
    <n v="81.098039215686271"/>
    <x v="0"/>
    <s v=" video/television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film &amp; video/television"/>
    <n v="64.516129032258064"/>
    <n v="51.666666666666664"/>
    <x v="0"/>
    <s v=" video/television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ilm &amp; video/television"/>
    <n v="11.299435028248588"/>
    <n v="35.4"/>
    <x v="0"/>
    <s v=" video/television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film &amp; video/television"/>
    <n v="98.127402077030013"/>
    <n v="103.63559322033899"/>
    <x v="0"/>
    <s v=" video/television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film &amp; video/television"/>
    <n v="510.20408163265307"/>
    <n v="55.282051282051285"/>
    <x v="0"/>
    <s v=" video/television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ilm &amp; video/television"/>
    <n v="168.15811705957373"/>
    <n v="72.16970873786407"/>
    <x v="0"/>
    <s v=" video/television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ilm &amp; video/television"/>
    <e v="#DIV/0!"/>
    <e v="#DIV/0!"/>
    <x v="0"/>
    <s v=" video/television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film &amp; video/television"/>
    <n v="218.72265966754156"/>
    <n v="58.615384615384613"/>
    <x v="0"/>
    <s v=" video/television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film &amp; video/television"/>
    <n v="2673.7967914438505"/>
    <n v="12.466666666666667"/>
    <x v="0"/>
    <s v=" video/television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film &amp; video/television"/>
    <n v="3700.2775208140611"/>
    <n v="49.136363636363633"/>
    <x v="0"/>
    <s v=" video/television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film &amp; video/television"/>
    <n v="176.9464105156724"/>
    <n v="150.5"/>
    <x v="0"/>
    <s v=" video/television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ilm &amp; video/television"/>
    <n v="469.27374301675979"/>
    <n v="35.799999999999997"/>
    <x v="0"/>
    <s v=" video/television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ilm &amp; video/television"/>
    <n v="641.02564102564111"/>
    <n v="45.157894736842103"/>
    <x v="0"/>
    <s v=" video/television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film &amp; video/television"/>
    <n v="1598.2951518380394"/>
    <n v="98.78947368421052"/>
    <x v="0"/>
    <s v=" video/television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film &amp; video/television"/>
    <n v="217.77003484320559"/>
    <n v="88.307692307692307"/>
    <x v="0"/>
    <s v=" video/television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television"/>
    <n v="153.60620096417429"/>
    <n v="170.62903225806451"/>
    <x v="0"/>
    <s v=" video/television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film &amp; video/television"/>
    <n v="1492.5373134328358"/>
    <n v="83.75"/>
    <x v="0"/>
    <s v=" video/television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film &amp; video/television"/>
    <n v="737.32718894009213"/>
    <n v="65.099999999999994"/>
    <x v="0"/>
    <s v=" video/television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ilm &amp; video/television"/>
    <n v="5025.1256281407041"/>
    <n v="66.333333333333329"/>
    <x v="0"/>
    <s v=" video/television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film &amp; video/television"/>
    <n v="275.96588058203713"/>
    <n v="104.89473684210526"/>
    <x v="0"/>
    <s v=" video/television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ilm &amp; video/television"/>
    <n v="251.61452654533255"/>
    <n v="78.440789473684205"/>
    <x v="0"/>
    <s v=" video/television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film &amp; video/television"/>
    <n v="388.14396612561751"/>
    <n v="59.041666666666664"/>
    <x v="0"/>
    <s v=" video/television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ilm &amp; video/television"/>
    <n v="645.51825894503872"/>
    <n v="71.34210526315789"/>
    <x v="0"/>
    <s v=" video/television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film &amp; video/television"/>
    <n v="422.07449614857023"/>
    <n v="51.227027027027027"/>
    <x v="0"/>
    <s v=" video/television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film &amp; video/television"/>
    <n v="251.50905432595573"/>
    <n v="60.242424242424242"/>
    <x v="0"/>
    <s v=" video/television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film &amp; video/television"/>
    <n v="494.53946012775606"/>
    <n v="44.935185185185183"/>
    <x v="0"/>
    <s v=" video/television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film &amp; video/television"/>
    <n v="209.94475138121547"/>
    <n v="31.206896551724139"/>
    <x v="0"/>
    <s v=" video/television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film &amp; video/television"/>
    <n v="652.31572080887145"/>
    <n v="63.875"/>
    <x v="0"/>
    <s v=" video/television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film &amp; video/television"/>
    <n v="7236.8421052631575"/>
    <n v="19"/>
    <x v="0"/>
    <s v=" video/television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ilm &amp; video/television"/>
    <n v="20000"/>
    <n v="10"/>
    <x v="0"/>
    <s v=" video/television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film &amp; video/television"/>
    <n v="2017.114914425428"/>
    <n v="109.06666666666666"/>
    <x v="0"/>
    <s v=" video/television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film &amp; video/television"/>
    <n v="2803.7383177570091"/>
    <n v="26.75"/>
    <x v="0"/>
    <s v=" video/television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television"/>
    <n v="163.60185851711276"/>
    <n v="109.93525179856115"/>
    <x v="0"/>
    <s v=" video/television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film &amp; video/television"/>
    <n v="7500"/>
    <n v="20"/>
    <x v="0"/>
    <s v=" video/television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film &amp; video/television"/>
    <n v="902.7081243731194"/>
    <n v="55.388888888888886"/>
    <x v="0"/>
    <s v=" video/television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film &amp; video/television"/>
    <n v="258.15969020837173"/>
    <n v="133.90123456790124"/>
    <x v="0"/>
    <s v=" video/television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film &amp; video/television"/>
    <n v="453.46062052505971"/>
    <n v="48.720930232558139"/>
    <x v="0"/>
    <s v=" video/television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film &amp; video/television"/>
    <n v="148.03849000740192"/>
    <n v="48.25"/>
    <x v="0"/>
    <s v=" video/television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film &amp; video/television"/>
    <n v="733.27222731439042"/>
    <n v="58.972972972972975"/>
    <x v="0"/>
    <s v=" video/television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film &amp; video/television"/>
    <n v="5728.1970499785193"/>
    <n v="11.638333333333334"/>
    <x v="0"/>
    <s v=" video/television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film &amp; video/television"/>
    <n v="489.00634249471454"/>
    <n v="83.716814159292042"/>
    <x v="0"/>
    <s v=" video/television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film &amp; video/television"/>
    <n v="721.86836518046709"/>
    <n v="63.648648648648646"/>
    <x v="0"/>
    <s v=" video/television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film &amp; video/television"/>
    <n v="206.24631703005304"/>
    <n v="94.277777777777771"/>
    <x v="0"/>
    <s v=" video/television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ilm &amp; video/television"/>
    <n v="324.67532467532465"/>
    <n v="71.86666666666666"/>
    <x v="0"/>
    <s v=" video/television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film &amp; video/television"/>
    <n v="284.29933969185618"/>
    <n v="104.84615384615384"/>
    <x v="0"/>
    <s v=" video/television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ilm &amp; video/television"/>
    <n v="274.69173483091197"/>
    <n v="67.139344262295083"/>
    <x v="0"/>
    <s v=" video/television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ilm &amp; video/television"/>
    <n v="3384.0947546531302"/>
    <n v="73.875"/>
    <x v="0"/>
    <s v=" video/television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ilm &amp; video/television"/>
    <n v="904.15913200723332"/>
    <n v="69.125"/>
    <x v="0"/>
    <s v=" video/television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film &amp; video/television"/>
    <n v="241.50422632396067"/>
    <n v="120.77083333333333"/>
    <x v="0"/>
    <s v=" video/television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film &amp; video/television"/>
    <n v="921.0526315789474"/>
    <n v="42.222222222222221"/>
    <x v="0"/>
    <s v=" video/television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ilm &amp; video/television"/>
    <n v="3000"/>
    <n v="7.5"/>
    <x v="0"/>
    <s v=" video/television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ilm &amp; video/television"/>
    <n v="135000"/>
    <n v="1.5384615384615385"/>
    <x v="0"/>
    <s v=" video/television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ilm &amp; video/television"/>
    <n v="751.44508670520236"/>
    <n v="37.608695652173914"/>
    <x v="0"/>
    <s v=" video/television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ilm &amp; video/television"/>
    <e v="#DIV/0!"/>
    <e v="#DIV/0!"/>
    <x v="0"/>
    <s v=" video/television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film &amp; video/television"/>
    <n v="203.32090816672314"/>
    <n v="42.157142857142858"/>
    <x v="0"/>
    <s v=" video/television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ilm &amp; video/television"/>
    <e v="#DIV/0!"/>
    <e v="#DIV/0!"/>
    <x v="0"/>
    <s v=" video/television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film &amp; video/television"/>
    <n v="4911.5913555992147"/>
    <n v="84.833333333333329"/>
    <x v="0"/>
    <s v=" video/television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film &amp; video/television"/>
    <n v="191.10308949994692"/>
    <n v="94.19"/>
    <x v="0"/>
    <s v=" video/television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ilm &amp; video/television"/>
    <e v="#DIV/0!"/>
    <e v="#DIV/0!"/>
    <x v="0"/>
    <s v=" video/television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ilm &amp; video/television"/>
    <n v="4800"/>
    <n v="6.25"/>
    <x v="0"/>
    <s v=" video/television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film &amp; video/television"/>
    <n v="1523.1400117164617"/>
    <n v="213.375"/>
    <x v="0"/>
    <s v=" video/television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film &amp; video/television"/>
    <n v="74.134479946623173"/>
    <n v="59.162280701754383"/>
    <x v="0"/>
    <s v=" video/television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film &amp; video/television"/>
    <n v="100"/>
    <n v="27.272727272727273"/>
    <x v="0"/>
    <s v=" video/television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ilm &amp; video/television"/>
    <n v="86.313193588162761"/>
    <n v="24.575757575757574"/>
    <x v="0"/>
    <s v=" video/television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ilm &amp; video/television"/>
    <n v="99.933377748167885"/>
    <n v="75.05"/>
    <x v="0"/>
    <s v=" video/television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ilm &amp; video/television"/>
    <n v="95.192765349833408"/>
    <n v="42.02"/>
    <x v="0"/>
    <s v=" video/television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film &amp; video/television"/>
    <n v="99.009900990099013"/>
    <n v="53.157894736842103"/>
    <x v="0"/>
    <s v=" video/television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film &amp; video/television"/>
    <n v="99.341860176331792"/>
    <n v="83.885416666666671"/>
    <x v="0"/>
    <s v=" video/television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television"/>
    <n v="99.840255591054316"/>
    <n v="417.33333333333331"/>
    <x v="0"/>
    <s v=" video/television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ilm &amp; video/television"/>
    <n v="59.994000599940001"/>
    <n v="75.765151515151516"/>
    <x v="0"/>
    <s v=" video/television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ilm &amp; video/television"/>
    <n v="98.489822718319104"/>
    <n v="67.389380530973455"/>
    <x v="0"/>
    <s v=" video/television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ilm &amp; video/television"/>
    <n v="97.087378640776706"/>
    <n v="73.571428571428569"/>
    <x v="0"/>
    <s v=" video/television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ilm &amp; video/television"/>
    <n v="70"/>
    <n v="25"/>
    <x v="0"/>
    <s v=" video/television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ilm &amp; video/television"/>
    <n v="38.095238095238095"/>
    <n v="42"/>
    <x v="0"/>
    <s v=" video/television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film &amp; video/television"/>
    <n v="84.70986869970352"/>
    <n v="131.16666666666666"/>
    <x v="0"/>
    <s v=" video/television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film &amp; video/television"/>
    <n v="96.15384615384616"/>
    <n v="47.272727272727273"/>
    <x v="0"/>
    <s v=" video/television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film &amp; video/television"/>
    <n v="49.915144254766894"/>
    <n v="182.12727272727273"/>
    <x v="0"/>
    <s v=" video/television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film &amp; video/television"/>
    <n v="32.590983161325369"/>
    <n v="61.366666666666667"/>
    <x v="0"/>
    <s v=" video/television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film &amp; video/television"/>
    <n v="99.851221679697261"/>
    <n v="35.767499999999998"/>
    <x v="0"/>
    <s v=" video/television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film &amp; video/television"/>
    <n v="48.709206039941549"/>
    <n v="45.62222222222222"/>
    <x v="0"/>
    <s v=" video/television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ilm &amp; video/television"/>
    <n v="91.83673469387756"/>
    <n v="75.384615384615387"/>
    <x v="0"/>
    <s v=" video/television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film &amp; video/television"/>
    <n v="98.280098280098287"/>
    <n v="50.875"/>
    <x v="0"/>
    <s v=" video/television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film &amp; video/television"/>
    <n v="79.840319361277452"/>
    <n v="119.28571428571429"/>
    <x v="0"/>
    <s v=" video/television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film &amp; video/television"/>
    <n v="80.641194263830556"/>
    <n v="92.541865671641801"/>
    <x v="0"/>
    <s v=" video/television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film &amp; video/television"/>
    <n v="98.619329388560161"/>
    <n v="76.05"/>
    <x v="0"/>
    <s v=" video/television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film &amp; video/television"/>
    <n v="100"/>
    <n v="52.631578947368418"/>
    <x v="0"/>
    <s v=" video/television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television"/>
    <n v="72.502295906037034"/>
    <n v="98.990430622009569"/>
    <x v="0"/>
    <s v=" video/television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film &amp; video/television"/>
    <n v="82.726671078755786"/>
    <n v="79.526315789473685"/>
    <x v="0"/>
    <s v=" video/television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film &amp; video/television"/>
    <n v="93.13877677739832"/>
    <n v="134.20833333333334"/>
    <x v="0"/>
    <s v=" video/television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ilm &amp; video/television"/>
    <n v="99.667774086378742"/>
    <n v="37.625"/>
    <x v="0"/>
    <s v=" video/television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film &amp; video/television"/>
    <n v="98.500601948123006"/>
    <n v="51.044692737430168"/>
    <x v="0"/>
    <s v=" video/television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film &amp; video/television"/>
    <n v="99.923136049192934"/>
    <n v="50.03846153846154"/>
    <x v="0"/>
    <s v=" video/television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television"/>
    <n v="85.494442861214026"/>
    <n v="133.93129770992365"/>
    <x v="0"/>
    <s v=" video/television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ilm &amp; video/television"/>
    <n v="98.159509202453989"/>
    <n v="58.214285714285715"/>
    <x v="0"/>
    <s v=" video/television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television"/>
    <n v="97.920495086023166"/>
    <n v="88.037643678160919"/>
    <x v="0"/>
    <s v=" video/television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ilm &amp; video/television"/>
    <n v="64.910208780904682"/>
    <n v="70.576753926701571"/>
    <x v="0"/>
    <s v=" video/television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film &amp; video/television"/>
    <n v="98.76543209876543"/>
    <n v="53.289473684210527"/>
    <x v="0"/>
    <s v=" video/television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film &amp; video/television"/>
    <n v="100"/>
    <n v="136.36363636363637"/>
    <x v="0"/>
    <s v=" video/television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ilm &amp; video/television"/>
    <n v="91.955706730888593"/>
    <n v="40.547315436241611"/>
    <x v="0"/>
    <s v=" video/television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ilm &amp; video/television"/>
    <n v="75.853350189633375"/>
    <n v="70.625"/>
    <x v="0"/>
    <s v=" video/television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film &amp; video/television"/>
    <n v="74.925074925074924"/>
    <n v="52.684210526315788"/>
    <x v="0"/>
    <s v=" video/television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film &amp; video/television"/>
    <e v="#DIV/0!"/>
    <e v="#DIV/0!"/>
    <x v="0"/>
    <s v=" video/television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film &amp; video/television"/>
    <n v="1237.1134020618558"/>
    <n v="90.9375"/>
    <x v="0"/>
    <s v=" video/television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film &amp; video/television"/>
    <n v="25000"/>
    <n v="5"/>
    <x v="0"/>
    <s v=" video/television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film &amp; video/television"/>
    <n v="233.14203730272598"/>
    <n v="58.083333333333336"/>
    <x v="0"/>
    <s v=" video/television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film &amp; video/television"/>
    <n v="2750000"/>
    <n v="2"/>
    <x v="0"/>
    <s v=" video/television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film &amp; video/television"/>
    <n v="20000"/>
    <n v="62.5"/>
    <x v="0"/>
    <s v=" video/television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film &amp; video/television"/>
    <n v="200000"/>
    <n v="10"/>
    <x v="0"/>
    <s v=" video/television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film &amp; video/television"/>
    <n v="2054.2317173377155"/>
    <n v="71.588235294117652"/>
    <x v="0"/>
    <s v=" video/television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film &amp; video/television"/>
    <e v="#DIV/0!"/>
    <e v="#DIV/0!"/>
    <x v="0"/>
    <s v=" video/television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film &amp; video/television"/>
    <n v="969.52908587257627"/>
    <n v="32.81818181818182"/>
    <x v="0"/>
    <s v=" video/television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film &amp; video/television"/>
    <n v="139.30561508786968"/>
    <n v="49.11578947368421"/>
    <x v="0"/>
    <s v=" video/television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film &amp; video/television"/>
    <n v="9433.9622641509432"/>
    <n v="16.307692307692307"/>
    <x v="0"/>
    <s v=" video/television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film &amp; video/television"/>
    <n v="22222.222222222223"/>
    <n v="18"/>
    <x v="0"/>
    <s v=" video/television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film &amp; video/television"/>
    <n v="615384.61538461538"/>
    <n v="13"/>
    <x v="0"/>
    <s v=" video/television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film &amp; video/television"/>
    <n v="19607.843137254902"/>
    <n v="17"/>
    <x v="0"/>
    <s v=" video/television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film &amp; video/television"/>
    <e v="#DIV/0!"/>
    <e v="#DIV/0!"/>
    <x v="0"/>
    <s v=" video/television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film &amp; video/television"/>
    <e v="#DIV/0!"/>
    <e v="#DIV/0!"/>
    <x v="0"/>
    <s v=" video/television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film &amp; video/television"/>
    <e v="#DIV/0!"/>
    <e v="#DIV/0!"/>
    <x v="0"/>
    <s v=" video/television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film &amp; video/television"/>
    <n v="83333.333333333343"/>
    <n v="3"/>
    <x v="0"/>
    <s v=" video/television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film &amp; video/television"/>
    <n v="498.00796812749002"/>
    <n v="41.833333333333336"/>
    <x v="0"/>
    <s v=" video/television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film &amp; video/television"/>
    <n v="57.909076958267825"/>
    <n v="49.338428571428572"/>
    <x v="0"/>
    <s v=" video/television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film &amp; video/television"/>
    <n v="99.112426035502949"/>
    <n v="41.728395061728392"/>
    <x v="0"/>
    <s v=" video/television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film &amp; video/television"/>
    <n v="95.415472779369622"/>
    <n v="32.71875"/>
    <x v="0"/>
    <s v=" video/television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film &amp; video/television"/>
    <n v="74.019245003700959"/>
    <n v="51.96153846153846"/>
    <x v="0"/>
    <s v=" video/television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film &amp; video/television"/>
    <n v="85.963923337091316"/>
    <n v="50.685714285714283"/>
    <x v="0"/>
    <s v=" video/television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film &amp; video/television"/>
    <n v="97.959183673469383"/>
    <n v="42.241379310344826"/>
    <x v="0"/>
    <s v=" video/television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film &amp; video/television"/>
    <n v="89.955022488755617"/>
    <n v="416.875"/>
    <x v="0"/>
    <s v=" video/television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film &amp; video/television"/>
    <n v="60.211946050096344"/>
    <n v="46.651685393258425"/>
    <x v="0"/>
    <s v=" video/television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film &amp; video/television"/>
    <n v="93.808630393996253"/>
    <n v="48.454545454545453"/>
    <x v="0"/>
    <s v=" video/television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television"/>
    <n v="69.163746899879129"/>
    <n v="70.5289837398374"/>
    <x v="0"/>
    <s v=" video/television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film &amp; video/television"/>
    <n v="94.741828517290386"/>
    <n v="87.958333333333329"/>
    <x v="0"/>
    <s v=" video/television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film &amp; video/television"/>
    <n v="73.206442166910691"/>
    <n v="26.26923076923077"/>
    <x v="0"/>
    <s v=" video/television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film &amp; video/television"/>
    <n v="96.15384615384616"/>
    <n v="57.777777777777779"/>
    <x v="0"/>
    <s v=" video/television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film &amp; video/television"/>
    <n v="87.336244541484717"/>
    <n v="57.25"/>
    <x v="0"/>
    <s v=" video/television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film &amp; video/television"/>
    <n v="98.309492847854358"/>
    <n v="196.34042553191489"/>
    <x v="0"/>
    <s v=" video/television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film &amp; video/television"/>
    <n v="80.679785330948121"/>
    <n v="43"/>
    <x v="0"/>
    <s v=" video/television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film &amp; video/television"/>
    <n v="97.602213341530899"/>
    <n v="35.551912568306008"/>
    <x v="0"/>
    <s v=" video/television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film &amp; video/television"/>
    <n v="69.20415224913495"/>
    <n v="68.80952380952381"/>
    <x v="0"/>
    <s v=" video/television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film &amp; video/television"/>
    <n v="75"/>
    <n v="28.571428571428573"/>
    <x v="0"/>
    <s v=" video/television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film &amp; video/television"/>
    <n v="91.437433022080299"/>
    <n v="50.631666666666668"/>
    <x v="0"/>
    <s v=" video/television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film &amp; video/television"/>
    <n v="3707.8651685393261"/>
    <n v="106.8"/>
    <x v="0"/>
    <s v=" video/television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film &amp; video/television"/>
    <n v="8333.3333333333321"/>
    <n v="4"/>
    <x v="0"/>
    <s v=" video/television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film &amp; video/television"/>
    <n v="214.59227467811158"/>
    <n v="34.097560975609753"/>
    <x v="0"/>
    <s v=" video/television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film &amp; video/television"/>
    <n v="100000"/>
    <n v="25"/>
    <x v="0"/>
    <s v=" video/television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film &amp; video/television"/>
    <n v="59523.809523809519"/>
    <n v="10.5"/>
    <x v="0"/>
    <s v=" video/television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television"/>
    <n v="233.86342376052386"/>
    <n v="215.95959595959596"/>
    <x v="0"/>
    <s v=" video/television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film &amp; video/television"/>
    <n v="35294.117647058825"/>
    <n v="21.25"/>
    <x v="0"/>
    <s v=" video/television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film &amp; video/television"/>
    <n v="5773.6720554272515"/>
    <n v="108.25"/>
    <x v="0"/>
    <s v=" video/television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film &amp; video/television"/>
    <n v="708.64547479246812"/>
    <n v="129.97368421052633"/>
    <x v="0"/>
    <s v=" video/television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television"/>
    <n v="253.83742459535327"/>
    <n v="117.49473684210527"/>
    <x v="0"/>
    <s v=" video/television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film &amp; video/television"/>
    <n v="425000"/>
    <n v="10"/>
    <x v="0"/>
    <s v=" video/television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film &amp; video/television"/>
    <n v="168.63406408094434"/>
    <n v="70.595238095238102"/>
    <x v="0"/>
    <s v=" video/television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ilm &amp; video/television"/>
    <n v="7535.3218210361065"/>
    <n v="24.5"/>
    <x v="0"/>
    <s v=" video/television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film &amp; video/television"/>
    <n v="1110"/>
    <n v="30"/>
    <x v="0"/>
    <s v=" video/television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film &amp; video/television"/>
    <n v="6250"/>
    <n v="2"/>
    <x v="0"/>
    <s v=" video/television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film &amp; video/television"/>
    <n v="19607.843137254902"/>
    <n v="17"/>
    <x v="0"/>
    <s v=" video/television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190.2207047920985"/>
    <n v="2928.9285714285716"/>
    <x v="0"/>
    <s v=" video/television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film &amp; video/television"/>
    <n v="9615.3846153846152"/>
    <n v="28.888888888888889"/>
    <x v="0"/>
    <s v=" video/television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film &amp; video/television"/>
    <n v="210.9704641350211"/>
    <n v="29.625"/>
    <x v="0"/>
    <s v=" video/television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film &amp; video/television"/>
    <n v="232.39600278875204"/>
    <n v="40.980952380952381"/>
    <x v="0"/>
    <s v=" video/television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film &amp; video/television"/>
    <n v="73.099415204678365"/>
    <n v="54"/>
    <x v="0"/>
    <s v=" video/television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film &amp; video/television"/>
    <n v="86.542622241453913"/>
    <n v="36.109375"/>
    <x v="0"/>
    <s v=" video/television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film &amp; video/television"/>
    <n v="41.528239202657808"/>
    <n v="23.153846153846153"/>
    <x v="0"/>
    <s v=" video/television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film &amp; video/television"/>
    <n v="87.412587412587413"/>
    <n v="104"/>
    <x v="0"/>
    <s v=" video/television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film &amp; video/television"/>
    <n v="90.634441087613297"/>
    <n v="31.826923076923077"/>
    <x v="0"/>
    <s v=" video/television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film &amp; video/television"/>
    <n v="51.182486035711726"/>
    <n v="27.3896261682243"/>
    <x v="0"/>
    <s v=" video/television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ilm &amp; video/television"/>
    <n v="96.774193548387103"/>
    <n v="56.363636363636367"/>
    <x v="0"/>
    <s v=" video/television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film &amp; video/television"/>
    <n v="96.958174904942965"/>
    <n v="77.352941176470594"/>
    <x v="0"/>
    <s v=" video/television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film &amp; video/television"/>
    <n v="99.688473520249218"/>
    <n v="42.8"/>
    <x v="0"/>
    <s v=" video/television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film &amp; video/television"/>
    <n v="78.740157480314963"/>
    <n v="48.846153846153847"/>
    <x v="0"/>
    <s v=" video/television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film &amp; video/television"/>
    <n v="82.918052089120323"/>
    <n v="48.240400000000001"/>
    <x v="0"/>
    <s v=" video/television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film &amp; video/television"/>
    <n v="93.466263129784593"/>
    <n v="70.212500000000006"/>
    <x v="0"/>
    <s v=" video/television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film &amp; video/television"/>
    <n v="57.993427411560027"/>
    <n v="94.054545454545448"/>
    <x v="0"/>
    <s v=" video/television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film &amp; video/television"/>
    <n v="80.893059375505587"/>
    <n v="80.272727272727266"/>
    <x v="0"/>
    <s v=" video/television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film &amp; video/television"/>
    <n v="92.250922509225092"/>
    <n v="54.2"/>
    <x v="0"/>
    <s v=" video/television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film &amp; video/television"/>
    <n v="85.822078244560885"/>
    <n v="60.26903448275862"/>
    <x v="0"/>
    <s v=" video/television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film &amp; video/television"/>
    <n v="53.405965446340353"/>
    <n v="38.740344827586206"/>
    <x v="0"/>
    <s v=" video/television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television"/>
    <n v="86.25646923519264"/>
    <n v="152.54385964912279"/>
    <x v="0"/>
    <s v=" video/television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film &amp; video/television"/>
    <n v="90.334236675700083"/>
    <n v="115.3125"/>
    <x v="0"/>
    <s v=" video/television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film &amp; video/television"/>
    <n v="58.505850585058504"/>
    <n v="35.838709677419352"/>
    <x v="0"/>
    <s v=" video/television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79.29059906236013"/>
    <n v="64.570118779438872"/>
    <x v="0"/>
    <s v=" video/television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film &amp; video/television"/>
    <n v="72.233284615995814"/>
    <n v="87.436000000000007"/>
    <x v="0"/>
    <s v=" video/television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5.8642427796510779"/>
    <n v="68.815577078288939"/>
    <x v="0"/>
    <s v=" video/television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12.689461592489362"/>
    <n v="176.200223588597"/>
    <x v="0"/>
    <s v=" video/television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28.734145934980376"/>
    <n v="511.79117647058825"/>
    <x v="0"/>
    <s v=" video/television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film &amp; video/television"/>
    <n v="66.779449737334161"/>
    <n v="160.44285714285715"/>
    <x v="0"/>
    <s v=" video/television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ilm &amp; video/television"/>
    <n v="99.370241097047455"/>
    <n v="35.003043478260871"/>
    <x v="0"/>
    <s v=" video/television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12.496703994321498"/>
    <n v="188.50671378091872"/>
    <x v="0"/>
    <s v=" video/television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television"/>
    <n v="94.337308707522254"/>
    <n v="56.204984093319197"/>
    <x v="0"/>
    <s v=" video/television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television"/>
    <n v="49.870668732420583"/>
    <n v="51.3054157782516"/>
    <x v="0"/>
    <s v=" video/television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television"/>
    <n v="47.071228182485733"/>
    <n v="127.36450839328538"/>
    <x v="0"/>
    <s v=" video/television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television"/>
    <n v="50.384846656598334"/>
    <n v="101.85532258064516"/>
    <x v="0"/>
    <s v=" video/television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television"/>
    <n v="44.258232031157796"/>
    <n v="230.55782312925169"/>
    <x v="0"/>
    <s v=" video/television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14.307215987455432"/>
    <n v="842.10602409638557"/>
    <x v="0"/>
    <s v=" video/television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25.088104045385101"/>
    <n v="577.27593103448271"/>
    <x v="0"/>
    <s v=" video/television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34.0097494615123"/>
    <n v="483.34246575342468"/>
    <x v="0"/>
    <s v=" video/television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television"/>
    <n v="59.699817378258636"/>
    <n v="76.138500000000008"/>
    <x v="0"/>
    <s v=" video/television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television"/>
    <n v="6.9658658640927724"/>
    <n v="74.107684365781708"/>
    <x v="0"/>
    <s v=" video/television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television"/>
    <n v="63.80220296246388"/>
    <n v="36.965660377358489"/>
    <x v="0"/>
    <s v=" video/television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television"/>
    <n v="84.815586681529581"/>
    <n v="2500.969696969697"/>
    <x v="0"/>
    <s v=" video/television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television"/>
    <n v="9.0466528650930567"/>
    <n v="67.690214329454989"/>
    <x v="0"/>
    <s v=" video/television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television"/>
    <n v="51.833614098743027"/>
    <n v="63.04738562091503"/>
    <x v="0"/>
    <s v=" video/television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television"/>
    <n v="78.812012609922022"/>
    <n v="117.6"/>
    <x v="0"/>
    <s v=" video/television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38.52414185314597"/>
    <n v="180.75185011709601"/>
    <x v="0"/>
    <s v=" video/television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film &amp; video/television"/>
    <n v="38.127192313558027"/>
    <n v="127.32038834951456"/>
    <x v="0"/>
    <s v=" video/television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48.36921030831067"/>
    <n v="136.6444745538665"/>
    <x v="0"/>
    <s v=" video/television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television"/>
    <n v="27.017534379812496"/>
    <n v="182.78024691358024"/>
    <x v="0"/>
    <s v=" video/television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35.091905701031003"/>
    <n v="279.37843137254902"/>
    <x v="0"/>
    <s v=" video/television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television"/>
    <n v="17.268771154244664"/>
    <n v="61.375728669846318"/>
    <x v="0"/>
    <s v=" video/television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television"/>
    <n v="8.835483300936561"/>
    <n v="80.727532097004286"/>
    <x v="0"/>
    <s v=" video/television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38.018806896273198"/>
    <n v="272.35590732591254"/>
    <x v="0"/>
    <s v=" video/television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television"/>
    <n v="14.826236508124776"/>
    <n v="70.848739495798313"/>
    <x v="0"/>
    <s v=" video/television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38.936138067230949"/>
    <n v="247.94003412969283"/>
    <x v="0"/>
    <s v=" video/television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television"/>
    <n v="26.631442145855083"/>
    <n v="186.81393034825871"/>
    <x v="0"/>
    <s v=" video/television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television"/>
    <n v="47.913745675035806"/>
    <n v="131.98948616600788"/>
    <x v="0"/>
    <s v=" video/television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film &amp; video/television"/>
    <n v="28.851702250432776"/>
    <n v="29.310782241014799"/>
    <x v="0"/>
    <s v=" video/television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24.855218353093232"/>
    <n v="245.02436053593178"/>
    <x v="0"/>
    <s v=" video/television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9.7385668105708714"/>
    <n v="1323.2540463917526"/>
    <x v="0"/>
    <s v=" video/television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87.031327056721054"/>
    <n v="282.65966789667897"/>
    <x v="0"/>
    <s v=" video/television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28.182984906151503"/>
    <n v="91.214401028277635"/>
    <x v="0"/>
    <s v=" video/television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ilm &amp; video/television"/>
    <n v="1968.5039370078741"/>
    <n v="31.75"/>
    <x v="0"/>
    <s v=" video/television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ilm &amp; video/television"/>
    <e v="#DIV/0!"/>
    <e v="#DIV/0!"/>
    <x v="0"/>
    <s v=" video/television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ilm &amp; video/television"/>
    <n v="2325.5813953488368"/>
    <n v="88.6875"/>
    <x v="0"/>
    <s v=" video/television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ilm &amp; video/television"/>
    <n v="472.88776796973514"/>
    <n v="453.14285714285717"/>
    <x v="0"/>
    <s v=" video/television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ilm &amp; video/television"/>
    <n v="3137.2549019607841"/>
    <n v="12.75"/>
    <x v="0"/>
    <s v=" video/television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ilm &amp; video/television"/>
    <n v="200000"/>
    <n v="1"/>
    <x v="0"/>
    <s v=" video/television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ilm &amp; video/television"/>
    <n v="235.44520547945206"/>
    <n v="83.428571428571431"/>
    <x v="0"/>
    <s v=" video/television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ilm &amp; video/television"/>
    <n v="24000"/>
    <n v="25"/>
    <x v="0"/>
    <s v=" video/television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ilm &amp; video/television"/>
    <n v="10000"/>
    <n v="50"/>
    <x v="0"/>
    <s v=" video/television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ilm &amp; video/television"/>
    <n v="589.39096267190564"/>
    <n v="101.8"/>
    <x v="0"/>
    <s v=" video/television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ilm &amp; video/television"/>
    <n v="1428.5714285714287"/>
    <n v="46.666666666666664"/>
    <x v="0"/>
    <s v=" video/television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ilm &amp; video/television"/>
    <n v="75000"/>
    <n v="1"/>
    <x v="0"/>
    <s v=" video/television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ilm &amp; video/television"/>
    <e v="#DIV/0!"/>
    <e v="#DIV/0!"/>
    <x v="0"/>
    <s v=" video/television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ilm &amp; video/television"/>
    <e v="#DIV/0!"/>
    <e v="#DIV/0!"/>
    <x v="0"/>
    <s v=" video/television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ilm &amp; video/television"/>
    <n v="1282.0512820512822"/>
    <n v="26"/>
    <x v="0"/>
    <s v=" video/television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ilm &amp; video/television"/>
    <e v="#DIV/0!"/>
    <e v="#DIV/0!"/>
    <x v="0"/>
    <s v=" video/television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ilm &amp; video/television"/>
    <e v="#DIV/0!"/>
    <e v="#DIV/0!"/>
    <x v="0"/>
    <s v=" video/television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ilm &amp; video/television"/>
    <n v="381.67938931297709"/>
    <n v="218.33333333333334"/>
    <x v="0"/>
    <s v=" video/television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ilm &amp; video/television"/>
    <n v="13135.593220338984"/>
    <n v="33.714285714285715"/>
    <x v="0"/>
    <s v=" video/television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ilm &amp; video/television"/>
    <n v="800"/>
    <n v="25"/>
    <x v="0"/>
    <s v=" video/television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26.169167011623866"/>
    <n v="128.38790470372632"/>
    <x v="0"/>
    <s v=" video/television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television"/>
    <n v="46.126691016024317"/>
    <n v="78.834261818181815"/>
    <x v="0"/>
    <s v=" video/television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film &amp; video/television"/>
    <n v="32.051282051282051"/>
    <n v="91.764705882352942"/>
    <x v="0"/>
    <s v=" video/television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television"/>
    <n v="42.658388891619026"/>
    <n v="331.10237288135596"/>
    <x v="0"/>
    <s v=" video/television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television"/>
    <n v="80.853750926786134"/>
    <n v="194.26193717277485"/>
    <x v="0"/>
    <s v=" video/television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television"/>
    <n v="40.348612007746929"/>
    <n v="408.97689768976898"/>
    <x v="0"/>
    <s v=" video/television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film &amp; video/television"/>
    <n v="86.423551454854064"/>
    <n v="84.459270072992695"/>
    <x v="0"/>
    <s v=" video/television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film &amp; video/television"/>
    <n v="85.415443175638927"/>
    <n v="44.853658536585364"/>
    <x v="0"/>
    <s v=" video/television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2.769909358430716"/>
    <n v="383.3643216080402"/>
    <x v="0"/>
    <s v=" video/television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television"/>
    <n v="31.244825075846816"/>
    <n v="55.276856649395505"/>
    <x v="0"/>
    <s v=" video/television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12.201609636343226"/>
    <n v="422.02059732234807"/>
    <x v="0"/>
    <s v=" video/television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film &amp; video/television"/>
    <n v="42.571306939123033"/>
    <n v="64.180327868852459"/>
    <x v="0"/>
    <s v=" video/television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20.205540864443552"/>
    <n v="173.57781674704077"/>
    <x v="0"/>
    <s v=" video/television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1.2797899533647528"/>
    <n v="88.601680840609291"/>
    <x v="0"/>
    <s v=" video/television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film &amp; video/television"/>
    <n v="88.495466450999942"/>
    <n v="50.222283950617282"/>
    <x v="0"/>
    <s v=" video/television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television"/>
    <n v="10.851375010281677"/>
    <n v="192.38876826722338"/>
    <x v="0"/>
    <s v=" video/television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television"/>
    <n v="79.934517643146734"/>
    <n v="73.416901408450698"/>
    <x v="0"/>
    <s v=" video/television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television"/>
    <n v="97.805794707442558"/>
    <n v="147.68495555555555"/>
    <x v="0"/>
    <s v=" video/television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20.622394167162035"/>
    <n v="108.96848314606741"/>
    <x v="0"/>
    <s v=" video/television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film &amp; video/television"/>
    <n v="51.993067590987877"/>
    <n v="23.647540983606557"/>
    <x v="0"/>
    <s v=" video/television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film &amp; video/television"/>
    <n v="35.574528637495547"/>
    <n v="147.94736842105263"/>
    <x v="0"/>
    <s v=" video/television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79.912415992072681"/>
    <n v="385.03692307692307"/>
    <x v="0"/>
    <s v=" video/television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61.935228138412846"/>
    <n v="457.39093484419266"/>
    <x v="0"/>
    <s v=" video/television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television"/>
    <n v="17.083796019475528"/>
    <n v="222.99047619047619"/>
    <x v="0"/>
    <s v=" video/television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49.714143673875213"/>
    <n v="220.74074074074073"/>
    <x v="0"/>
    <s v=" video/television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television"/>
    <n v="74.915861995392987"/>
    <n v="73.503898678414089"/>
    <x v="0"/>
    <s v=" video/television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television"/>
    <n v="83.160774725777344"/>
    <n v="223.09647495361781"/>
    <x v="0"/>
    <s v=" video/television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film &amp; video/television"/>
    <n v="79.260237780713339"/>
    <n v="47.911392405063289"/>
    <x v="0"/>
    <s v=" video/television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film &amp; video/television"/>
    <n v="27.685492801771872"/>
    <n v="96.063829787234042"/>
    <x v="0"/>
    <s v=" video/television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television"/>
    <n v="44.201041357541747"/>
    <n v="118.6144"/>
    <x v="0"/>
    <s v=" video/television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television"/>
    <n v="83.090984628167845"/>
    <n v="118.45472440944881"/>
    <x v="0"/>
    <s v=" video/television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television"/>
    <n v="32.874406616960563"/>
    <n v="143.21468926553672"/>
    <x v="0"/>
    <s v=" video/television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television"/>
    <n v="55.967225592692913"/>
    <n v="282.71518987341773"/>
    <x v="0"/>
    <s v=" video/television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25.851818239578012"/>
    <n v="593.93620078740162"/>
    <x v="0"/>
    <s v=" video/television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47.385184808736213"/>
    <n v="262.15704968944101"/>
    <x v="0"/>
    <s v=" video/television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television"/>
    <n v="75.948405716383334"/>
    <n v="46.580778301886795"/>
    <x v="0"/>
    <s v=" video/television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television"/>
    <n v="33.280483924860654"/>
    <n v="70.041118881118877"/>
    <x v="0"/>
    <s v=" video/television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television"/>
    <n v="23.780505930263665"/>
    <n v="164.90686274509804"/>
    <x v="0"/>
    <s v=" video/television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73.412383788196465"/>
    <n v="449.26385224274406"/>
    <x v="0"/>
    <s v=" video/television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film &amp; video/television"/>
    <n v="40.294742610615778"/>
    <n v="27.472841328413285"/>
    <x v="0"/>
    <s v=" video/television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television"/>
    <n v="54.986398101522262"/>
    <n v="143.97499999999999"/>
    <x v="0"/>
    <s v=" video/television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film &amp; video/television"/>
    <n v="80.95199546668826"/>
    <n v="88.23571428571428"/>
    <x v="0"/>
    <s v=" video/television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film &amp; video/television"/>
    <n v="19.754671230922835"/>
    <n v="36.326424870466319"/>
    <x v="0"/>
    <s v=" video/television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television"/>
    <n v="92.410054213898476"/>
    <n v="90.177777777777777"/>
    <x v="0"/>
    <s v=" video/television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television"/>
    <n v="12.207271497939336"/>
    <n v="152.62361216730039"/>
    <x v="0"/>
    <s v=" video/television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film &amp; video/television"/>
    <n v="82.576383154417826"/>
    <n v="55.806451612903224"/>
    <x v="0"/>
    <s v=" video/television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television"/>
    <n v="97.088340482865888"/>
    <n v="227.85327313769753"/>
    <x v="0"/>
    <s v=" video/television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67.416202651518915"/>
    <n v="91.82989803350327"/>
    <x v="0"/>
    <s v=" video/television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television"/>
    <n v="83.201112898086123"/>
    <n v="80.991037735849048"/>
    <x v="0"/>
    <s v=" video/television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television"/>
    <n v="21.129587761742769"/>
    <n v="278.39411764705881"/>
    <x v="0"/>
    <s v=" video/television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film &amp; video/television"/>
    <n v="76.709176335219098"/>
    <n v="43.095041322314053"/>
    <x v="0"/>
    <s v=" video/television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28.324760372527248"/>
    <n v="326.29205175600737"/>
    <x v="0"/>
    <s v=" video/television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ilm &amp; video/television"/>
    <n v="98.990298950702822"/>
    <n v="41.743801652892564"/>
    <x v="0"/>
    <s v=" video/television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television"/>
    <n v="88.034811479739417"/>
    <n v="64.020933977455712"/>
    <x v="0"/>
    <s v=" video/television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film &amp; video/television"/>
    <n v="59.731209556993527"/>
    <n v="99.455445544554451"/>
    <x v="0"/>
    <s v=" video/television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television"/>
    <n v="65.166957745744597"/>
    <n v="138.49458483754512"/>
    <x v="0"/>
    <s v=" video/television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television"/>
    <n v="49.448109648216253"/>
    <n v="45.547792792792798"/>
    <x v="0"/>
    <s v=" video/television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film &amp; video/television"/>
    <n v="59.424326833797579"/>
    <n v="10.507317073170732"/>
    <x v="0"/>
    <s v=" video/television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television"/>
    <n v="69.707461021911371"/>
    <n v="114.76533333333333"/>
    <x v="0"/>
    <s v=" video/television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television"/>
    <n v="50.916496945010181"/>
    <n v="35.997067448680355"/>
    <x v="0"/>
    <s v=" video/television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film &amp; video/television"/>
    <n v="92.661230541141578"/>
    <n v="154.17142857142858"/>
    <x v="0"/>
    <s v=" video/television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television"/>
    <n v="86.973916522434919"/>
    <n v="566.38916256157631"/>
    <x v="0"/>
    <s v=" video/television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film &amp; video/television"/>
    <n v="67.544748395812221"/>
    <n v="120.85714285714286"/>
    <x v="0"/>
    <s v=" video/television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52.310349124983503"/>
    <n v="86.163845492085343"/>
    <x v="0"/>
    <s v=" video/television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television"/>
    <n v="50.19699181977272"/>
    <n v="51.212114395886893"/>
    <x v="0"/>
    <s v=" video/television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film &amp; video/television"/>
    <n v="45.745654162854528"/>
    <n v="67.261538461538464"/>
    <x v="0"/>
    <s v=" video/television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ilm &amp; video/television"/>
    <n v="78.821656050955411"/>
    <n v="62.8"/>
    <x v="0"/>
    <s v=" video/television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television"/>
    <n v="95.035461532116088"/>
    <n v="346.13118421052633"/>
    <x v="0"/>
    <s v=" video/television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television"/>
    <n v="77.877580493099032"/>
    <n v="244.11912547528519"/>
    <x v="0"/>
    <s v=" video/television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.513214120945193"/>
    <n v="259.25424836601309"/>
    <x v="0"/>
    <s v=" video/television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television"/>
    <n v="35.621415595055751"/>
    <n v="201.96402877697841"/>
    <x v="0"/>
    <s v=" video/television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television"/>
    <n v="90.30856478850113"/>
    <n v="226.20857142857142"/>
    <x v="0"/>
    <s v=" video/television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65.528952984942094"/>
    <n v="324.69"/>
    <x v="0"/>
    <s v=" video/television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ilm &amp; video/television"/>
    <n v="97.560975609756099"/>
    <n v="205"/>
    <x v="0"/>
    <s v=" video/television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5.9581481653622976"/>
    <n v="20.465926829268295"/>
    <x v="0"/>
    <s v=" video/television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18.404371998667195"/>
    <n v="116.35303146309367"/>
    <x v="0"/>
    <s v=" video/television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television"/>
    <n v="86.57409010631298"/>
    <n v="307.20212765957444"/>
    <x v="0"/>
    <s v=" video/television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television"/>
    <n v="76.216607598795775"/>
    <n v="546.6875"/>
    <x v="0"/>
    <s v=" video/television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television"/>
    <n v="34.701738557101713"/>
    <n v="47.474464579901152"/>
    <x v="0"/>
    <s v=" video/television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ilm &amp; video/television"/>
    <n v="19.692792437967704"/>
    <n v="101.56"/>
    <x v="0"/>
    <s v=" video/television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film &amp; video/television"/>
    <n v="87.281795511221944"/>
    <n v="72.909090909090907"/>
    <x v="0"/>
    <s v=" video/television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film &amp; video/television"/>
    <n v="90.307043949428049"/>
    <n v="43.710526315789473"/>
    <x v="0"/>
    <s v=" video/television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ilm &amp; video/television"/>
    <n v="88.235294117647058"/>
    <n v="34"/>
    <x v="0"/>
    <s v=" video/television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film &amp; video/television"/>
    <n v="92.307692307692307"/>
    <n v="70.652173913043484"/>
    <x v="0"/>
    <s v=" video/television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film &amp; video/television"/>
    <n v="80.949811117107402"/>
    <n v="89.301204819277103"/>
    <x v="0"/>
    <s v=" video/television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film &amp; video/television"/>
    <n v="99.304865938430993"/>
    <n v="115.08571428571429"/>
    <x v="0"/>
    <s v=" video/television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film &amp; video/television"/>
    <n v="96.587250482936255"/>
    <n v="62.12"/>
    <x v="0"/>
    <s v=" video/television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film &amp; video/television"/>
    <n v="86.572091466300378"/>
    <n v="46.204266666666669"/>
    <x v="0"/>
    <s v=" video/television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film &amp; video/television"/>
    <n v="83.056202471088127"/>
    <n v="48.54854838709678"/>
    <x v="0"/>
    <s v=" video/television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film &amp; video/television"/>
    <n v="86.926003153240771"/>
    <n v="57.520187499999999"/>
    <x v="0"/>
    <s v=" video/television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television"/>
    <n v="83.009749033858753"/>
    <n v="88.147154471544724"/>
    <x v="0"/>
    <s v=" video/television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film &amp; video/television"/>
    <n v="98.732927431298336"/>
    <n v="110.49090909090908"/>
    <x v="0"/>
    <s v=" video/television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film &amp; video/television"/>
    <n v="97.592713077423554"/>
    <n v="66.826086956521735"/>
    <x v="0"/>
    <s v=" video/television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film &amp; video/television"/>
    <n v="82.958046930552271"/>
    <n v="58.597222222222221"/>
    <x v="0"/>
    <s v=" video/television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film &amp; video/television"/>
    <n v="100"/>
    <n v="113.63636363636364"/>
    <x v="0"/>
    <s v=" video/television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ilm &amp; video/television"/>
    <n v="98.360655737704917"/>
    <n v="43.571428571428569"/>
    <x v="0"/>
    <s v=" video/television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film &amp; video/television"/>
    <n v="100"/>
    <n v="78.94736842105263"/>
    <x v="0"/>
    <s v=" video/television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film &amp; video/television"/>
    <n v="99.667774086378742"/>
    <n v="188.125"/>
    <x v="0"/>
    <s v=" video/television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film &amp; video/television"/>
    <n v="75.547720977083856"/>
    <n v="63.031746031746032"/>
    <x v="0"/>
    <s v=" video/television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ilm &amp; video/television"/>
    <n v="73.170731707317074"/>
    <n v="30.37037037037037"/>
    <x v="0"/>
    <s v=" video/television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film &amp; video/television"/>
    <n v="88.300220750551873"/>
    <n v="51.477272727272727"/>
    <x v="0"/>
    <s v=" video/television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film &amp; video/television"/>
    <n v="73.529411764705884"/>
    <n v="35.789473684210527"/>
    <x v="0"/>
    <s v=" video/television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film &amp; video/television"/>
    <n v="68.43541006687785"/>
    <n v="98.817391304347822"/>
    <x v="0"/>
    <s v=" video/television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ilm &amp; video/television"/>
    <n v="77.220077220077215"/>
    <n v="28"/>
    <x v="0"/>
    <s v=" video/television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ilm &amp; video/television"/>
    <n v="39.370078740157481"/>
    <n v="51.313131313131315"/>
    <x v="0"/>
    <s v=" video/television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film &amp; video/television"/>
    <n v="93.418259023354565"/>
    <n v="53.522727272727273"/>
    <x v="0"/>
    <s v=" video/television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film &amp; video/television"/>
    <n v="92.822069375214653"/>
    <n v="37.149310344827583"/>
    <x v="0"/>
    <s v=" video/television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television"/>
    <n v="93.185789167152009"/>
    <n v="89.895287958115176"/>
    <x v="0"/>
    <s v=" video/television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film &amp; video/television"/>
    <n v="93.874677305796766"/>
    <n v="106.52500000000001"/>
    <x v="0"/>
    <s v=" video/television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film &amp; video/television"/>
    <n v="99.651220727453918"/>
    <n v="52.815789473684212"/>
    <x v="0"/>
    <s v=" video/television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film &amp; video/television"/>
    <n v="93.896713615023472"/>
    <n v="54.615384615384613"/>
    <x v="0"/>
    <s v=" video/television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film &amp; video/television"/>
    <n v="100"/>
    <n v="27.272727272727273"/>
    <x v="0"/>
    <s v=" video/television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film &amp; video/television"/>
    <n v="95.367847411444146"/>
    <n v="68.598130841121488"/>
    <x v="0"/>
    <s v=" video/television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film &amp; video/television"/>
    <n v="95.510983763132757"/>
    <n v="35.612244897959187"/>
    <x v="0"/>
    <s v=" video/television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film &amp; video/television"/>
    <n v="44.313146233382575"/>
    <n v="94.027777777777771"/>
    <x v="0"/>
    <s v=" video/television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television"/>
    <n v="99.103935252095638"/>
    <n v="526.45652173913038"/>
    <x v="0"/>
    <s v=" video/television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film &amp; video/television"/>
    <n v="67.681895093062607"/>
    <n v="50.657142857142858"/>
    <x v="0"/>
    <s v=" video/television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film &amp; video/television"/>
    <n v="74.288133956363154"/>
    <n v="79.182941176470578"/>
    <x v="0"/>
    <s v=" video/television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film &amp; video/television"/>
    <n v="99.255583126550874"/>
    <n v="91.590909090909093"/>
    <x v="0"/>
    <s v=" video/television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film &amp; video/television"/>
    <n v="99.12730796252491"/>
    <n v="116.96275362318841"/>
    <x v="0"/>
    <s v=" video/television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film &amp; video/television"/>
    <n v="17605.633802816901"/>
    <n v="28.4"/>
    <x v="0"/>
    <s v=" video/television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film &amp; video/television"/>
    <n v="25806.451612903227"/>
    <n v="103.33333333333333"/>
    <x v="0"/>
    <s v=" video/television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film &amp; video/television"/>
    <n v="1000"/>
    <n v="10"/>
    <x v="0"/>
    <s v=" video/television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film &amp; video/television"/>
    <n v="956.52173913043475"/>
    <n v="23"/>
    <x v="0"/>
    <s v=" video/television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ilm &amp; video/television"/>
    <n v="7042.2535211267605"/>
    <n v="31.555555555555557"/>
    <x v="0"/>
    <s v=" video/television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film &amp; video/television"/>
    <n v="200000"/>
    <n v="5"/>
    <x v="0"/>
    <s v=" video/television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film &amp; video/television"/>
    <n v="346.70629024269442"/>
    <n v="34.220338983050844"/>
    <x v="0"/>
    <s v=" video/television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film &amp; video/television"/>
    <n v="60000"/>
    <n v="25"/>
    <x v="0"/>
    <s v=" video/television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film &amp; video/television"/>
    <n v="847.45762711864415"/>
    <n v="19.666666666666668"/>
    <x v="0"/>
    <s v=" video/television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film &amp; video/television"/>
    <n v="49411.764705882357"/>
    <n v="21.25"/>
    <x v="0"/>
    <s v=" video/television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film &amp; video/television"/>
    <n v="2000"/>
    <n v="8.3333333333333339"/>
    <x v="0"/>
    <s v=" video/television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film &amp; video/television"/>
    <n v="4732.6300645057481"/>
    <n v="21.34333333333333"/>
    <x v="0"/>
    <s v=" video/television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film &amp; video/television"/>
    <n v="6250"/>
    <n v="5.333333333333333"/>
    <x v="0"/>
    <s v=" video/television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film &amp; video/television"/>
    <n v="5769.2307692307695"/>
    <n v="34.666666666666664"/>
    <x v="0"/>
    <s v=" video/television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ilm &amp; video/television"/>
    <n v="1046.0251046025105"/>
    <n v="21.727272727272727"/>
    <x v="0"/>
    <s v=" video/television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film &amp; video/television"/>
    <n v="167750.05242189139"/>
    <n v="11.922499999999999"/>
    <x v="0"/>
    <s v=" video/television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film &amp; video/television"/>
    <n v="352.03830176723227"/>
    <n v="26.59737827715356"/>
    <x v="0"/>
    <s v=" video/television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film &amp; video/television"/>
    <n v="781.25"/>
    <n v="10.666666666666666"/>
    <x v="0"/>
    <s v=" video/television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film &amp; video/television"/>
    <n v="1845.0184501845019"/>
    <n v="29.035714285714285"/>
    <x v="0"/>
    <s v=" video/television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film &amp; video/television"/>
    <n v="89285.71428571429"/>
    <n v="50.909090909090907"/>
    <x v="0"/>
    <s v=" video/television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film &amp; video/television"/>
    <e v="#DIV/0!"/>
    <e v="#DIV/0!"/>
    <x v="0"/>
    <s v=" video/television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ilm &amp; video/television"/>
    <n v="1747.088186356073"/>
    <n v="50.083333333333336"/>
    <x v="0"/>
    <s v=" video/television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film &amp; video/television"/>
    <n v="888.88888888888891"/>
    <n v="45"/>
    <x v="0"/>
    <s v=" video/television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ilm &amp; video/television"/>
    <n v="5848.4349258649099"/>
    <n v="25.291666666666668"/>
    <x v="0"/>
    <s v=" video/television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film &amp; video/television"/>
    <n v="328.58707557502737"/>
    <n v="51.292134831460672"/>
    <x v="0"/>
    <s v=" video/television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film &amp; video/television"/>
    <n v="500000"/>
    <n v="1"/>
    <x v="0"/>
    <s v=" video/television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film &amp; video/television"/>
    <n v="14359.351988217966"/>
    <n v="49.381818181818183"/>
    <x v="0"/>
    <s v=" video/television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film &amp; video/television"/>
    <n v="5000"/>
    <n v="1"/>
    <x v="0"/>
    <s v=" video/television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film &amp; video/television"/>
    <e v="#DIV/0!"/>
    <e v="#DIV/0!"/>
    <x v="0"/>
    <s v=" video/television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film &amp; video/television"/>
    <n v="12345.679012345678"/>
    <n v="101.25"/>
    <x v="0"/>
    <s v=" video/television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film &amp; video/television"/>
    <n v="38135.593220338982"/>
    <n v="19.666666666666668"/>
    <x v="0"/>
    <s v=" video/television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film &amp; video/television"/>
    <n v="60000"/>
    <n v="12.5"/>
    <x v="0"/>
    <s v=" video/television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film &amp; video/television"/>
    <n v="1095955.8823529412"/>
    <n v="8.5"/>
    <x v="0"/>
    <s v=" video/television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film &amp; video/television"/>
    <n v="12500"/>
    <n v="1"/>
    <x v="0"/>
    <s v=" video/television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film &amp; video/television"/>
    <n v="4347.826086956522"/>
    <n v="23"/>
    <x v="0"/>
    <s v=" video/television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film &amp; video/television"/>
    <n v="3750.8372404554584"/>
    <n v="17.987951807228917"/>
    <x v="0"/>
    <s v=" video/television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television"/>
    <n v="354.71055618615208"/>
    <n v="370.94736842105266"/>
    <x v="0"/>
    <s v=" video/television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television"/>
    <n v="1517.4422398256763"/>
    <n v="63.569485530546629"/>
    <x v="0"/>
    <s v=" video/television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film &amp; video/television"/>
    <n v="13846.153846153846"/>
    <n v="13"/>
    <x v="0"/>
    <s v=" video/television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film &amp; video/television"/>
    <n v="11764.705882352941"/>
    <n v="5.3125"/>
    <x v="0"/>
    <s v=" video/television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film &amp; video/television"/>
    <n v="86.393088552915771"/>
    <n v="35.615384615384613"/>
    <x v="0"/>
    <s v=" video/television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ilm &amp; video/television"/>
    <n v="89.073634204275535"/>
    <n v="87.103448275862064"/>
    <x v="0"/>
    <s v=" video/television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ilm &amp; video/television"/>
    <n v="75.642965204236006"/>
    <n v="75.11363636363636"/>
    <x v="0"/>
    <s v=" video/television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ilm &amp; video/television"/>
    <n v="97.43135518157662"/>
    <n v="68.01204819277109"/>
    <x v="0"/>
    <s v=" video/television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film &amp; video/television"/>
    <n v="72.129255626081928"/>
    <n v="29.623931623931625"/>
    <x v="0"/>
    <s v=" video/television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film &amp; video/television"/>
    <n v="68.212824010914048"/>
    <n v="91.625"/>
    <x v="0"/>
    <s v=" video/television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film &amp; video/television"/>
    <n v="83.333333333333343"/>
    <n v="22.5"/>
    <x v="0"/>
    <s v=" video/television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television"/>
    <n v="82.249280204563107"/>
    <n v="64.366735294117646"/>
    <x v="0"/>
    <s v=" video/television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film &amp; video/television"/>
    <n v="100"/>
    <n v="21.857142857142858"/>
    <x v="0"/>
    <s v=" video/television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ilm &amp; video/television"/>
    <n v="55.292259083728283"/>
    <n v="33.315789473684212"/>
    <x v="0"/>
    <s v=" video/television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film &amp; video/television"/>
    <n v="94.272920103700216"/>
    <n v="90.276595744680847"/>
    <x v="0"/>
    <s v=" video/television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film &amp; video/television"/>
    <n v="100"/>
    <n v="76.92307692307692"/>
    <x v="0"/>
    <s v=" video/television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film &amp; video/television"/>
    <n v="78.784468204839612"/>
    <n v="59.233333333333334"/>
    <x v="0"/>
    <s v=" video/television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ilm &amp; video/television"/>
    <n v="97.110949259529008"/>
    <n v="65.38095238095238"/>
    <x v="0"/>
    <s v=" video/television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ilm &amp; video/television"/>
    <n v="40"/>
    <n v="67.307692307692307"/>
    <x v="0"/>
    <s v=" video/television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film &amp; video/television"/>
    <n v="79.352483732740836"/>
    <n v="88.74647887323944"/>
    <x v="0"/>
    <s v=" video/television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ilm &amp; video/television"/>
    <n v="99.88014382740711"/>
    <n v="65.868421052631575"/>
    <x v="0"/>
    <s v=" video/television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television"/>
    <n v="72.129255626081928"/>
    <n v="40.349243306169967"/>
    <x v="0"/>
    <s v=" video/television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film &amp; video/television"/>
    <n v="61.957868649318456"/>
    <n v="76.857142857142861"/>
    <x v="0"/>
    <s v=" video/television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ilm &amp; video/television"/>
    <n v="93.297333002438791"/>
    <n v="68.707820512820518"/>
    <x v="0"/>
    <s v=" video/television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film &amp; video/television"/>
    <n v="65.316786414108435"/>
    <n v="57.773584905660378"/>
    <x v="0"/>
    <s v=" video/television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television"/>
    <n v="19.077901430842608"/>
    <n v="44.171348314606739"/>
    <x v="0"/>
    <s v=" video/television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film &amp; video/television"/>
    <n v="20.438287725672762"/>
    <n v="31.566308243727597"/>
    <x v="0"/>
    <s v=" video/television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television"/>
    <n v="35.119758376062371"/>
    <n v="107.04511278195488"/>
    <x v="0"/>
    <s v=" video/television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television"/>
    <n v="5.3851166147002916"/>
    <n v="149.03451043338683"/>
    <x v="0"/>
    <s v=" video/television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television"/>
    <n v="91.178481878276727"/>
    <n v="55.956632653061227"/>
    <x v="0"/>
    <s v=" video/television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9.8556880871834167"/>
    <n v="56.970381807973048"/>
    <x v="0"/>
    <s v=" video/television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television"/>
    <n v="24.261426363435636"/>
    <n v="44.056420233463037"/>
    <x v="0"/>
    <s v=" video/television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film &amp; video/television"/>
    <n v="19.870839542970693"/>
    <n v="68.625"/>
    <x v="0"/>
    <s v=" video/television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television"/>
    <n v="54.168092142775691"/>
    <n v="65.318435754189949"/>
    <x v="0"/>
    <s v=" video/television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ilm &amp; video/television"/>
    <n v="83.51893095768375"/>
    <n v="35.92"/>
    <x v="0"/>
    <s v=" video/television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9.2486390242315881"/>
    <n v="40.070667078443485"/>
    <x v="0"/>
    <s v=" video/television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television"/>
    <n v="22.105635463334121"/>
    <n v="75.647714604236342"/>
    <x v="0"/>
    <s v=" video/television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television"/>
    <n v="18.609151980944226"/>
    <n v="61.203872437357631"/>
    <x v="0"/>
    <s v=" video/television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film &amp; video/television"/>
    <n v="83.107497741644082"/>
    <n v="48.130434782608695"/>
    <x v="0"/>
    <s v=" video/television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television"/>
    <n v="87.845893204492683"/>
    <n v="68.106837606837601"/>
    <x v="0"/>
    <s v=" video/television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10.51490324554055"/>
    <n v="65.891300230946882"/>
    <x v="0"/>
    <s v=" video/television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television"/>
    <n v="75.248791316289484"/>
    <n v="81.654377880184327"/>
    <x v="0"/>
    <s v=" video/television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film &amp; video/television"/>
    <n v="68.037496220139104"/>
    <n v="52.701195219123505"/>
    <x v="0"/>
    <s v=" video/television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film &amp; video/television"/>
    <n v="18.445079774970026"/>
    <n v="41.228136882129277"/>
    <x v="0"/>
    <s v=" video/television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film &amp; video/television"/>
    <n v="26.128886671892442"/>
    <n v="15.035357142857142"/>
    <x v="0"/>
    <s v=" video/television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television"/>
    <n v="14.200889330694336"/>
    <n v="39.066920943134534"/>
    <x v="0"/>
    <s v=" video/television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film &amp; video/television"/>
    <n v="91.282519397535367"/>
    <n v="43.82"/>
    <x v="0"/>
    <s v=" video/television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film &amp; video/television"/>
    <n v="75.263421976919219"/>
    <n v="27.301369863013697"/>
    <x v="0"/>
    <s v=" video/television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film &amp; video/television"/>
    <n v="65.789473684210535"/>
    <n v="42.222222222222221"/>
    <x v="0"/>
    <s v=" video/television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film &amp; video/television"/>
    <n v="97.345132743362825"/>
    <n v="33.235294117647058"/>
    <x v="0"/>
    <s v=" video/television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film &amp; video/television"/>
    <n v="100"/>
    <n v="285.71428571428572"/>
    <x v="0"/>
    <s v=" video/television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ilm &amp; video/television"/>
    <n v="98.425196850393704"/>
    <n v="42.333333333333336"/>
    <x v="0"/>
    <s v=" video/television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film &amp; video/television"/>
    <n v="66.312997347480106"/>
    <n v="50.266666666666666"/>
    <x v="0"/>
    <s v=" video/television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film &amp; video/television"/>
    <n v="89.746466232892075"/>
    <n v="61.902777777777779"/>
    <x v="0"/>
    <s v=" video/television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film &amp; video/television"/>
    <n v="51.124744376278116"/>
    <n v="40.75"/>
    <x v="0"/>
    <s v=" video/television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film &amp; video/television"/>
    <n v="87.425324202243914"/>
    <n v="55.796747967479675"/>
    <x v="0"/>
    <s v=" video/television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film &amp; video/television"/>
    <n v="50"/>
    <n v="10"/>
    <x v="0"/>
    <s v=" video/television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film &amp; video/television"/>
    <n v="34.187839385530566"/>
    <n v="73.125416666666666"/>
    <x v="0"/>
    <s v=" video/television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ilm &amp; video/television"/>
    <n v="63.953488372093027"/>
    <n v="26.060606060606062"/>
    <x v="0"/>
    <s v=" video/television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film &amp; video/television"/>
    <n v="94.637223974763401"/>
    <n v="22.642857142857142"/>
    <x v="0"/>
    <s v=" video/television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film &amp; video/television"/>
    <n v="98.82352941176471"/>
    <n v="47.222222222222221"/>
    <x v="0"/>
    <s v=" video/television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film &amp; video/television"/>
    <n v="81.411347113560694"/>
    <n v="32.324473684210524"/>
    <x v="0"/>
    <s v=" video/television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film &amp; video/television"/>
    <n v="98.522167487684726"/>
    <n v="53.421052631578945"/>
    <x v="0"/>
    <s v=" video/television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film &amp; video/television"/>
    <n v="98.870056497175142"/>
    <n v="51.304347826086953"/>
    <x v="0"/>
    <s v=" video/television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film &amp; video/television"/>
    <n v="92.489826119126889"/>
    <n v="37.197247706422019"/>
    <x v="0"/>
    <s v=" video/television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ilm &amp; video/television"/>
    <n v="61.500615006150063"/>
    <n v="27.1"/>
    <x v="0"/>
    <s v=" video/television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television"/>
    <n v="94.517958412098295"/>
    <n v="206.31"/>
    <x v="0"/>
    <s v=" video/television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television"/>
    <n v="41.126876413736376"/>
    <n v="82.145270270270274"/>
    <x v="0"/>
    <s v=" video/television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10.583876693602969"/>
    <n v="164.79651993355483"/>
    <x v="0"/>
    <s v=" video/television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television"/>
    <n v="92.197480857498022"/>
    <n v="60.820280373831778"/>
    <x v="0"/>
    <s v=" video/television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television"/>
    <n v="63.541717581504479"/>
    <n v="67.970099667774093"/>
    <x v="0"/>
    <s v=" video/television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film &amp; video/television"/>
    <n v="8.5143338810888132"/>
    <n v="81.561805555555551"/>
    <x v="0"/>
    <s v=" video/television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film &amp; video/television"/>
    <n v="58.46327401631455"/>
    <n v="25.42547309833024"/>
    <x v="0"/>
    <s v=" video/television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film &amp; video/television"/>
    <n v="79.394731926022786"/>
    <n v="21.497991967871485"/>
    <x v="0"/>
    <s v=" video/television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television"/>
    <n v="8.2499429103950597"/>
    <n v="27.226630727762803"/>
    <x v="0"/>
    <s v=" video/television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television"/>
    <n v="20.169423154497782"/>
    <n v="25.091093117408906"/>
    <x v="0"/>
    <s v=" video/television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film &amp; video/television"/>
    <n v="30.116853391157694"/>
    <n v="21.230179028132991"/>
    <x v="0"/>
    <s v=" video/television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film &amp; video/television"/>
    <n v="8.5836909871244629"/>
    <n v="41.607142857142854"/>
    <x v="0"/>
    <s v=" video/television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television"/>
    <n v="65.225026340876028"/>
    <n v="135.58503401360545"/>
    <x v="0"/>
    <s v=" video/television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film &amp; video/television"/>
    <n v="18.618259192765478"/>
    <n v="22.116176470588236"/>
    <x v="0"/>
    <s v=" video/television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television"/>
    <n v="28.334408991452452"/>
    <n v="64.625635808748726"/>
    <x v="0"/>
    <s v=" video/television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film &amp; video/television"/>
    <n v="72.780203784570602"/>
    <n v="69.569620253164558"/>
    <x v="0"/>
    <s v=" video/television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television"/>
    <n v="78.108719213838867"/>
    <n v="75.133028169014082"/>
    <x v="0"/>
    <s v=" video/television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film &amp; video/television"/>
    <n v="36.943992906753365"/>
    <n v="140.97916666666666"/>
    <x v="0"/>
    <s v=" video/television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film &amp; video/television"/>
    <n v="12.400793650793652"/>
    <n v="49.472392638036808"/>
    <x v="0"/>
    <s v=" video/television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7.3524135326758904"/>
    <n v="53.865251485148519"/>
    <x v="0"/>
    <s v=" video/television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film &amp; video/television"/>
    <n v="1.0749798441279226E-2"/>
    <n v="4.5712530712530715"/>
    <x v="0"/>
    <s v=" video/television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television"/>
    <n v="26.523791841281628"/>
    <n v="65.00344827586207"/>
    <x v="0"/>
    <s v=" video/television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television"/>
    <n v="3.7778260499995273"/>
    <n v="53.475252525252522"/>
    <x v="0"/>
    <s v=" video/television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film &amp; video/television"/>
    <n v="99.88014382740711"/>
    <n v="43.912280701754383"/>
    <x v="0"/>
    <s v=" video/television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television"/>
    <n v="95.735872490167665"/>
    <n v="50.852631578947367"/>
    <x v="0"/>
    <s v=" video/television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film &amp; video/television"/>
    <n v="93.271152564956694"/>
    <n v="58.6328125"/>
    <x v="0"/>
    <s v=" video/television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film &amp; video/television"/>
    <n v="59.251735229388856"/>
    <n v="32.81666666666667"/>
    <x v="0"/>
    <s v=" video/television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10.255232219478378"/>
    <n v="426.93169877408059"/>
    <x v="0"/>
    <s v=" video/television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film &amp; video/television"/>
    <n v="74.377482348473379"/>
    <n v="23.808729166666669"/>
    <x v="0"/>
    <s v=" video/television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television"/>
    <n v="36.727198530912055"/>
    <n v="98.413654618473899"/>
    <x v="0"/>
    <s v=" video/television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film &amp; video/television"/>
    <n v="88.740987243483076"/>
    <n v="107.32142857142857"/>
    <x v="0"/>
    <s v=" video/television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film &amp; video/television"/>
    <n v="21.748586341887776"/>
    <n v="11.67005076142132"/>
    <x v="0"/>
    <s v=" video/television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film &amp; video/television"/>
    <n v="34.884747858341427"/>
    <n v="41.782287822878232"/>
    <x v="0"/>
    <s v=" video/television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film &amp; video/television"/>
    <n v="44.901777362020582"/>
    <n v="21.38"/>
    <x v="0"/>
    <s v=" video/television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television"/>
    <n v="15.719810104693934"/>
    <n v="94.103550295857985"/>
    <x v="0"/>
    <s v=" video/television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film &amp; video/television"/>
    <n v="68.25938566552901"/>
    <n v="15.721951219512196"/>
    <x v="0"/>
    <s v=" video/television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television"/>
    <n v="5.3558995233249425"/>
    <n v="90.635922330097088"/>
    <x v="0"/>
    <s v=" video/television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film &amp; video/television"/>
    <n v="30.588523186100574"/>
    <n v="97.297619047619051"/>
    <x v="0"/>
    <s v=" video/television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film &amp; video/television"/>
    <n v="12.828736369467608"/>
    <n v="37.11904761904762"/>
    <x v="0"/>
    <s v=" video/television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ilm &amp; video/television"/>
    <n v="64.871240416748577"/>
    <n v="28.104972375690608"/>
    <x v="0"/>
    <s v=" video/television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film &amp; video/television"/>
    <n v="86.545118855296565"/>
    <n v="144.43333333333334"/>
    <x v="0"/>
    <s v=" video/television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film &amp; video/television"/>
    <n v="55.545269394556563"/>
    <n v="24.274157303370785"/>
    <x v="0"/>
    <s v=" video/television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ilm &amp; video/television"/>
    <n v="33.500837520938028"/>
    <n v="35.117647058823529"/>
    <x v="0"/>
    <s v=" video/television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film &amp; video/television"/>
    <n v="31.223980016652792"/>
    <n v="24.762886597938145"/>
    <x v="0"/>
    <s v=" video/television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television"/>
    <n v="26.279482294198804"/>
    <n v="188.37871287128712"/>
    <x v="0"/>
    <s v=" video/television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television"/>
    <n v="97.465886939571149"/>
    <n v="148.08247422680412"/>
    <x v="0"/>
    <s v=" video/television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television"/>
    <n v="5.550498434759441"/>
    <n v="49.934589800443462"/>
    <x v="0"/>
    <s v=" video/television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13.884106585509437"/>
    <n v="107.82155688622754"/>
    <x v="0"/>
    <s v=" video/television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television"/>
    <n v="35.324455120279765"/>
    <n v="42.63403614457831"/>
    <x v="0"/>
    <s v=" video/television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film &amp; video/television"/>
    <n v="7.3713696004717679"/>
    <n v="14.370762711864407"/>
    <x v="0"/>
    <s v=" video/television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film &amp; video/television"/>
    <n v="45.380286803412595"/>
    <n v="37.476190476190474"/>
    <x v="0"/>
    <s v=" video/television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film &amp; video/television"/>
    <n v="83.61204013377926"/>
    <n v="30.202020202020201"/>
    <x v="0"/>
    <s v=" video/television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film &amp; video/television"/>
    <n v="24.523674778343711"/>
    <n v="33.550632911392405"/>
    <x v="0"/>
    <s v=" video/television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film &amp; video/television"/>
    <n v="94.501647446457994"/>
    <n v="64.74666666666667"/>
    <x v="0"/>
    <s v=" video/television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film &amp; video/television"/>
    <n v="70.880587058038685"/>
    <n v="57.932367149758456"/>
    <x v="0"/>
    <s v=" video/television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film &amp; video/television"/>
    <n v="36.941263391207983"/>
    <n v="53.078431372549019"/>
    <x v="0"/>
    <s v=" video/television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film &amp; video/television"/>
    <n v="65.019505851755525"/>
    <n v="48.0625"/>
    <x v="0"/>
    <s v=" video/television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television"/>
    <n v="24.778447807233789"/>
    <n v="82.396874999999994"/>
    <x v="0"/>
    <s v=" video/television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film &amp; video/television"/>
    <n v="54.054054054054056"/>
    <n v="50.454545454545453"/>
    <x v="0"/>
    <s v=" video/television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ilm &amp; video/television"/>
    <n v="53.956834532374096"/>
    <n v="115.83333333333333"/>
    <x v="0"/>
    <s v=" video/television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film &amp; video/television"/>
    <n v="99.151920572701499"/>
    <n v="63.03458333333333"/>
    <x v="0"/>
    <s v=" video/television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ilm &amp; video/television"/>
    <n v="94.143194937606594"/>
    <n v="108.02152542372882"/>
    <x v="0"/>
    <s v=" video/television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film &amp; video/television"/>
    <n v="82.394946443284809"/>
    <n v="46.088607594936711"/>
    <x v="0"/>
    <s v=" video/television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ilm &amp; video/television"/>
    <n v="99.933377748167885"/>
    <n v="107.21428571428571"/>
    <x v="0"/>
    <s v=" video/television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film &amp; video/television"/>
    <n v="83.348922668869548"/>
    <n v="50.9338679245283"/>
    <x v="0"/>
    <s v=" video/television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ilm &amp; video/television"/>
    <n v="99.900099900099903"/>
    <n v="40.04"/>
    <x v="0"/>
    <s v=" video/television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film &amp; video/television"/>
    <n v="93.109869646182503"/>
    <n v="64.44"/>
    <x v="0"/>
    <s v=" video/television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film &amp; video/television"/>
    <n v="96.092248558616262"/>
    <n v="53.827586206896555"/>
    <x v="0"/>
    <s v=" video/television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ilm &amp; video/television"/>
    <n v="57.870370370370374"/>
    <n v="100.46511627906976"/>
    <x v="0"/>
    <s v=" video/television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film &amp; video/television"/>
    <n v="93.239658556370358"/>
    <n v="46.630652173913049"/>
    <x v="0"/>
    <s v=" video/television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film &amp; video/television"/>
    <n v="92.391304347826093"/>
    <n v="34.074074074074076"/>
    <x v="0"/>
    <s v=" video/television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ilm &amp; video/television"/>
    <n v="68.455265852870468"/>
    <n v="65.214642857142863"/>
    <x v="0"/>
    <s v=" video/television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film &amp; video/television"/>
    <n v="79.840319361277452"/>
    <n v="44.205882352941174"/>
    <x v="0"/>
    <s v=" video/television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ilm &amp; video/television"/>
    <n v="67.081935793004305"/>
    <n v="71.965517241379317"/>
    <x v="0"/>
    <s v=" video/television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film &amp; video/television"/>
    <n v="99.40357852882704"/>
    <n v="52.94736842105263"/>
    <x v="0"/>
    <s v=" video/television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television"/>
    <n v="95.171626165852416"/>
    <n v="109.45138888888889"/>
    <x v="0"/>
    <s v=" video/television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ilm &amp; video/television"/>
    <n v="28.557829604950026"/>
    <n v="75.035714285714292"/>
    <x v="0"/>
    <s v=" video/television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ilm &amp; video/television"/>
    <n v="98.76543209876543"/>
    <n v="115.71428571428571"/>
    <x v="0"/>
    <s v=" video/television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film &amp; video/television"/>
    <n v="74.847834352760827"/>
    <n v="31.659810426540286"/>
    <x v="0"/>
    <s v=" video/television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film &amp; video/television"/>
    <n v="58.598726114649679"/>
    <n v="46.176470588235297"/>
    <x v="0"/>
    <s v=" video/television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film &amp; video/television"/>
    <n v="91.442537934476107"/>
    <n v="68.481650485436887"/>
    <x v="0"/>
    <s v=" video/television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film &amp; video/television"/>
    <n v="99.304537224305761"/>
    <n v="53.469203539823013"/>
    <x v="0"/>
    <s v=" video/television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television"/>
    <n v="98.787113769826036"/>
    <n v="109.10778443113773"/>
    <x v="0"/>
    <s v=" video/television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film &amp; video/television"/>
    <n v="93.669293867337515"/>
    <n v="51.185616438356163"/>
    <x v="0"/>
    <s v=" video/television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film &amp; video/television"/>
    <n v="93.757815259204108"/>
    <n v="27.936800000000002"/>
    <x v="0"/>
    <s v=" video/television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television"/>
    <n v="98.710622111850583"/>
    <n v="82.496921824104234"/>
    <x v="0"/>
    <s v=" video/television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film &amp; video/television"/>
    <n v="93.743115739937849"/>
    <n v="59.817476635514019"/>
    <x v="0"/>
    <s v=" video/television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television"/>
    <n v="23.318732025669259"/>
    <n v="64.816470588235291"/>
    <x v="0"/>
    <s v=" video/television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film &amp; video/television"/>
    <n v="96.051227321238002"/>
    <n v="90.09615384615384"/>
    <x v="0"/>
    <s v=" video/television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film &amp; video/television"/>
    <n v="92.707045735475901"/>
    <n v="40.962025316455694"/>
    <x v="0"/>
    <s v=" video/television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film &amp; video/television"/>
    <n v="56.869752343602485"/>
    <n v="56.000127388535034"/>
    <x v="0"/>
    <s v=" video/television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film &amp; video/television"/>
    <n v="63.706440721156909"/>
    <n v="37.672800000000002"/>
    <x v="0"/>
    <s v=" video/television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film &amp; video/television"/>
    <n v="97.465886939571149"/>
    <n v="40.078125"/>
    <x v="0"/>
    <s v=" video/television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television"/>
    <n v="96.114414599138826"/>
    <n v="78.031999999999996"/>
    <x v="0"/>
    <s v=" video/television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film &amp; video/television"/>
    <n v="96.15384615384616"/>
    <n v="18.90909090909091"/>
    <x v="0"/>
    <s v=" video/television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film &amp; video/television"/>
    <n v="82.603667602841568"/>
    <n v="37.134969325153371"/>
    <x v="0"/>
    <s v=" video/television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film &amp; video/television"/>
    <n v="92.850510677808728"/>
    <n v="41.961038961038959"/>
    <x v="0"/>
    <s v=" video/television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film &amp; video/television"/>
    <n v="92.030185900975525"/>
    <n v="61.044943820224717"/>
    <x v="0"/>
    <s v=" video/television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ilm &amp; video/television"/>
    <n v="255.61743341404357"/>
    <n v="64.53125"/>
    <x v="0"/>
    <s v=" video/television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ilm &amp; video/television"/>
    <n v="3176.4705882352941"/>
    <n v="21.25"/>
    <x v="0"/>
    <s v=" video/television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ilm &amp; video/television"/>
    <n v="208.33333333333334"/>
    <n v="30"/>
    <x v="0"/>
    <s v=" video/television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ilm &amp; video/television"/>
    <n v="482.3151125401929"/>
    <n v="25.491803278688526"/>
    <x v="0"/>
    <s v=" video/television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ilm &amp; video/television"/>
    <n v="1250"/>
    <n v="11.428571428571429"/>
    <x v="0"/>
    <s v=" video/television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ilm &amp; video/television"/>
    <n v="13888.888888888889"/>
    <n v="108"/>
    <x v="0"/>
    <s v=" video/television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19.007998620127918"/>
    <n v="54.883162444113267"/>
    <x v="0"/>
    <s v=" video/television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television"/>
    <n v="39.300451955197488"/>
    <n v="47.383612662942269"/>
    <x v="0"/>
    <s v=" video/television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television"/>
    <n v="94.410876132930511"/>
    <n v="211.84"/>
    <x v="0"/>
    <s v=" video/television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television"/>
    <n v="97.634456594510155"/>
    <n v="219.92638036809817"/>
    <x v="0"/>
    <s v=" video/television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ilm &amp; video/television"/>
    <n v="69.293466492278114"/>
    <n v="40.795406360424032"/>
    <x v="0"/>
    <s v=" video/television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television"/>
    <n v="94.066297926778802"/>
    <n v="75.502840909090907"/>
    <x v="0"/>
    <s v=" video/television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ilm &amp; video/television"/>
    <n v="47.132757266300082"/>
    <n v="13.542553191489361"/>
    <x v="0"/>
    <s v=" video/television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ilm &amp; video/television"/>
    <n v="98.087297694948504"/>
    <n v="60.865671641791046"/>
    <x v="0"/>
    <s v=" video/television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television"/>
    <n v="97.778473091364205"/>
    <n v="115.69230769230769"/>
    <x v="0"/>
    <s v=" video/television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television"/>
    <n v="19.203715995860062"/>
    <n v="48.104623556581984"/>
    <x v="0"/>
    <s v=" video/television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ilm &amp; video/television"/>
    <n v="90.368250621281717"/>
    <n v="74.184357541899445"/>
    <x v="0"/>
    <s v=" video/television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ilm &amp; video/television"/>
    <n v="98.869591009458517"/>
    <n v="123.34552845528455"/>
    <x v="0"/>
    <s v=" video/television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television"/>
    <n v="33.989558407657164"/>
    <n v="66.623188405797094"/>
    <x v="0"/>
    <s v=" video/television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television"/>
    <n v="94.538063387771501"/>
    <n v="104.99007444168734"/>
    <x v="0"/>
    <s v=" video/television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film &amp; video/television"/>
    <e v="#DIV/0!"/>
    <e v="#DIV/0!"/>
    <x v="0"/>
    <s v=" video/television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film &amp; video/television"/>
    <e v="#DIV/0!"/>
    <e v="#DIV/0!"/>
    <x v="0"/>
    <s v=" video/television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film &amp; video/television"/>
    <n v="3333.3333333333335"/>
    <n v="300"/>
    <x v="0"/>
    <s v=" video/television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film &amp; video/television"/>
    <n v="100000"/>
    <n v="1"/>
    <x v="0"/>
    <s v=" video/television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film &amp; video/television"/>
    <e v="#DIV/0!"/>
    <e v="#DIV/0!"/>
    <x v="0"/>
    <s v=" video/television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film &amp; video/television"/>
    <n v="153846.15384615384"/>
    <n v="13"/>
    <x v="0"/>
    <s v=" video/television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film &amp; video/television"/>
    <n v="6666.666666666667"/>
    <n v="15"/>
    <x v="0"/>
    <s v=" video/television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film &amp; video/television"/>
    <n v="25925.925925925923"/>
    <n v="54"/>
    <x v="0"/>
    <s v=" video/television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film &amp; video/television"/>
    <e v="#DIV/0!"/>
    <e v="#DIV/0!"/>
    <x v="0"/>
    <s v=" video/television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film &amp; video/television"/>
    <e v="#DIV/0!"/>
    <e v="#DIV/0!"/>
    <x v="0"/>
    <s v=" video/television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film &amp; video/television"/>
    <n v="17500"/>
    <n v="15.428571428571429"/>
    <x v="0"/>
    <s v=" video/television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film &amp; video/television"/>
    <e v="#DIV/0!"/>
    <e v="#DIV/0!"/>
    <x v="0"/>
    <s v=" video/television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film &amp; video/television"/>
    <e v="#DIV/0!"/>
    <e v="#DIV/0!"/>
    <x v="0"/>
    <s v=" video/television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film &amp; video/television"/>
    <n v="140000"/>
    <n v="25"/>
    <x v="0"/>
    <s v=" video/television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film &amp; video/television"/>
    <n v="14545.454545454546"/>
    <n v="27.5"/>
    <x v="0"/>
    <s v=" video/television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film &amp; video/television"/>
    <e v="#DIV/0!"/>
    <e v="#DIV/0!"/>
    <x v="0"/>
    <s v=" video/television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film &amp; video/television"/>
    <e v="#DIV/0!"/>
    <e v="#DIV/0!"/>
    <x v="0"/>
    <s v=" video/television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film &amp; video/television"/>
    <e v="#DIV/0!"/>
    <e v="#DIV/0!"/>
    <x v="0"/>
    <s v=" video/television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film &amp; video/television"/>
    <n v="681.19891008174386"/>
    <n v="367"/>
    <x v="0"/>
    <s v=" video/television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film &amp; video/television"/>
    <n v="250000"/>
    <n v="2"/>
    <x v="0"/>
    <s v=" video/television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film &amp; video/television"/>
    <e v="#DIV/0!"/>
    <e v="#DIV/0!"/>
    <x v="0"/>
    <s v=" video/television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film &amp; video/television"/>
    <n v="350"/>
    <n v="60"/>
    <x v="0"/>
    <s v=" video/television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film &amp; video/television"/>
    <e v="#DIV/0!"/>
    <e v="#DIV/0!"/>
    <x v="0"/>
    <s v=" video/television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film &amp; video/television"/>
    <e v="#DIV/0!"/>
    <e v="#DIV/0!"/>
    <x v="0"/>
    <s v=" video/television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film &amp; video/television"/>
    <e v="#DIV/0!"/>
    <e v="#DIV/0!"/>
    <x v="0"/>
    <s v=" video/television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film &amp; video/television"/>
    <n v="950.57034220532319"/>
    <n v="97.407407407407405"/>
    <x v="0"/>
    <s v=" video/television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film &amp; video/television"/>
    <n v="7462.6865671641799"/>
    <n v="47.857142857142854"/>
    <x v="0"/>
    <s v=" video/television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film &amp; video/television"/>
    <n v="40000"/>
    <n v="50"/>
    <x v="0"/>
    <s v=" video/television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film &amp; video/television"/>
    <e v="#DIV/0!"/>
    <e v="#DIV/0!"/>
    <x v="0"/>
    <s v=" video/television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film &amp; video/television"/>
    <n v="30487.804878048781"/>
    <n v="20.5"/>
    <x v="0"/>
    <s v=" video/television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film &amp; video/television"/>
    <e v="#DIV/0!"/>
    <e v="#DIV/0!"/>
    <x v="0"/>
    <s v=" video/television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film &amp; video/television"/>
    <n v="3055.5555555555557"/>
    <n v="30"/>
    <x v="0"/>
    <s v=" video/television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film &amp; video/television"/>
    <n v="1700000"/>
    <n v="50"/>
    <x v="0"/>
    <s v=" video/television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film &amp; video/television"/>
    <n v="220000"/>
    <n v="10"/>
    <x v="0"/>
    <s v=" video/television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film &amp; video/television"/>
    <e v="#DIV/0!"/>
    <e v="#DIV/0!"/>
    <x v="0"/>
    <s v=" video/television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film &amp; video/television"/>
    <n v="919.31480403272769"/>
    <n v="81.582499999999996"/>
    <x v="0"/>
    <s v=" video/television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film &amp; video/television"/>
    <e v="#DIV/0!"/>
    <e v="#DIV/0!"/>
    <x v="0"/>
    <s v=" video/television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film &amp; video/television"/>
    <e v="#DIV/0!"/>
    <e v="#DIV/0!"/>
    <x v="0"/>
    <s v=" video/television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film &amp; video/television"/>
    <e v="#DIV/0!"/>
    <e v="#DIV/0!"/>
    <x v="0"/>
    <s v=" video/television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film &amp; video/television"/>
    <n v="27272.727272727276"/>
    <n v="18.333333333333332"/>
    <x v="0"/>
    <s v=" video/television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film &amp; video/television"/>
    <n v="5496.4990451941439"/>
    <n v="224.42857142857142"/>
    <x v="0"/>
    <s v=" video/television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film &amp; video/television"/>
    <n v="4000"/>
    <n v="37.5"/>
    <x v="0"/>
    <s v=" video/television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film &amp; video/television"/>
    <n v="2298.8505747126437"/>
    <n v="145"/>
    <x v="0"/>
    <s v=" video/television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film &amp; video/television"/>
    <n v="12500"/>
    <n v="1"/>
    <x v="0"/>
    <s v=" video/television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film &amp; video/television"/>
    <n v="8248.730964467004"/>
    <n v="112.57142857142857"/>
    <x v="0"/>
    <s v=" video/television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film &amp; video/television"/>
    <e v="#DIV/0!"/>
    <e v="#DIV/0!"/>
    <x v="0"/>
    <s v=" video/television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ilm &amp; video/television"/>
    <n v="14619.883040935672"/>
    <n v="342"/>
    <x v="0"/>
    <s v=" video/television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film &amp; video/television"/>
    <n v="7991.3606911447087"/>
    <n v="57.875"/>
    <x v="0"/>
    <s v=" video/television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film &amp; video/television"/>
    <n v="53333.333333333336"/>
    <n v="30"/>
    <x v="0"/>
    <s v=" video/television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film &amp; video/television"/>
    <e v="#DIV/0!"/>
    <e v="#DIV/0!"/>
    <x v="0"/>
    <s v=" video/television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film &amp; video/television"/>
    <n v="80000"/>
    <n v="25"/>
    <x v="0"/>
    <s v=" video/television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film &amp; video/television"/>
    <e v="#DIV/0!"/>
    <e v="#DIV/0!"/>
    <x v="0"/>
    <s v=" video/television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film &amp; video/television"/>
    <n v="200000"/>
    <n v="50"/>
    <x v="0"/>
    <s v=" video/television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film &amp; video/television"/>
    <n v="166666.66666666669"/>
    <n v="1.5"/>
    <x v="0"/>
    <s v=" video/television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film &amp; video/television"/>
    <e v="#DIV/0!"/>
    <e v="#DIV/0!"/>
    <x v="0"/>
    <s v=" video/television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film &amp; video/television"/>
    <n v="50000"/>
    <n v="10"/>
    <x v="0"/>
    <s v=" video/television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film &amp; video/television"/>
    <e v="#DIV/0!"/>
    <e v="#DIV/0!"/>
    <x v="0"/>
    <s v=" video/television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film &amp; video/television"/>
    <e v="#DIV/0!"/>
    <e v="#DIV/0!"/>
    <x v="0"/>
    <s v=" video/television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film &amp; video/television"/>
    <e v="#DIV/0!"/>
    <e v="#DIV/0!"/>
    <x v="0"/>
    <s v=" video/television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film &amp; video/television"/>
    <e v="#DIV/0!"/>
    <e v="#DIV/0!"/>
    <x v="0"/>
    <s v=" video/television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ilm &amp; video/television"/>
    <n v="13930.348258706468"/>
    <n v="22.333333333333332"/>
    <x v="0"/>
    <s v=" video/television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ilm &amp; video/television"/>
    <n v="23076.923076923078"/>
    <n v="52"/>
    <x v="0"/>
    <s v=" video/television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ilm &amp; video/television"/>
    <n v="594.05940594059405"/>
    <n v="16.833333333333332"/>
    <x v="0"/>
    <s v=" video/television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ilm &amp; video/television"/>
    <e v="#DIV/0!"/>
    <e v="#DIV/0!"/>
    <x v="0"/>
    <s v=" video/television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ilm &amp; video/television"/>
    <n v="444.04973357015984"/>
    <n v="56.3"/>
    <x v="0"/>
    <s v=" video/television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ilm &amp; video/television"/>
    <n v="241.63568773234201"/>
    <n v="84.0625"/>
    <x v="0"/>
    <s v=" video/television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ilm &amp; video/television"/>
    <n v="395.89706676264171"/>
    <n v="168.39393939393941"/>
    <x v="0"/>
    <s v=" video/television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ilm &amp; video/television"/>
    <n v="50000"/>
    <n v="15"/>
    <x v="0"/>
    <s v=" video/television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ilm &amp; video/television"/>
    <n v="5434.782608695652"/>
    <n v="76.666666666666671"/>
    <x v="0"/>
    <s v=" video/television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ilm &amp; video/television"/>
    <e v="#DIV/0!"/>
    <e v="#DIV/0!"/>
    <x v="0"/>
    <s v=" video/television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ilm &amp; video/television"/>
    <n v="16556.291390728478"/>
    <n v="50.333333333333336"/>
    <x v="0"/>
    <s v=" video/television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ilm &amp; video/television"/>
    <e v="#DIV/0!"/>
    <e v="#DIV/0!"/>
    <x v="0"/>
    <s v=" video/television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ilm &amp; video/television"/>
    <n v="12000"/>
    <n v="8.3333333333333339"/>
    <x v="0"/>
    <s v=" video/television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ilm &amp; video/television"/>
    <n v="3260.8695652173915"/>
    <n v="35.384615384615387"/>
    <x v="0"/>
    <s v=" video/television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ilm &amp; video/television"/>
    <n v="17910.447761194031"/>
    <n v="55.833333333333336"/>
    <x v="0"/>
    <s v=" video/television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ilm &amp; video/television"/>
    <n v="400000"/>
    <n v="5"/>
    <x v="0"/>
    <s v=" video/television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ilm &amp; video/television"/>
    <e v="#DIV/0!"/>
    <e v="#DIV/0!"/>
    <x v="0"/>
    <s v=" video/television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ilm &amp; video/television"/>
    <n v="500000"/>
    <n v="1"/>
    <x v="0"/>
    <s v=" video/television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ilm &amp; video/television"/>
    <e v="#DIV/0!"/>
    <e v="#DIV/0!"/>
    <x v="0"/>
    <s v=" video/television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ilm &amp; video/television"/>
    <n v="674.53018792482999"/>
    <n v="69.472222222222229"/>
    <x v="0"/>
    <s v=" video/television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ilm &amp; video/television"/>
    <n v="600000"/>
    <n v="1"/>
    <x v="0"/>
    <s v=" video/television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ilm &amp; video/television"/>
    <n v="50000"/>
    <n v="1"/>
    <x v="0"/>
    <s v=" video/television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ilm &amp; video/television"/>
    <n v="750000"/>
    <n v="8"/>
    <x v="0"/>
    <s v=" video/television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ilm &amp; video/television"/>
    <n v="8064.5161290322576"/>
    <n v="34.444444444444443"/>
    <x v="0"/>
    <s v=" video/television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ilm &amp; video/television"/>
    <n v="350000"/>
    <n v="1"/>
    <x v="0"/>
    <s v=" video/television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ilm &amp; video/television"/>
    <e v="#DIV/0!"/>
    <e v="#DIV/0!"/>
    <x v="0"/>
    <s v=" video/television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ilm &amp; video/television"/>
    <n v="5000000"/>
    <n v="1"/>
    <x v="0"/>
    <s v=" video/television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ilm &amp; video/television"/>
    <n v="3500000"/>
    <n v="1"/>
    <x v="0"/>
    <s v=" video/television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ilm &amp; video/television"/>
    <n v="6982.5436408977548"/>
    <n v="501.25"/>
    <x v="0"/>
    <s v=" video/television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ilm &amp; video/television"/>
    <n v="14285.714285714286"/>
    <n v="10.5"/>
    <x v="0"/>
    <s v=" video/television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ilm &amp; video/television"/>
    <n v="5000000"/>
    <n v="1"/>
    <x v="0"/>
    <s v=" video/television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ilm &amp; video/television"/>
    <n v="700000"/>
    <n v="1"/>
    <x v="0"/>
    <s v=" video/television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ilm &amp; video/television"/>
    <e v="#DIV/0!"/>
    <e v="#DIV/0!"/>
    <x v="0"/>
    <s v=" video/television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ilm &amp; video/television"/>
    <n v="76923.076923076922"/>
    <n v="13"/>
    <x v="0"/>
    <s v=" video/television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ilm &amp; video/television"/>
    <n v="20424.83660130719"/>
    <n v="306"/>
    <x v="0"/>
    <s v=" video/television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ilm &amp; video/television"/>
    <n v="260000"/>
    <n v="22.5"/>
    <x v="0"/>
    <s v=" video/television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ilm &amp; video/television"/>
    <e v="#DIV/0!"/>
    <e v="#DIV/0!"/>
    <x v="0"/>
    <s v=" video/television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ilm &amp; video/television"/>
    <n v="30000"/>
    <n v="50"/>
    <x v="0"/>
    <s v=" video/television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ilm &amp; video/television"/>
    <e v="#DIV/0!"/>
    <e v="#DIV/0!"/>
    <x v="0"/>
    <s v=" video/television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ilm &amp; video/television"/>
    <n v="50000"/>
    <n v="5"/>
    <x v="0"/>
    <s v=" video/television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ilm &amp; video/television"/>
    <n v="92.69558769002596"/>
    <n v="74.22935779816514"/>
    <x v="0"/>
    <s v=" video/television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television"/>
    <n v="79.401839475947853"/>
    <n v="81.252688172043008"/>
    <x v="0"/>
    <s v=" video/television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television"/>
    <n v="49.379070532817451"/>
    <n v="130.23469453376205"/>
    <x v="0"/>
    <s v=" video/television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ilm &amp; video/television"/>
    <n v="92.081031307550646"/>
    <n v="53.409836065573771"/>
    <x v="0"/>
    <s v=" video/television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ilm &amp; video/television"/>
    <n v="57.870370370370374"/>
    <n v="75.130434782608702"/>
    <x v="0"/>
    <s v=" video/television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ilm &amp; video/television"/>
    <n v="59.530896535301828"/>
    <n v="75.666666666666671"/>
    <x v="0"/>
    <s v=" video/television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ilm &amp; video/television"/>
    <n v="23.40823970037453"/>
    <n v="31.691394658753708"/>
    <x v="0"/>
    <s v=" video/television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ilm &amp; video/television"/>
    <n v="93.023255813953483"/>
    <n v="47.777777777777779"/>
    <x v="0"/>
    <s v=" video/television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ilm &amp; video/television"/>
    <n v="92.592592592592595"/>
    <n v="90"/>
    <x v="0"/>
    <s v=" video/television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television"/>
    <n v="98.489628713797671"/>
    <n v="149.31401960784314"/>
    <x v="0"/>
    <s v=" video/television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ilm &amp; video/television"/>
    <n v="86.617583369423983"/>
    <n v="62.06989247311828"/>
    <x v="0"/>
    <s v=" video/television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ilm &amp; video/television"/>
    <n v="74.906367041198507"/>
    <n v="53.4"/>
    <x v="0"/>
    <s v=" video/television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ilm &amp; video/television"/>
    <n v="64.641241111829345"/>
    <n v="69.268656716417908"/>
    <x v="0"/>
    <s v=" video/television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television"/>
    <n v="99.161378059836807"/>
    <n v="271.50769230769231"/>
    <x v="0"/>
    <s v=" video/television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ilm &amp; video/television"/>
    <n v="54.945054945054949"/>
    <n v="34.125"/>
    <x v="0"/>
    <s v=" video/television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ilm &amp; video/television"/>
    <n v="55.289347585698486"/>
    <n v="40.492537313432834"/>
    <x v="0"/>
    <s v=" video/television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television"/>
    <n v="97.747556311092225"/>
    <n v="189.75806451612902"/>
    <x v="0"/>
    <s v=" video/television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ilm &amp; video/television"/>
    <n v="90.76057360682519"/>
    <n v="68.862499999999997"/>
    <x v="0"/>
    <s v=" video/television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television"/>
    <n v="97.799511002444987"/>
    <n v="108.77659574468085"/>
    <x v="0"/>
    <s v=" video/television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ilm &amp; video/television"/>
    <n v="99.217929263452788"/>
    <n v="125.98529411764706"/>
    <x v="0"/>
    <s v=" video/television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film &amp; video/television"/>
    <n v="96.339113680154142"/>
    <n v="90.523255813953483"/>
    <x v="0"/>
    <s v=" video/television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film &amp; video/television"/>
    <n v="90.327436958976293"/>
    <n v="28.880434782608695"/>
    <x v="0"/>
    <s v=" video/television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film &amp; video/television"/>
    <n v="86.021505376344081"/>
    <n v="31"/>
    <x v="0"/>
    <s v=" video/television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film &amp; video/television"/>
    <n v="90.009000900090001"/>
    <n v="51.674418604651166"/>
    <x v="0"/>
    <s v=" video/television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film &amp; video/television"/>
    <n v="55.511498810467884"/>
    <n v="26.270833333333332"/>
    <x v="0"/>
    <s v=" video/television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film &amp; video/television"/>
    <n v="100"/>
    <n v="48.07692307692308"/>
    <x v="0"/>
    <s v=" video/television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film &amp; video/television"/>
    <n v="84.388185654008439"/>
    <n v="27.558139534883722"/>
    <x v="0"/>
    <s v=" video/television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film &amp; video/television"/>
    <n v="93.268791329733148"/>
    <n v="36.97137931034483"/>
    <x v="0"/>
    <s v=" video/television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film &amp; video/television"/>
    <n v="87.976539589442808"/>
    <n v="29.021276595744681"/>
    <x v="0"/>
    <s v=" video/television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ilm &amp; video/television"/>
    <n v="96.933038656895803"/>
    <n v="28.65666666666667"/>
    <x v="0"/>
    <s v=" video/television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film &amp; video/television"/>
    <n v="78.125"/>
    <n v="37.647058823529413"/>
    <x v="0"/>
    <s v=" video/television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film &amp; video/television"/>
    <n v="73.659254254067463"/>
    <n v="97.904038461538462"/>
    <x v="0"/>
    <s v=" video/television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film &amp; video/television"/>
    <n v="100"/>
    <n v="42.553191489361701"/>
    <x v="0"/>
    <s v=" video/television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ilm &amp; video/television"/>
    <n v="99.99640012959533"/>
    <n v="131.58368421052631"/>
    <x v="0"/>
    <s v=" video/television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film &amp; video/television"/>
    <n v="95.492742551566081"/>
    <n v="32.320987654320987"/>
    <x v="0"/>
    <s v=" video/television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film &amp; video/television"/>
    <n v="95.217691447070877"/>
    <n v="61.103999999999999"/>
    <x v="0"/>
    <s v=" video/television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film &amp; video/television"/>
    <n v="58.365758754863819"/>
    <n v="31.341463414634145"/>
    <x v="0"/>
    <s v=" video/television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film &amp; video/television"/>
    <n v="78.431372549019613"/>
    <n v="129.1139240506329"/>
    <x v="0"/>
    <s v=" video/television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film &amp; video/television"/>
    <n v="74.938176004796048"/>
    <n v="25.020624999999999"/>
    <x v="0"/>
    <s v=" video/television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film &amp; video/television"/>
    <n v="100"/>
    <n v="250"/>
    <x v="0"/>
    <s v=" video/television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film &amp; video/television"/>
    <n v="88.565330215833711"/>
    <n v="47.541473684210523"/>
    <x v="0"/>
    <s v=" video/television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film &amp; video/television"/>
    <n v="99.900099900099903"/>
    <n v="40.04"/>
    <x v="0"/>
    <s v=" video/television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film &amp; video/television"/>
    <n v="87.929656274980019"/>
    <n v="65.84210526315789"/>
    <x v="0"/>
    <s v=" video/television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film &amp; video/television"/>
    <n v="83.810052896116247"/>
    <n v="46.401222222222216"/>
    <x v="0"/>
    <s v=" video/television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film &amp; video/television"/>
    <n v="96.852300242130752"/>
    <n v="50.365853658536587"/>
    <x v="0"/>
    <s v=" video/television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film &amp; video/television"/>
    <n v="37.641154328732746"/>
    <n v="26.566666666666666"/>
    <x v="0"/>
    <s v=" video/television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film &amp; video/television"/>
    <n v="99.949358991444342"/>
    <n v="39.493684210526318"/>
    <x v="0"/>
    <s v=" video/television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film &amp; video/television"/>
    <n v="93.720712277413313"/>
    <n v="49.246153846153845"/>
    <x v="0"/>
    <s v=" video/television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film &amp; video/television"/>
    <n v="74.810302447365601"/>
    <n v="62.38"/>
    <x v="0"/>
    <s v=" video/television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ilm &amp; video/television"/>
    <n v="82.372322899505761"/>
    <n v="37.9375"/>
    <x v="0"/>
    <s v=" video/television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film &amp; video/television"/>
    <n v="96.899224806201545"/>
    <n v="51.6"/>
    <x v="0"/>
    <s v=" video/television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film &amp; video/television"/>
    <n v="80"/>
    <n v="27.777777777777779"/>
    <x v="0"/>
    <s v=" video/television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television"/>
    <n v="77.700077700077699"/>
    <n v="99.382239382239376"/>
    <x v="0"/>
    <s v=" video/television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film &amp; video/television"/>
    <n v="99.004673020566585"/>
    <n v="38.848205128205123"/>
    <x v="0"/>
    <s v=" video/television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film &amp; video/television"/>
    <n v="78.408823606283164"/>
    <n v="45.548809523809524"/>
    <x v="0"/>
    <s v=" video/television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film &amp; video/television"/>
    <n v="100"/>
    <n v="600"/>
    <x v="0"/>
    <s v=" video/television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film &amp; video/television"/>
    <n v="88.674886828675696"/>
    <n v="80.551071428571419"/>
    <x v="0"/>
    <s v=" video/television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film &amp; video/television"/>
    <n v="94.696969696969703"/>
    <n v="52.8"/>
    <x v="0"/>
    <s v=" video/television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film &amp; video/television"/>
    <n v="49.352251696483648"/>
    <n v="47.676470588235297"/>
    <x v="0"/>
    <s v=" video/television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film &amp; video/television"/>
    <n v="88.235294117647058"/>
    <n v="23.448275862068964"/>
    <x v="0"/>
    <s v=" video/television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ilm &amp; video/television"/>
    <n v="3914.5907473309608"/>
    <n v="40.142857142857146"/>
    <x v="0"/>
    <s v=" video/television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ilm &amp; video/television"/>
    <n v="127906.97674418605"/>
    <n v="17.2"/>
    <x v="0"/>
    <s v=" video/television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ilm &amp; video/television"/>
    <e v="#DIV/0!"/>
    <e v="#DIV/0!"/>
    <x v="0"/>
    <s v=" video/television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ilm &amp; video/television"/>
    <e v="#DIV/0!"/>
    <e v="#DIV/0!"/>
    <x v="0"/>
    <s v=" video/television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ilm &amp; video/television"/>
    <e v="#DIV/0!"/>
    <e v="#DIV/0!"/>
    <x v="0"/>
    <s v=" video/television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ilm &amp; video/television"/>
    <n v="16666.666666666664"/>
    <n v="15"/>
    <x v="0"/>
    <s v=" video/television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ilm &amp; video/television"/>
    <e v="#DIV/0!"/>
    <e v="#DIV/0!"/>
    <x v="0"/>
    <s v=" video/television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ilm &amp; video/television"/>
    <e v="#DIV/0!"/>
    <e v="#DIV/0!"/>
    <x v="0"/>
    <s v=" video/television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ilm &amp; video/television"/>
    <n v="9500"/>
    <n v="35.714285714285715"/>
    <x v="0"/>
    <s v=" video/television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ilm &amp; video/television"/>
    <n v="66666.666666666657"/>
    <n v="37.5"/>
    <x v="0"/>
    <s v=" video/television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ilm &amp; video/television"/>
    <e v="#DIV/0!"/>
    <e v="#DIV/0!"/>
    <x v="0"/>
    <s v=" video/television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ilm &amp; video/television"/>
    <e v="#DIV/0!"/>
    <e v="#DIV/0!"/>
    <x v="0"/>
    <s v=" video/television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ilm &amp; video/television"/>
    <e v="#DIV/0!"/>
    <e v="#DIV/0!"/>
    <x v="0"/>
    <s v=" video/television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ilm &amp; video/television"/>
    <n v="5714.2857142857147"/>
    <n v="52.5"/>
    <x v="0"/>
    <s v=" video/television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ilm &amp; video/television"/>
    <n v="537.63440860215053"/>
    <n v="77.5"/>
    <x v="0"/>
    <s v=" video/television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ilm &amp; video/television"/>
    <e v="#DIV/0!"/>
    <e v="#DIV/0!"/>
    <x v="0"/>
    <s v=" video/television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ilm &amp; video/television"/>
    <n v="1018.6757215619695"/>
    <n v="53.545454545454547"/>
    <x v="0"/>
    <s v=" video/television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ilm &amp; video/television"/>
    <e v="#DIV/0!"/>
    <e v="#DIV/0!"/>
    <x v="0"/>
    <s v=" video/television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ilm &amp; video/television"/>
    <n v="230769.23076923075"/>
    <n v="16.25"/>
    <x v="0"/>
    <s v=" video/television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ilm &amp; video/television"/>
    <e v="#DIV/0!"/>
    <e v="#DIV/0!"/>
    <x v="0"/>
    <s v=" video/television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film &amp; video/television"/>
    <n v="91.334276877302997"/>
    <n v="103.68174242424243"/>
    <x v="0"/>
    <s v=" video/television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ilm &amp; video/television"/>
    <n v="100"/>
    <n v="185.18518518518519"/>
    <x v="0"/>
    <s v=" video/television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film &amp; video/television"/>
    <n v="63.92045454545454"/>
    <n v="54.153846153846153"/>
    <x v="0"/>
    <s v=" video/television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film &amp; video/television"/>
    <n v="98.425196850393704"/>
    <n v="177.2093023255814"/>
    <x v="0"/>
    <s v=" video/television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film &amp; video/television"/>
    <n v="99.676052828308002"/>
    <n v="100.325"/>
    <x v="0"/>
    <s v=" video/television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film &amp; video/television"/>
    <n v="88.534749889331565"/>
    <n v="136.90909090909091"/>
    <x v="0"/>
    <s v=" video/television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film &amp; video/television"/>
    <n v="97.919216646266833"/>
    <n v="57.535211267605632"/>
    <x v="0"/>
    <s v=" video/television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film &amp; video/television"/>
    <n v="93.240310583474567"/>
    <n v="52.962839506172834"/>
    <x v="0"/>
    <s v=" video/television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film &amp; video/television"/>
    <n v="95.892600287677794"/>
    <n v="82.328947368421055"/>
    <x v="0"/>
    <s v=" video/television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film &amp; video/television"/>
    <n v="100"/>
    <n v="135.41666666666666"/>
    <x v="0"/>
    <s v=" video/television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film &amp; video/television"/>
    <n v="99.601593625498012"/>
    <n v="74.06557377049181"/>
    <x v="0"/>
    <s v=" video/television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ilm &amp; video/television"/>
    <n v="79.286422200198217"/>
    <n v="84.083333333333329"/>
    <x v="0"/>
    <s v=" video/television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film &amp; video/television"/>
    <n v="90.361445783132538"/>
    <n v="61.029411764705884"/>
    <x v="0"/>
    <s v=" video/television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film &amp; video/television"/>
    <n v="95.238095238095227"/>
    <n v="150"/>
    <x v="0"/>
    <s v=" video/television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television"/>
    <n v="96.362322331968201"/>
    <n v="266.08974358974359"/>
    <x v="0"/>
    <s v=" video/television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film &amp; video/television"/>
    <n v="86.206896551724128"/>
    <n v="7.25"/>
    <x v="0"/>
    <s v=" video/television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film &amp; video/television"/>
    <n v="90.909090909090907"/>
    <n v="100"/>
    <x v="0"/>
    <s v=" video/television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television"/>
    <n v="88.481785287150444"/>
    <n v="109.96308108108107"/>
    <x v="0"/>
    <s v=" video/television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film &amp; video/television"/>
    <n v="99.750623441396513"/>
    <n v="169.91525423728814"/>
    <x v="0"/>
    <s v=" video/television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film &amp; video/television"/>
    <n v="96.711798839458424"/>
    <n v="95.740740740740748"/>
    <x v="0"/>
    <s v=" video/television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film &amp; video/television"/>
    <n v="93.432995194874536"/>
    <n v="59.460317460317462"/>
    <x v="0"/>
    <s v=" video/television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ilm &amp; video/television"/>
    <n v="96.551724137931032"/>
    <n v="55.769230769230766"/>
    <x v="0"/>
    <s v=" video/television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film &amp; video/television"/>
    <n v="63.9386189258312"/>
    <n v="30.076923076923077"/>
    <x v="0"/>
    <s v=" video/television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ilm &amp; video/television"/>
    <n v="99.186669311644522"/>
    <n v="88.438596491228068"/>
    <x v="0"/>
    <s v=" video/television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film &amp; video/television"/>
    <n v="51.203277009728623"/>
    <n v="64.032786885245898"/>
    <x v="0"/>
    <s v=" video/television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film &amp; video/television"/>
    <n v="89.514066496163679"/>
    <n v="60.153846153846153"/>
    <x v="0"/>
    <s v=" video/television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film &amp; video/television"/>
    <n v="83.434466019417471"/>
    <n v="49.194029850746269"/>
    <x v="0"/>
    <s v=" video/television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film &amp; video/television"/>
    <n v="98.183603338242506"/>
    <n v="165.16216216216216"/>
    <x v="0"/>
    <s v=" video/television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film &amp; video/television"/>
    <n v="97.273853779429984"/>
    <n v="43.621621621621621"/>
    <x v="0"/>
    <s v=" video/television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film &amp; video/television"/>
    <n v="99.160945842868045"/>
    <n v="43.7"/>
    <x v="0"/>
    <s v=" video/television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film &amp; video/television"/>
    <n v="97.338100913786249"/>
    <n v="67.419642857142861"/>
    <x v="0"/>
    <s v=" video/television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film &amp; video/television"/>
    <n v="93.896713615023472"/>
    <n v="177.5"/>
    <x v="0"/>
    <s v=" video/television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film &amp; video/television"/>
    <n v="64.294899271324482"/>
    <n v="38.883333333333333"/>
    <x v="0"/>
    <s v=" video/television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film &amp; video/television"/>
    <n v="81.433224755700323"/>
    <n v="54.985074626865675"/>
    <x v="0"/>
    <s v=" video/television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film &amp; video/television"/>
    <n v="93.153237074988354"/>
    <n v="61.342857142857142"/>
    <x v="0"/>
    <s v=" video/television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film &amp; video/television"/>
    <n v="94.783715012722652"/>
    <n v="23.117647058823529"/>
    <x v="0"/>
    <s v=" video/television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film &amp; video/television"/>
    <n v="84.427767354596625"/>
    <n v="29.611111111111111"/>
    <x v="0"/>
    <s v=" video/television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film &amp; video/television"/>
    <n v="91.84423218221896"/>
    <n v="75.611111111111114"/>
    <x v="0"/>
    <s v=" video/television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ilm &amp; video/television"/>
    <n v="89.887640449438194"/>
    <n v="35.6"/>
    <x v="0"/>
    <s v=" video/television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film &amp; video/television"/>
    <n v="99.900099900099903"/>
    <n v="143"/>
    <x v="0"/>
    <s v=" video/television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ilm &amp; video/television"/>
    <e v="#DIV/0!"/>
    <e v="#DIV/0!"/>
    <x v="0"/>
    <s v=" video/television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ilm &amp; video/television"/>
    <n v="13333.333333333334"/>
    <n v="25"/>
    <x v="0"/>
    <s v=" video/television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ilm &amp; video/television"/>
    <e v="#DIV/0!"/>
    <e v="#DIV/0!"/>
    <x v="0"/>
    <s v=" video/television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ilm &amp; video/television"/>
    <e v="#DIV/0!"/>
    <e v="#DIV/0!"/>
    <x v="0"/>
    <s v=" video/television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ilm &amp; video/television"/>
    <n v="10000"/>
    <n v="100"/>
    <x v="0"/>
    <s v=" video/television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ilm &amp; video/television"/>
    <e v="#DIV/0!"/>
    <e v="#DIV/0!"/>
    <x v="0"/>
    <s v=" video/television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ilm &amp; video/television"/>
    <n v="37500"/>
    <n v="60"/>
    <x v="0"/>
    <s v=" video/television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ilm &amp; video/television"/>
    <n v="20000"/>
    <n v="50"/>
    <x v="0"/>
    <s v=" video/television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ilm &amp; video/television"/>
    <n v="4482.7586206896558"/>
    <n v="72.5"/>
    <x v="0"/>
    <s v=" video/television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ilm &amp; video/television"/>
    <n v="11864.406779661018"/>
    <n v="29.5"/>
    <x v="0"/>
    <s v=" video/television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ilm &amp; video/television"/>
    <n v="40000"/>
    <n v="62.5"/>
    <x v="0"/>
    <s v=" video/television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ilm &amp; video/television"/>
    <e v="#DIV/0!"/>
    <e v="#DIV/0!"/>
    <x v="0"/>
    <s v=" video/television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ilm &amp; video/television"/>
    <e v="#DIV/0!"/>
    <e v="#DIV/0!"/>
    <x v="0"/>
    <s v=" video/television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ilm &amp; video/television"/>
    <e v="#DIV/0!"/>
    <e v="#DIV/0!"/>
    <x v="0"/>
    <s v=" video/television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ilm &amp; video/television"/>
    <e v="#DIV/0!"/>
    <e v="#DIV/0!"/>
    <x v="0"/>
    <s v=" video/television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ilm &amp; video/television"/>
    <e v="#DIV/0!"/>
    <e v="#DIV/0!"/>
    <x v="0"/>
    <s v=" video/television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ilm &amp; video/television"/>
    <e v="#DIV/0!"/>
    <e v="#DIV/0!"/>
    <x v="0"/>
    <s v=" video/television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ilm &amp; video/television"/>
    <e v="#DIV/0!"/>
    <e v="#DIV/0!"/>
    <x v="0"/>
    <s v=" video/television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ilm &amp; video/television"/>
    <n v="72202.166064981953"/>
    <n v="23.083333333333332"/>
    <x v="0"/>
    <s v=" video/television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ilm &amp; video/television"/>
    <n v="16666.666666666664"/>
    <n v="25.5"/>
    <x v="0"/>
    <s v=" video/television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ilm &amp; video/television"/>
    <n v="943.39622641509436"/>
    <n v="48.18181818181818"/>
    <x v="0"/>
    <s v=" video/television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ilm &amp; video/television"/>
    <n v="9000000"/>
    <n v="1"/>
    <x v="0"/>
    <s v=" video/television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ilm &amp; video/television"/>
    <n v="20000"/>
    <n v="1"/>
    <x v="0"/>
    <s v=" video/television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ilm &amp; video/television"/>
    <e v="#DIV/0!"/>
    <e v="#DIV/0!"/>
    <x v="0"/>
    <s v=" video/television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ilm &amp; video/television"/>
    <n v="60000"/>
    <n v="50"/>
    <x v="0"/>
    <s v=" video/television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ilm &amp; video/television"/>
    <n v="60000"/>
    <n v="5"/>
    <x v="0"/>
    <s v=" video/television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ilm &amp; video/television"/>
    <n v="4108.463434675431"/>
    <n v="202.83333333333334"/>
    <x v="0"/>
    <s v=" video/television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ilm &amp; video/television"/>
    <n v="2575.1072961373393"/>
    <n v="29.125"/>
    <x v="0"/>
    <s v=" video/television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ilm &amp; video/television"/>
    <n v="1000000"/>
    <n v="5"/>
    <x v="0"/>
    <s v=" video/television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ilm &amp; video/television"/>
    <e v="#DIV/0!"/>
    <e v="#DIV/0!"/>
    <x v="0"/>
    <s v=" video/television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ilm &amp; video/television"/>
    <n v="5769.2307692307695"/>
    <n v="13"/>
    <x v="0"/>
    <s v=" video/television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ilm &amp; video/television"/>
    <n v="60000"/>
    <n v="50"/>
    <x v="0"/>
    <s v=" video/television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ilm &amp; video/television"/>
    <e v="#DIV/0!"/>
    <e v="#DIV/0!"/>
    <x v="0"/>
    <s v=" video/television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ilm &amp; video/television"/>
    <n v="8000000"/>
    <n v="1"/>
    <x v="0"/>
    <s v=" video/television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ilm &amp; video/television"/>
    <n v="821.91780821917814"/>
    <n v="96.05263157894737"/>
    <x v="0"/>
    <s v=" video/television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ilm &amp; video/television"/>
    <n v="423.93410852713174"/>
    <n v="305.77777777777777"/>
    <x v="0"/>
    <s v=" video/television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ilm &amp; video/television"/>
    <n v="1764.7058823529412"/>
    <n v="12.142857142857142"/>
    <x v="0"/>
    <s v=" video/television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ilm &amp; video/television"/>
    <n v="256.41025641025641"/>
    <n v="83.571428571428569"/>
    <x v="0"/>
    <s v=" video/television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ilm &amp; video/television"/>
    <n v="10045.555555555555"/>
    <n v="18"/>
    <x v="0"/>
    <s v=" video/television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ilm &amp; video/television"/>
    <n v="1442.5851125216388"/>
    <n v="115.53333333333333"/>
    <x v="0"/>
    <s v=" video/television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film &amp; video/television"/>
    <n v="15.119443604475356"/>
    <n v="21.900662251655628"/>
    <x v="0"/>
    <s v=" video/televis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television"/>
    <n v="30.666223710101963"/>
    <n v="80.022494887525568"/>
    <x v="0"/>
    <s v=" video/televis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film &amp; video/television"/>
    <n v="98.536036036036037"/>
    <n v="35.520000000000003"/>
    <x v="0"/>
    <s v=" video/televis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television"/>
    <n v="95.952714502293276"/>
    <n v="64.933333333333323"/>
    <x v="0"/>
    <s v=" video/televis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television"/>
    <n v="93.091173402138878"/>
    <n v="60.965703745743475"/>
    <x v="0"/>
    <s v=" video/televis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film &amp; video/television"/>
    <n v="90.864034363125725"/>
    <n v="31.444155844155844"/>
    <x v="0"/>
    <s v=" video/televis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television"/>
    <n v="24.527839097375519"/>
    <n v="81.949748743718587"/>
    <x v="0"/>
    <s v=" video/televis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television"/>
    <n v="44.657809534442336"/>
    <n v="58.92763157894737"/>
    <x v="0"/>
    <s v=" video/televis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television"/>
    <n v="32.916271632221047"/>
    <n v="157.29347633136095"/>
    <x v="0"/>
    <s v=" video/televis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television"/>
    <n v="70.758836850916268"/>
    <n v="55.758509532062391"/>
    <x v="0"/>
    <s v=" video/televis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3.5834120598104051"/>
    <n v="83.802893802893806"/>
    <x v="0"/>
    <s v=" video/televis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television"/>
    <n v="58.220332519607155"/>
    <n v="58.422210884353746"/>
    <x v="0"/>
    <s v=" video/televis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film &amp; video/television"/>
    <n v="98.99683210137276"/>
    <n v="270.57142857142856"/>
    <x v="0"/>
    <s v=" video/televis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film &amp; video/television"/>
    <n v="98.039215686274503"/>
    <n v="107.1"/>
    <x v="0"/>
    <s v=" video/televis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film &amp; video/television"/>
    <n v="58.90491610244333"/>
    <n v="47.180555555555557"/>
    <x v="0"/>
    <s v=" video/televis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television"/>
    <n v="87.310318333420639"/>
    <n v="120.30882352941177"/>
    <x v="0"/>
    <s v=" video/televis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film &amp; video/television"/>
    <n v="11.394712853236099"/>
    <n v="27.59748427672956"/>
    <x v="0"/>
    <s v=" video/televis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television"/>
    <n v="94.888663967611336"/>
    <n v="205.2987012987013"/>
    <x v="0"/>
    <s v=" video/televis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film &amp; video/television"/>
    <n v="53.07855626326964"/>
    <n v="35.547169811320757"/>
    <x v="0"/>
    <s v=" video/televis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television"/>
    <n v="69.612525970826994"/>
    <n v="74.639488409272587"/>
    <x v="0"/>
    <s v=" video/televis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television"/>
    <n v="68.549492733753766"/>
    <n v="47.058064516129029"/>
    <x v="0"/>
    <s v=" video/televis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film &amp; video/television"/>
    <n v="76.228808391267236"/>
    <n v="26.591351351351353"/>
    <x v="0"/>
    <s v=" video/televis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film &amp; video/television"/>
    <n v="87.719298245614027"/>
    <n v="36.774193548387096"/>
    <x v="0"/>
    <s v=" video/televis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television"/>
    <n v="7.2494203861856858"/>
    <n v="31.820544982698959"/>
    <x v="0"/>
    <s v=" video/televis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film &amp; video/television"/>
    <n v="10.460251046025103"/>
    <n v="27.576923076923077"/>
    <x v="0"/>
    <s v=" video/televis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film &amp; video/television"/>
    <n v="89.285714285714292"/>
    <n v="56"/>
    <x v="0"/>
    <s v=" video/televis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film &amp; video/television"/>
    <n v="15.463917525773196"/>
    <n v="21.555555555555557"/>
    <x v="0"/>
    <s v=" video/televis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film &amp; video/television"/>
    <n v="90.604751619870399"/>
    <n v="44.095238095238095"/>
    <x v="0"/>
    <s v=" video/televis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film &amp; video/television"/>
    <n v="78.284014404258656"/>
    <n v="63.87"/>
    <x v="0"/>
    <s v=" video/televis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film &amp; video/television"/>
    <n v="63.331222292590247"/>
    <n v="38.987654320987652"/>
    <x v="0"/>
    <s v=" video/televis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television"/>
    <n v="87.21037977940135"/>
    <n v="80.185489510489504"/>
    <x v="0"/>
    <s v=" video/televis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film &amp; video/television"/>
    <n v="72.987721691678033"/>
    <n v="34.904761904761905"/>
    <x v="0"/>
    <s v=" video/televis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television"/>
    <n v="28.199199142744348"/>
    <n v="89.100502512562812"/>
    <x v="0"/>
    <s v=" video/televis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film &amp; video/television"/>
    <n v="94.320486815415819"/>
    <n v="39.44"/>
    <x v="0"/>
    <s v=" video/televis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film &amp; video/television"/>
    <n v="100"/>
    <n v="136.9047619047619"/>
    <x v="0"/>
    <s v=" video/televis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film &amp; video/television"/>
    <n v="53.390282968499733"/>
    <n v="37.46"/>
    <x v="0"/>
    <s v=" video/televis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ilm &amp; video/television"/>
    <n v="60.168471720818296"/>
    <n v="31.96153846153846"/>
    <x v="0"/>
    <s v=" video/televis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film &amp; video/television"/>
    <n v="98.300283286118983"/>
    <n v="25.214285714285715"/>
    <x v="0"/>
    <s v=" video/televis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ilm &amp; video/television"/>
    <n v="60.975609756097562"/>
    <n v="10.040816326530612"/>
    <x v="0"/>
    <s v=" video/televis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film &amp; video/television"/>
    <n v="94.637223974763401"/>
    <n v="45.94202898550725"/>
    <x v="0"/>
    <s v=" video/televis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film &amp; video/television"/>
    <n v="10000"/>
    <n v="15"/>
    <x v="0"/>
    <s v=" video/televis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film &amp; video/television"/>
    <e v="#DIV/0!"/>
    <e v="#DIV/0!"/>
    <x v="0"/>
    <s v=" video/televis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297.97616673387523"/>
    <n v="223.58248500999335"/>
    <x v="0"/>
    <s v=" video/televis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film &amp; video/television"/>
    <n v="4870.9206039941546"/>
    <n v="39.480769230769234"/>
    <x v="0"/>
    <s v=" video/televis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film &amp; video/television"/>
    <n v="952.38095238095241"/>
    <n v="91.304347826086953"/>
    <x v="0"/>
    <s v=" video/televis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television"/>
    <n v="1188.0316738748509"/>
    <n v="78.666205607476627"/>
    <x v="0"/>
    <s v=" video/televis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film &amp; video/television"/>
    <n v="6944.4444444444443"/>
    <n v="12"/>
    <x v="0"/>
    <s v=" video/televis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film &amp; video/television"/>
    <n v="11320.754716981131"/>
    <n v="17.666666666666668"/>
    <x v="0"/>
    <s v=" video/televis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film &amp; video/television"/>
    <n v="100806.45161290323"/>
    <n v="41.333333333333336"/>
    <x v="0"/>
    <s v=" video/televis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film &amp; video/television"/>
    <n v="16759.776536312849"/>
    <n v="71.599999999999994"/>
    <x v="0"/>
    <s v=" video/televis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film &amp; video/television"/>
    <n v="5350.6592776609978"/>
    <n v="307.8235294117647"/>
    <x v="0"/>
    <s v=" video/televis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ilm &amp; video/television"/>
    <n v="11299.435028248588"/>
    <n v="80.454545454545453"/>
    <x v="0"/>
    <s v=" video/televis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film &amp; video/television"/>
    <n v="867.93737236215111"/>
    <n v="83.942857142857136"/>
    <x v="0"/>
    <s v=" video/televis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film &amp; video/television"/>
    <n v="196078.43137254901"/>
    <n v="8.5"/>
    <x v="0"/>
    <s v=" video/televis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film &amp; video/television"/>
    <n v="475.43581616481777"/>
    <n v="73.372093023255815"/>
    <x v="0"/>
    <s v=" video/televis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television"/>
    <n v="874.3806470416788"/>
    <n v="112.86184210526316"/>
    <x v="0"/>
    <s v=" video/televis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film &amp; video/television"/>
    <n v="533.67678399254271"/>
    <n v="95.277627118644077"/>
    <x v="0"/>
    <s v=" video/televis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film &amp; video/television"/>
    <n v="107692.30769230769"/>
    <n v="22.75"/>
    <x v="0"/>
    <s v=" video/televis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film &amp; video/television"/>
    <n v="3675.9189797449358"/>
    <n v="133.30000000000001"/>
    <x v="0"/>
    <s v=" video/televis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film &amp; video/television"/>
    <n v="105263.15789473683"/>
    <n v="3.8"/>
    <x v="0"/>
    <s v=" video/televis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ilm &amp; video/television"/>
    <n v="97.181729834791071"/>
    <n v="85.75"/>
    <x v="0"/>
    <s v=" video/television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television"/>
    <n v="93.63295880149812"/>
    <n v="267"/>
    <x v="0"/>
    <s v=" video/television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television"/>
    <n v="95.605722002461846"/>
    <n v="373.55803571428572"/>
    <x v="0"/>
    <s v=" video/television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television"/>
    <n v="96.685082872928177"/>
    <n v="174.03846153846155"/>
    <x v="0"/>
    <s v=" video/television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film &amp; video/television"/>
    <n v="81.206496519721583"/>
    <n v="93.695652173913047"/>
    <x v="0"/>
    <s v=" video/television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television"/>
    <n v="62.776570026322219"/>
    <n v="77.327718446601949"/>
    <x v="0"/>
    <s v=" video/television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film &amp; video/television"/>
    <n v="90.361445783132538"/>
    <n v="92.222222222222229"/>
    <x v="0"/>
    <s v=" video/television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film &amp; video/television"/>
    <n v="58.582308142940832"/>
    <n v="60.964285714285715"/>
    <x v="0"/>
    <s v=" video/television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film &amp; video/television"/>
    <n v="79.920079920079928"/>
    <n v="91"/>
    <x v="0"/>
    <s v=" video/television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film &amp; video/television"/>
    <n v="1558.6372745490983"/>
    <n v="41.583333333333336"/>
    <x v="0"/>
    <s v=" video/television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film &amp; video/television"/>
    <n v="881.52327221438645"/>
    <n v="33.761904761904759"/>
    <x v="0"/>
    <s v=" video/television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film &amp; video/television"/>
    <n v="301.295570955107"/>
    <n v="70.61702127659575"/>
    <x v="0"/>
    <s v=" video/television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film &amp; video/television"/>
    <n v="362.58158085569249"/>
    <n v="167.15151515151516"/>
    <x v="0"/>
    <s v=" video/television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television"/>
    <n v="159.13430935709738"/>
    <n v="128.61988304093566"/>
    <x v="0"/>
    <s v=" video/television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film &amp; video/television"/>
    <n v="1317.8703215603584"/>
    <n v="65.41379310344827"/>
    <x v="0"/>
    <s v=" video/television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film &amp; video/television"/>
    <n v="198.48771266540643"/>
    <n v="117.55555555555556"/>
    <x v="0"/>
    <s v=" video/television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film &amp; video/television"/>
    <n v="571.01024890190331"/>
    <n v="126.48148148148148"/>
    <x v="0"/>
    <s v=" video/television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film &amp; video/television"/>
    <n v="727272.72727272729"/>
    <n v="550"/>
    <x v="0"/>
    <s v=" video/television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film &amp; video/television"/>
    <n v="30303.0303030303"/>
    <n v="44"/>
    <x v="0"/>
    <s v=" video/television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film &amp; video/television"/>
    <n v="11594.202898550724"/>
    <n v="69"/>
    <x v="0"/>
    <s v=" video/television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ilm &amp; video/television"/>
    <n v="14545.454545454546"/>
    <n v="27.5"/>
    <x v="0"/>
    <s v=" video/television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ilm &amp; video/television"/>
    <n v="353.35689045936391"/>
    <n v="84.9"/>
    <x v="0"/>
    <s v=" video/television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ilm &amp; video/television"/>
    <n v="41666.666666666672"/>
    <n v="12"/>
    <x v="0"/>
    <s v=" video/television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ilm &amp; video/television"/>
    <n v="8750"/>
    <n v="200"/>
    <x v="0"/>
    <s v=" video/television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ilm &amp; video/television"/>
    <n v="500000"/>
    <n v="10"/>
    <x v="0"/>
    <s v=" video/television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ilm &amp; video/television"/>
    <e v="#DIV/0!"/>
    <e v="#DIV/0!"/>
    <x v="0"/>
    <s v=" video/television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ilm &amp; video/television"/>
    <e v="#DIV/0!"/>
    <e v="#DIV/0!"/>
    <x v="0"/>
    <s v=" video/television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ilm &amp; video/television"/>
    <n v="67567.567567567559"/>
    <n v="5.2857142857142856"/>
    <x v="0"/>
    <s v=" video/television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ilm &amp; video/television"/>
    <n v="3500000"/>
    <n v="1"/>
    <x v="0"/>
    <s v=" video/television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ilm &amp; video/television"/>
    <n v="931.74935942231537"/>
    <n v="72.762711864406782"/>
    <x v="0"/>
    <s v=" video/television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ilm &amp; video/television"/>
    <n v="185714.28571428571"/>
    <n v="17.5"/>
    <x v="0"/>
    <s v=" video/television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ilm &amp; video/television"/>
    <n v="14000"/>
    <n v="25"/>
    <x v="0"/>
    <s v=" video/television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ilm &amp; video/television"/>
    <n v="12500"/>
    <n v="13.333333333333334"/>
    <x v="0"/>
    <s v=" video/television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ilm &amp; video/television"/>
    <n v="3000000"/>
    <n v="1"/>
    <x v="0"/>
    <s v=" video/television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ilm &amp; video/television"/>
    <n v="21126.760563380281"/>
    <n v="23.666666666666668"/>
    <x v="0"/>
    <s v=" video/television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ilm &amp; video/television"/>
    <n v="1769.9115044247787"/>
    <n v="89.21052631578948"/>
    <x v="0"/>
    <s v=" video/television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ilm &amp; video/television"/>
    <n v="379.47533410328327"/>
    <n v="116.55769230769231"/>
    <x v="0"/>
    <s v=" video/television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ilm &amp; video/television"/>
    <n v="30757.400999615533"/>
    <n v="13.005000000000001"/>
    <x v="0"/>
    <s v=" video/television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ilm &amp; video/television"/>
    <e v="#DIV/0!"/>
    <e v="#DIV/0!"/>
    <x v="0"/>
    <s v=" video/television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ilm &amp; video/television"/>
    <n v="14284.285714285716"/>
    <n v="17.5"/>
    <x v="0"/>
    <s v=" video/television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film &amp; video/television"/>
    <n v="216.56050955414011"/>
    <n v="34.130434782608695"/>
    <x v="0"/>
    <s v=" video/television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film &amp; video/television"/>
    <n v="290.6131938390003"/>
    <n v="132.34615384615384"/>
    <x v="0"/>
    <s v=" video/television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television"/>
    <n v="96.385542168674704"/>
    <n v="922.22222222222217"/>
    <x v="0"/>
    <s v=" video/television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film &amp; video/television"/>
    <n v="1659.3886462882097"/>
    <n v="163.57142857142858"/>
    <x v="0"/>
    <s v=" video/television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film &amp; video/television"/>
    <n v="948.82116158711904"/>
    <n v="217.375"/>
    <x v="0"/>
    <s v=" video/television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television"/>
    <n v="89.049460614695704"/>
    <n v="149.44486692015209"/>
    <x v="0"/>
    <s v=" video/television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28.50264557993442"/>
    <n v="71.237487309644663"/>
    <x v="0"/>
    <s v=" video/television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42.878824228336597"/>
    <n v="44.464318398474738"/>
    <x v="0"/>
    <s v=" video/television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television"/>
    <n v="98.419384682006978"/>
    <n v="164.94480519480518"/>
    <x v="0"/>
    <s v=" video/television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television"/>
    <n v="64.977110188508334"/>
    <n v="84.871516544117654"/>
    <x v="0"/>
    <s v=" video/television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film &amp; video/television"/>
    <n v="99.288979177247342"/>
    <n v="53.945205479452056"/>
    <x v="0"/>
    <s v=" video/television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television"/>
    <n v="76.114032659839467"/>
    <n v="50.531468531468533"/>
    <x v="0"/>
    <s v=" video/television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97.807801150219746"/>
    <n v="108.00140845070422"/>
    <x v="0"/>
    <s v=" video/television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television"/>
    <n v="85.94314001856371"/>
    <n v="95.373770491803285"/>
    <x v="0"/>
    <s v=" video/television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37.789693427962931"/>
    <n v="57.631016333938291"/>
    <x v="0"/>
    <s v=" video/television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television"/>
    <n v="83.347155069882419"/>
    <n v="64.160481283422456"/>
    <x v="0"/>
    <s v=" video/television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television"/>
    <n v="83.26117364950376"/>
    <n v="92.387692307692305"/>
    <x v="0"/>
    <s v=" video/television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television"/>
    <n v="96.540627514078835"/>
    <n v="125.97972972972973"/>
    <x v="0"/>
    <s v=" video/television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television"/>
    <n v="91.883614088820835"/>
    <n v="94.637681159420296"/>
    <x v="0"/>
    <s v=" video/television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television"/>
    <n v="84.656801327418634"/>
    <n v="170.69942196531792"/>
    <x v="0"/>
    <s v=" video/television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film &amp; video/television"/>
    <n v="6.8399452804377567"/>
    <n v="40.762081784386616"/>
    <x v="0"/>
    <s v=" video/television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film &amp; video/television"/>
    <n v="39.597687495050288"/>
    <n v="68.254054054054052"/>
    <x v="0"/>
    <s v=" video/television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television"/>
    <n v="71.403070332024271"/>
    <n v="95.48863636363636"/>
    <x v="0"/>
    <s v=" video/television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film &amp; video/television"/>
    <n v="33.684187539580286"/>
    <n v="7.1902649656526005"/>
    <x v="0"/>
    <s v=" video/television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television"/>
    <n v="69.183804071466867"/>
    <n v="511.65486725663715"/>
    <x v="0"/>
    <s v=" video/television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television"/>
    <n v="94.567119012719274"/>
    <n v="261.74504950495049"/>
    <x v="0"/>
    <s v=" video/television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television"/>
    <n v="20.275339105046534"/>
    <n v="69.760961810466767"/>
    <x v="0"/>
    <s v=" video/television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television"/>
    <n v="49.54746647288102"/>
    <n v="77.229591836734699"/>
    <x v="0"/>
    <s v=" video/television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film &amp; video/television"/>
    <n v="95.748755266181547"/>
    <n v="340.56521739130437"/>
    <x v="0"/>
    <s v=" video/television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television"/>
    <n v="58.722447482014076"/>
    <n v="67.417903225806455"/>
    <x v="0"/>
    <s v=" video/television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television"/>
    <n v="95.874213032501359"/>
    <n v="845.70270270270271"/>
    <x v="0"/>
    <s v=" video/television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film &amp; video/television"/>
    <n v="84.566596194503177"/>
    <n v="97.191780821917803"/>
    <x v="0"/>
    <s v=" video/television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television"/>
    <n v="92.990384794212275"/>
    <n v="451.84033613445376"/>
    <x v="0"/>
    <s v=" video/television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television"/>
    <n v="4.4241914790072116E-3"/>
    <n v="138.66871165644173"/>
    <x v="0"/>
    <s v=" video/television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film &amp; video/television"/>
    <n v="10.223541134758541"/>
    <n v="21.640147492625371"/>
    <x v="0"/>
    <s v=" video/television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film &amp; video/television"/>
    <n v="81.366965012205057"/>
    <n v="169.51724137931035"/>
    <x v="0"/>
    <s v=" video/television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television"/>
    <n v="40.640362056857491"/>
    <n v="161.88210526315791"/>
    <x v="0"/>
    <s v=" video/television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film &amp; video/television"/>
    <n v="67.594970934162504"/>
    <n v="493.13333333333333"/>
    <x v="0"/>
    <s v=" video/television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film &amp; video/television"/>
    <n v="26.035502958579883"/>
    <n v="22.120418848167539"/>
    <x v="0"/>
    <s v=" video/television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film &amp; video/television"/>
    <n v="96.774193548387103"/>
    <n v="18.235294117647058"/>
    <x v="0"/>
    <s v=" video/television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film &amp; video/television"/>
    <n v="22857.142857142859"/>
    <n v="8.75"/>
    <x v="0"/>
    <s v=" video/television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film &amp; video/television"/>
    <n v="341.99726402188782"/>
    <n v="40.611111111111114"/>
    <x v="0"/>
    <s v=" video/television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film &amp; video/television"/>
    <e v="#DIV/0!"/>
    <e v="#DIV/0!"/>
    <x v="0"/>
    <s v=" video/television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ilm &amp; video/television"/>
    <n v="1916.1676646706585"/>
    <n v="37.954545454545453"/>
    <x v="0"/>
    <s v=" video/television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film &amp; video/television"/>
    <n v="456.88178183894917"/>
    <n v="35.734693877551024"/>
    <x v="0"/>
    <s v=" video/television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ilm &amp; video/television"/>
    <n v="374.53183520599248"/>
    <n v="42.157894736842103"/>
    <x v="0"/>
    <s v=" video/television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film &amp; video/television"/>
    <n v="357.14285714285717"/>
    <n v="35"/>
    <x v="0"/>
    <s v=" video/television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film &amp; video/television"/>
    <n v="9433.9622641509432"/>
    <n v="13.25"/>
    <x v="0"/>
    <s v=" video/television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film &amp; video/television"/>
    <n v="9090.9090909090901"/>
    <n v="55"/>
    <x v="0"/>
    <s v=" video/television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film &amp; video/television"/>
    <e v="#DIV/0!"/>
    <e v="#DIV/0!"/>
    <x v="0"/>
    <s v=" video/television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film &amp; video/television"/>
    <e v="#DIV/0!"/>
    <e v="#DIV/0!"/>
    <x v="0"/>
    <s v=" video/television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film &amp; video/television"/>
    <n v="872.72727272727263"/>
    <n v="39.285714285714285"/>
    <x v="0"/>
    <s v=" video/television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film &amp; video/television"/>
    <n v="526.31578947368428"/>
    <n v="47.5"/>
    <x v="0"/>
    <s v=" video/television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film &amp; video/television"/>
    <e v="#DIV/0!"/>
    <e v="#DIV/0!"/>
    <x v="0"/>
    <s v=" video/television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film &amp; video/television"/>
    <n v="192.30769230769232"/>
    <n v="17.333333333333332"/>
    <x v="0"/>
    <s v=" video/television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film &amp; video/television"/>
    <n v="954.19847328244282"/>
    <n v="31.757575757575758"/>
    <x v="0"/>
    <s v=" video/television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film &amp; video/television"/>
    <n v="15000"/>
    <n v="5"/>
    <x v="0"/>
    <s v=" video/television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film &amp; video/television"/>
    <n v="854.70085470085473"/>
    <n v="39"/>
    <x v="0"/>
    <s v=" video/television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film &amp; video/television"/>
    <n v="952.38095238095241"/>
    <n v="52.5"/>
    <x v="0"/>
    <s v=" video/television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film &amp; video/television"/>
    <e v="#DIV/0!"/>
    <e v="#DIV/0!"/>
    <x v="0"/>
    <s v=" video/television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film &amp; video/television"/>
    <n v="13888.888888888889"/>
    <n v="9"/>
    <x v="0"/>
    <s v=" video/television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film &amp; video/television"/>
    <n v="13000"/>
    <n v="25"/>
    <x v="0"/>
    <s v=" video/television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film &amp; video/television"/>
    <n v="43777.777777777774"/>
    <n v="30"/>
    <x v="0"/>
    <s v=" video/television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film &amp; video/television"/>
    <n v="8888.8888888888887"/>
    <n v="11.25"/>
    <x v="0"/>
    <s v=" video/television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film &amp; video/television"/>
    <e v="#DIV/0!"/>
    <e v="#DIV/0!"/>
    <x v="0"/>
    <s v=" video/television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film &amp; video/television"/>
    <n v="5000"/>
    <n v="25"/>
    <x v="0"/>
    <s v=" video/television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film &amp; video/television"/>
    <n v="11764.705882352941"/>
    <n v="11.333333333333334"/>
    <x v="0"/>
    <s v=" video/television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film &amp; video/television"/>
    <n v="698.60279441117768"/>
    <n v="29.470588235294116"/>
    <x v="0"/>
    <s v=" video/television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film &amp; video/television"/>
    <n v="40000"/>
    <n v="1"/>
    <x v="0"/>
    <s v=" video/television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film &amp; video/television"/>
    <n v="960.49945971905379"/>
    <n v="63.098484848484851"/>
    <x v="0"/>
    <s v=" video/television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film &amp; video/television"/>
    <e v="#DIV/0!"/>
    <e v="#DIV/0!"/>
    <x v="0"/>
    <s v=" video/television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film &amp; video/television"/>
    <e v="#DIV/0!"/>
    <e v="#DIV/0!"/>
    <x v="0"/>
    <s v=" video/television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film &amp; video/television"/>
    <n v="53000"/>
    <n v="1"/>
    <x v="0"/>
    <s v=" video/television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film &amp; video/television"/>
    <n v="701.75438596491222"/>
    <n v="43.846153846153847"/>
    <x v="0"/>
    <s v=" video/television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film &amp; video/television"/>
    <n v="3333.3333333333335"/>
    <n v="75"/>
    <x v="0"/>
    <s v=" video/television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film &amp; video/television"/>
    <n v="1268.882175226586"/>
    <n v="45.972222222222221"/>
    <x v="0"/>
    <s v=" video/television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film &amp; video/television"/>
    <n v="30000"/>
    <n v="10"/>
    <x v="0"/>
    <s v=" video/television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film &amp; video/television"/>
    <n v="391.45907473309609"/>
    <n v="93.666666666666671"/>
    <x v="0"/>
    <s v=" video/television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film &amp; video/television"/>
    <n v="4716.9811320754716"/>
    <n v="53"/>
    <x v="0"/>
    <s v=" video/television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film &amp; video/television"/>
    <e v="#DIV/0!"/>
    <e v="#DIV/0!"/>
    <x v="0"/>
    <s v=" video/television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television"/>
    <n v="94.984802431610944"/>
    <n v="47"/>
    <x v="0"/>
    <s v=" video/television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television"/>
    <n v="83.333333333333343"/>
    <n v="66.666666666666671"/>
    <x v="0"/>
    <s v=" video/television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television"/>
    <n v="87.336244541484717"/>
    <n v="18.770491803278688"/>
    <x v="0"/>
    <s v=" video/television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television"/>
    <n v="84.033613445378151"/>
    <n v="66.111111111111114"/>
    <x v="0"/>
    <s v=" video/television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television"/>
    <n v="95.529231944975152"/>
    <n v="36.859154929577464"/>
    <x v="0"/>
    <s v=" video/television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television"/>
    <n v="84.860828241683635"/>
    <n v="39.810810810810814"/>
    <x v="0"/>
    <s v=" video/television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television"/>
    <n v="83.542188805346697"/>
    <n v="31.5"/>
    <x v="0"/>
    <s v=" video/television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film &amp; video/television"/>
    <n v="97.560975609756099"/>
    <n v="102.5"/>
    <x v="0"/>
    <s v=" video/television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film &amp; video/television"/>
    <n v="98.846787479406913"/>
    <n v="126.45833333333333"/>
    <x v="0"/>
    <s v=" video/television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television"/>
    <n v="94.936708860759495"/>
    <n v="47.878787878787875"/>
    <x v="0"/>
    <s v=" video/television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film &amp; video/television"/>
    <n v="97.560975609756099"/>
    <n v="73.214285714285708"/>
    <x v="0"/>
    <s v=" video/television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television"/>
    <n v="92.936802973977692"/>
    <n v="89.666666666666671"/>
    <x v="0"/>
    <s v=" video/television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television"/>
    <n v="90.44248988174644"/>
    <n v="151.4623287671233"/>
    <x v="0"/>
    <s v=" video/television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television"/>
    <n v="66.666666666666657"/>
    <n v="25"/>
    <x v="0"/>
    <s v=" video/television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ilm &amp; video/television"/>
    <n v="95.890410958904098"/>
    <n v="36.5"/>
    <x v="0"/>
    <s v=" video/television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television"/>
    <n v="86.580086580086572"/>
    <n v="44"/>
    <x v="0"/>
    <s v=" video/television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film &amp; video/television"/>
    <n v="97.423038843783374"/>
    <n v="87.357553191489373"/>
    <x v="0"/>
    <s v=" video/television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ilm &amp; video/television"/>
    <n v="98.619329388560161"/>
    <n v="36.474820143884891"/>
    <x v="0"/>
    <s v=" video/television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television"/>
    <n v="85.737704355818337"/>
    <n v="44.859538461538463"/>
    <x v="0"/>
    <s v=" video/television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television"/>
    <n v="75.187969924812023"/>
    <n v="42.903225806451616"/>
    <x v="0"/>
    <s v=" video/television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television"/>
    <n v="75.075075075075077"/>
    <n v="51.230769230769234"/>
    <x v="0"/>
    <s v=" video/television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film &amp; video/television"/>
    <n v="98.199672667757781"/>
    <n v="33.944444444444443"/>
    <x v="0"/>
    <s v=" video/television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television"/>
    <n v="78.155529503712387"/>
    <n v="90.744680851063833"/>
    <x v="0"/>
    <s v=" video/television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television"/>
    <n v="86.956521739130437"/>
    <n v="50"/>
    <x v="0"/>
    <s v=" video/television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television"/>
    <n v="90.909090909090907"/>
    <n v="24.444444444444443"/>
    <x v="0"/>
    <s v=" video/television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television"/>
    <n v="89.206066012488847"/>
    <n v="44.25"/>
    <x v="0"/>
    <s v=" video/television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television"/>
    <n v="79.365079365079367"/>
    <n v="67.741935483870961"/>
    <x v="0"/>
    <s v=" video/television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film &amp; video/television"/>
    <n v="99.75615162935047"/>
    <n v="65.376811594202906"/>
    <x v="0"/>
    <s v=" video/television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film &amp; video/television"/>
    <n v="97.65625"/>
    <n v="121.9047619047619"/>
    <x v="0"/>
    <s v=" video/television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television"/>
    <n v="92.421441774491683"/>
    <n v="47.456140350877192"/>
    <x v="0"/>
    <s v=" video/television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film &amp; video/television"/>
    <n v="99.730727037000094"/>
    <n v="92.842592592592595"/>
    <x v="0"/>
    <s v=" video/television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television"/>
    <n v="88.261253309796999"/>
    <n v="68.253012048192772"/>
    <x v="0"/>
    <s v=" video/television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television"/>
    <n v="78.384824697938484"/>
    <n v="37.209583333333335"/>
    <x v="0"/>
    <s v=" video/television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television"/>
    <n v="92.821782178217831"/>
    <n v="25.25"/>
    <x v="0"/>
    <s v=" video/television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41.32231404958678"/>
    <n v="43.214285714285715"/>
    <x v="0"/>
    <s v=" video/television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television"/>
    <n v="70.63809748057453"/>
    <n v="25.130177514792898"/>
    <x v="0"/>
    <s v=" video/television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television"/>
    <n v="76.923076923076934"/>
    <n v="23.636363636363637"/>
    <x v="0"/>
    <s v=" video/television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television"/>
    <n v="94.312930302744505"/>
    <n v="103.95098039215686"/>
    <x v="0"/>
    <s v=" video/television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television"/>
    <n v="95.419847328244273"/>
    <n v="50.384615384615387"/>
    <x v="0"/>
    <s v=" video/television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television"/>
    <n v="73.529411764705884"/>
    <n v="13.6"/>
    <x v="0"/>
    <s v=" video/television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film &amp; video/television"/>
    <n v="100"/>
    <n v="28.571428571428573"/>
    <x v="0"/>
    <s v=" video/television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film &amp; video/television"/>
    <n v="100"/>
    <n v="63.829787234042556"/>
    <x v="0"/>
    <s v=" video/television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television"/>
    <n v="80.645161290322577"/>
    <n v="8.8571428571428577"/>
    <x v="0"/>
    <s v=" video/television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television"/>
    <n v="85.526315789473685"/>
    <n v="50.666666666666664"/>
    <x v="0"/>
    <s v=" video/television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film &amp; video/television"/>
    <n v="96.774193548387103"/>
    <n v="60.784313725490193"/>
    <x v="0"/>
    <s v=" video/television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television"/>
    <n v="92.807424593967511"/>
    <n v="113.42105263157895"/>
    <x v="0"/>
    <s v=" video/television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television"/>
    <n v="83.160083160083161"/>
    <n v="104.56521739130434"/>
    <x v="0"/>
    <s v=" video/television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film &amp; video/television"/>
    <n v="99.622483221476514"/>
    <n v="98.30927835051547"/>
    <x v="0"/>
    <s v=" video/television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television"/>
    <n v="93.879083740142704"/>
    <n v="35.039473684210527"/>
    <x v="0"/>
    <s v=" video/television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film &amp; video/television"/>
    <n v="100"/>
    <n v="272.72727272727275"/>
    <x v="0"/>
    <s v=" video/television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television"/>
    <n v="90.361445783132538"/>
    <n v="63.846153846153847"/>
    <x v="0"/>
    <s v=" video/television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television"/>
    <n v="87.169062653635478"/>
    <n v="30.189368421052631"/>
    <x v="0"/>
    <s v=" video/television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television"/>
    <n v="92.370851864522749"/>
    <n v="83.51428571428572"/>
    <x v="0"/>
    <s v=" video/television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58.82352941176471"/>
    <n v="64.761904761904759"/>
    <x v="0"/>
    <s v=" video/television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53.447640019454944"/>
    <n v="20.118172043010752"/>
    <x v="0"/>
    <s v=" video/television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television"/>
    <n v="92.783505154639172"/>
    <n v="44.090909090909093"/>
    <x v="0"/>
    <s v=" video/television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ilm &amp; video/television"/>
    <n v="100"/>
    <n v="40.476190476190474"/>
    <x v="0"/>
    <s v=" video/television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television"/>
    <n v="83.160083160083161"/>
    <n v="44.537037037037038"/>
    <x v="0"/>
    <s v=" video/television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television"/>
    <n v="89.743589743589752"/>
    <n v="125.80645161290323"/>
    <x v="0"/>
    <s v=" video/television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film &amp; video/television"/>
    <n v="96.15384615384616"/>
    <n v="19.696969696969695"/>
    <x v="0"/>
    <s v=" video/television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ilm &amp; video/television"/>
    <n v="10000"/>
    <n v="10"/>
    <x v="0"/>
    <s v=" video/television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film &amp; video/television"/>
    <e v="#DIV/0!"/>
    <e v="#DIV/0!"/>
    <x v="0"/>
    <s v=" video/television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film &amp; video/television"/>
    <e v="#DIV/0!"/>
    <e v="#DIV/0!"/>
    <x v="0"/>
    <s v=" video/television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film &amp; video/television"/>
    <n v="1833.3333333333333"/>
    <n v="30"/>
    <x v="0"/>
    <s v=" video/television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film &amp; video/television"/>
    <n v="316.99070160608625"/>
    <n v="60.666666666666664"/>
    <x v="0"/>
    <s v=" video/television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film &amp; video/television"/>
    <e v="#DIV/0!"/>
    <e v="#DIV/0!"/>
    <x v="0"/>
    <s v=" video/television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film &amp; video/television"/>
    <e v="#DIV/0!"/>
    <e v="#DIV/0!"/>
    <x v="0"/>
    <s v=" video/television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film &amp; video/television"/>
    <n v="50000"/>
    <n v="23.333333333333332"/>
    <x v="0"/>
    <s v=" video/television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ilm &amp; video/television"/>
    <n v="10000"/>
    <n v="5"/>
    <x v="0"/>
    <s v=" video/television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film &amp; video/television"/>
    <n v="2572.3472668810286"/>
    <n v="23.923076923076923"/>
    <x v="0"/>
    <s v=" video/television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film &amp; video/television"/>
    <e v="#DIV/0!"/>
    <e v="#DIV/0!"/>
    <x v="0"/>
    <s v=" video/television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film &amp; video/television"/>
    <n v="5263.1578947368416"/>
    <n v="15.833333333333334"/>
    <x v="0"/>
    <s v=" video/television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film &amp; video/television"/>
    <e v="#DIV/0!"/>
    <e v="#DIV/0!"/>
    <x v="0"/>
    <s v=" video/television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film &amp; video/television"/>
    <n v="239.80815347721824"/>
    <n v="29.785714285714285"/>
    <x v="0"/>
    <s v=" video/television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film &amp; video/television"/>
    <n v="200"/>
    <n v="60"/>
    <x v="0"/>
    <s v=" video/television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film &amp; video/television"/>
    <n v="2054.794520547945"/>
    <n v="24.333333333333332"/>
    <x v="0"/>
    <s v=" video/television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film &amp; video/television"/>
    <n v="506.66666666666663"/>
    <n v="500"/>
    <x v="0"/>
    <s v=" video/television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film &amp; video/television"/>
    <e v="#DIV/0!"/>
    <e v="#DIV/0!"/>
    <x v="0"/>
    <s v=" video/television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ilm &amp; video/television"/>
    <n v="5714.2857142857147"/>
    <n v="35"/>
    <x v="0"/>
    <s v=" video/television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film &amp; video/television"/>
    <n v="1503.7593984962407"/>
    <n v="29.555555555555557"/>
    <x v="0"/>
    <s v=" video/television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film &amp; video/television"/>
    <n v="312.5"/>
    <n v="26.666666666666668"/>
    <x v="0"/>
    <s v=" video/television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film &amp; video/television"/>
    <n v="23090.909090909092"/>
    <n v="18.333333333333332"/>
    <x v="0"/>
    <s v=" video/television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film &amp; video/television"/>
    <n v="250000"/>
    <n v="20"/>
    <x v="0"/>
    <s v=" video/television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ilm &amp; video/television"/>
    <n v="6250"/>
    <n v="13.333333333333334"/>
    <x v="0"/>
    <s v=" video/television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film &amp; video/television"/>
    <e v="#DIV/0!"/>
    <e v="#DIV/0!"/>
    <x v="0"/>
    <s v=" video/television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ilm &amp; video/television"/>
    <n v="11111.111111111111"/>
    <n v="22.5"/>
    <x v="0"/>
    <s v=" video/television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film &amp; video/television"/>
    <n v="496.03174603174602"/>
    <n v="50.4"/>
    <x v="0"/>
    <s v=" video/television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film &amp; video/television"/>
    <n v="238.02874117706799"/>
    <n v="105.02933333333334"/>
    <x v="0"/>
    <s v=" video/television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ilm &amp; video/television"/>
    <n v="11299.435028248588"/>
    <n v="35.4"/>
    <x v="0"/>
    <s v=" video/television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film &amp; video/television"/>
    <n v="666.66666666666674"/>
    <n v="83.333333333333329"/>
    <x v="0"/>
    <s v=" video/television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film &amp; video/television"/>
    <n v="2141.327623126338"/>
    <n v="35.92307692307692"/>
    <x v="0"/>
    <s v=" video/television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film &amp; video/television"/>
    <e v="#DIV/0!"/>
    <e v="#DIV/0!"/>
    <x v="0"/>
    <s v=" video/television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film &amp; video/television"/>
    <n v="262.32948583420773"/>
    <n v="119.125"/>
    <x v="0"/>
    <s v=" video/television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film &amp; video/television"/>
    <n v="1845.0184501845019"/>
    <n v="90.333333333333329"/>
    <x v="0"/>
    <s v=" video/television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film &amp; video/television"/>
    <n v="285714.28571428574"/>
    <n v="2.3333333333333335"/>
    <x v="0"/>
    <s v=" video/television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film &amp; video/television"/>
    <e v="#DIV/0!"/>
    <e v="#DIV/0!"/>
    <x v="0"/>
    <s v=" video/television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film &amp; video/television"/>
    <n v="923.07692307692298"/>
    <n v="108.33333333333333"/>
    <x v="0"/>
    <s v=" video/television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film &amp; video/television"/>
    <n v="4761.9047619047624"/>
    <n v="15.75"/>
    <x v="0"/>
    <s v=" video/television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film &amp; video/television"/>
    <n v="38620.689655172413"/>
    <n v="29"/>
    <x v="0"/>
    <s v=" video/television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film &amp; video/television"/>
    <n v="428.57142857142856"/>
    <n v="96.551724137931032"/>
    <x v="0"/>
    <s v=" video/television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film &amp; video/television"/>
    <e v="#DIV/0!"/>
    <e v="#DIV/0!"/>
    <x v="0"/>
    <s v=" video/television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film &amp; video/television"/>
    <n v="297.61904761904765"/>
    <n v="63"/>
    <x v="0"/>
    <s v=" video/television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film &amp; video/television"/>
    <n v="524.10901467505244"/>
    <n v="381.6"/>
    <x v="0"/>
    <s v=" video/television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film &amp; video/television"/>
    <n v="24324.324324324327"/>
    <n v="46.25"/>
    <x v="0"/>
    <s v=" video/television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film &amp; video/television"/>
    <n v="307.69230769230774"/>
    <n v="26"/>
    <x v="0"/>
    <s v=" video/television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film &amp; video/television"/>
    <n v="2000"/>
    <n v="10"/>
    <x v="0"/>
    <s v=" video/television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film &amp; video/television"/>
    <n v="60000"/>
    <n v="5"/>
    <x v="0"/>
    <s v=" video/television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film &amp; video/television"/>
    <e v="#DIV/0!"/>
    <e v="#DIV/0!"/>
    <x v="0"/>
    <s v=" video/television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film &amp; video/television"/>
    <n v="262.69702276707528"/>
    <n v="81.571428571428569"/>
    <x v="0"/>
    <s v=" video/television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ilm &amp; video/television"/>
    <n v="9523.8095238095248"/>
    <n v="7"/>
    <x v="0"/>
    <s v=" video/television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film &amp; video/television"/>
    <n v="3663.003663003663"/>
    <n v="27.3"/>
    <x v="0"/>
    <s v=" video/television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film &amp; video/television"/>
    <n v="1100"/>
    <n v="29.411764705882351"/>
    <x v="0"/>
    <s v=" video/television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film &amp; video/television"/>
    <n v="20000"/>
    <n v="12.5"/>
    <x v="0"/>
    <s v=" video/television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film &amp; video/television"/>
    <e v="#DIV/0!"/>
    <e v="#DIV/0!"/>
    <x v="0"/>
    <s v=" video/television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film &amp; video/television"/>
    <n v="2173.913043478261"/>
    <n v="5.75"/>
    <x v="0"/>
    <s v=" video/television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ilm &amp; video/television"/>
    <n v="480"/>
    <n v="52.083333333333336"/>
    <x v="0"/>
    <s v=" video/television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film &amp; video/television"/>
    <n v="2181.8181818181815"/>
    <n v="183.33333333333334"/>
    <x v="0"/>
    <s v=" video/television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film &amp; video/television"/>
    <n v="2373.4177215189875"/>
    <n v="26.333333333333332"/>
    <x v="0"/>
    <s v=" video/television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film &amp; video/television"/>
    <e v="#DIV/0!"/>
    <e v="#DIV/0!"/>
    <x v="0"/>
    <s v=" video/television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film &amp; video/television"/>
    <n v="161.52716593245228"/>
    <n v="486.42857142857144"/>
    <x v="0"/>
    <s v=" video/television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film &amp; video/television"/>
    <n v="12500"/>
    <n v="3"/>
    <x v="0"/>
    <s v=" video/television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film &amp; video/television"/>
    <n v="600000"/>
    <n v="25"/>
    <x v="0"/>
    <s v=" video/television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film &amp; video/television"/>
    <n v="12820.51282051282"/>
    <n v="9.75"/>
    <x v="0"/>
    <s v=" video/television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film &amp; video/television"/>
    <n v="2000"/>
    <n v="18.75"/>
    <x v="0"/>
    <s v=" video/television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ilm &amp; video/television"/>
    <n v="562.70096463022514"/>
    <n v="36.588235294117645"/>
    <x v="0"/>
    <s v=" video/television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film &amp; video/television"/>
    <n v="1061.9469026548672"/>
    <n v="80.714285714285708"/>
    <x v="0"/>
    <s v=" video/television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film &amp; video/television"/>
    <n v="125000"/>
    <n v="1"/>
    <x v="0"/>
    <s v=" video/television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film &amp; video/television"/>
    <n v="3636.3636363636365"/>
    <n v="52.8"/>
    <x v="0"/>
    <s v=" video/television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film &amp; video/television"/>
    <n v="900000"/>
    <n v="20"/>
    <x v="0"/>
    <s v=" video/television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film &amp; video/television"/>
    <n v="3000000"/>
    <n v="1"/>
    <x v="0"/>
    <s v=" video/television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film &amp; video/television"/>
    <n v="273.97260273972603"/>
    <n v="46.928571428571431"/>
    <x v="0"/>
    <s v=" video/television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film &amp; video/television"/>
    <n v="711.33004926108367"/>
    <n v="78.07692307692308"/>
    <x v="0"/>
    <s v=" video/television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film &amp; video/television"/>
    <n v="500000"/>
    <n v="1"/>
    <x v="0"/>
    <s v=" video/television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film &amp; video/television"/>
    <n v="2500000"/>
    <n v="1"/>
    <x v="0"/>
    <s v=" video/television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ilm &amp; video/television"/>
    <n v="163.66612111292963"/>
    <n v="203.66666666666666"/>
    <x v="0"/>
    <s v=" video/television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film &amp; video/television"/>
    <n v="1275.8620689655172"/>
    <n v="20.714285714285715"/>
    <x v="0"/>
    <s v=" video/television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film &amp; video/television"/>
    <n v="457.66590389016022"/>
    <n v="48.555555555555557"/>
    <x v="0"/>
    <s v=" video/television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film &amp; video/television"/>
    <n v="367.1071953010279"/>
    <n v="68.099999999999994"/>
    <x v="0"/>
    <s v=" video/television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film &amp; video/television"/>
    <n v="1176.4705882352941"/>
    <n v="8.5"/>
    <x v="0"/>
    <s v=" video/television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film &amp; video/television"/>
    <n v="372.57824143070042"/>
    <n v="51.615384615384613"/>
    <x v="0"/>
    <s v=" video/television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television"/>
    <n v="77.51937984496125"/>
    <n v="43"/>
    <x v="0"/>
    <s v=" video/television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film &amp; video/television"/>
    <n v="100"/>
    <n v="83.333333333333329"/>
    <x v="0"/>
    <s v=" video/television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film &amp; video/television"/>
    <n v="100"/>
    <n v="30"/>
    <x v="0"/>
    <s v=" video/television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television"/>
    <n v="96.899224806201545"/>
    <n v="175.51020408163265"/>
    <x v="0"/>
    <s v=" video/television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television"/>
    <n v="97.61242185312193"/>
    <n v="231.66175879396985"/>
    <x v="0"/>
    <s v=" video/television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television"/>
    <n v="80"/>
    <n v="75"/>
    <x v="0"/>
    <s v=" video/television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television"/>
    <n v="76.433121019108285"/>
    <n v="112.14285714285714"/>
    <x v="0"/>
    <s v=" video/television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film &amp; video/television"/>
    <n v="100"/>
    <n v="41.666666666666664"/>
    <x v="0"/>
    <s v=" video/television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film &amp; video/television"/>
    <n v="97.97257992419371"/>
    <n v="255.17343750000001"/>
    <x v="0"/>
    <s v=" video/television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film &amp; video/television"/>
    <n v="99.088386841062231"/>
    <n v="162.7741935483871"/>
    <x v="0"/>
    <s v=" video/television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television"/>
    <n v="94.339622641509436"/>
    <n v="88.333333333333329"/>
    <x v="0"/>
    <s v=" video/television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television"/>
    <n v="95.150399017802329"/>
    <n v="85.736842105263165"/>
    <x v="0"/>
    <s v=" video/television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film &amp; video/television"/>
    <n v="97.31413001167769"/>
    <n v="47.574074074074076"/>
    <x v="0"/>
    <s v=" video/television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television"/>
    <n v="92.592592592592595"/>
    <n v="72.972972972972968"/>
    <x v="0"/>
    <s v=" video/television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film &amp; video/television"/>
    <n v="99.12206173888417"/>
    <n v="90.538461538461533"/>
    <x v="0"/>
    <s v=" video/television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television"/>
    <n v="78.125"/>
    <n v="37.647058823529413"/>
    <x v="0"/>
    <s v=" video/television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television"/>
    <n v="75"/>
    <n v="36.363636363636367"/>
    <x v="0"/>
    <s v=" video/television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film &amp; video/television"/>
    <n v="98.643649815043162"/>
    <n v="126.71875"/>
    <x v="0"/>
    <s v=" video/television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film &amp; video/television"/>
    <n v="97.205346294046166"/>
    <n v="329.2"/>
    <x v="0"/>
    <s v=" video/television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television"/>
    <n v="93.248787765759047"/>
    <n v="81.242424242424249"/>
    <x v="0"/>
    <s v=" video/television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film &amp; video/television"/>
    <n v="2500000"/>
    <n v="1"/>
    <x v="0"/>
    <s v=" video/television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television"/>
    <n v="489.59608323133415"/>
    <n v="202.22772277227722"/>
    <x v="0"/>
    <s v=" video/television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film &amp; video/television"/>
    <e v="#DIV/0!"/>
    <e v="#DIV/0!"/>
    <x v="0"/>
    <s v=" video/television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ilm &amp; video/television"/>
    <n v="10000"/>
    <n v="100"/>
    <x v="0"/>
    <s v=" video/television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film &amp; video/television"/>
    <e v="#DIV/0!"/>
    <e v="#DIV/0!"/>
    <x v="0"/>
    <s v=" video/television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film &amp; video/television"/>
    <n v="100000"/>
    <n v="1"/>
    <x v="0"/>
    <s v=" video/television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film &amp; video/television"/>
    <n v="2332.0895522388059"/>
    <n v="82.461538461538467"/>
    <x v="0"/>
    <s v=" video/television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film &amp; video/television"/>
    <n v="2083333.3333333333"/>
    <n v="2.6666666666666665"/>
    <x v="0"/>
    <s v=" video/television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film &amp; video/television"/>
    <n v="4000"/>
    <n v="12.5"/>
    <x v="0"/>
    <s v=" video/television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film &amp; video/television"/>
    <e v="#DIV/0!"/>
    <e v="#DIV/0!"/>
    <x v="0"/>
    <s v=" video/television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film &amp; video/television"/>
    <n v="4562.0437956204378"/>
    <n v="18.896551724137932"/>
    <x v="0"/>
    <s v=" video/television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film &amp; video/television"/>
    <n v="1246.1059190031153"/>
    <n v="200.625"/>
    <x v="0"/>
    <s v=" video/television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ilm &amp; video/television"/>
    <n v="66115.702479338841"/>
    <n v="201.66666666666666"/>
    <x v="0"/>
    <s v=" video/television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film &amp; video/television"/>
    <e v="#DIV/0!"/>
    <e v="#DIV/0!"/>
    <x v="0"/>
    <s v=" video/television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ilm &amp; video/television"/>
    <n v="167.83216783216784"/>
    <n v="65"/>
    <x v="0"/>
    <s v=" video/television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film &amp; video/television"/>
    <n v="597.57942511346437"/>
    <n v="66.099999999999994"/>
    <x v="0"/>
    <s v=" video/television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film &amp; video/television"/>
    <n v="5357.1428571428569"/>
    <n v="93.333333333333329"/>
    <x v="0"/>
    <s v=" video/television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film &amp; video/television"/>
    <e v="#DIV/0!"/>
    <e v="#DIV/0!"/>
    <x v="0"/>
    <s v=" video/television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film &amp; video/television"/>
    <e v="#DIV/0!"/>
    <e v="#DIV/0!"/>
    <x v="0"/>
    <s v=" video/television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film &amp; video/television"/>
    <e v="#DIV/0!"/>
    <e v="#DIV/0!"/>
    <x v="0"/>
    <s v=" video/television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television"/>
    <n v="91.224229155263643"/>
    <n v="50.75"/>
    <x v="0"/>
    <s v=" video/television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television"/>
    <n v="82.101806239737272"/>
    <n v="60.9"/>
    <x v="0"/>
    <s v=" video/television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television"/>
    <n v="93.589143659335519"/>
    <n v="109.03061224489795"/>
    <x v="0"/>
    <s v=" video/television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ilm &amp; video/television"/>
    <n v="99.291258993305789"/>
    <n v="25.692295918367346"/>
    <x v="0"/>
    <s v=" video/television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television"/>
    <n v="91.743119266055047"/>
    <n v="41.92307692307692"/>
    <x v="0"/>
    <s v=" video/television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television"/>
    <n v="88.004928275983445"/>
    <n v="88.7734375"/>
    <x v="0"/>
    <s v=" video/television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television"/>
    <n v="87.780898876404493"/>
    <n v="80.225352112676063"/>
    <x v="0"/>
    <s v=" video/television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television"/>
    <n v="94.339622641509436"/>
    <n v="78.936170212765958"/>
    <x v="0"/>
    <s v=" video/television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television"/>
    <n v="61.53846153846154"/>
    <n v="95.588235294117652"/>
    <x v="0"/>
    <s v=" video/television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television"/>
    <n v="94.339622641509436"/>
    <n v="69.890109890109883"/>
    <x v="0"/>
    <s v=" video/television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film &amp; video/television"/>
    <n v="99.84399375975039"/>
    <n v="74.534883720930239"/>
    <x v="0"/>
    <s v=" video/television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television"/>
    <n v="94.921689606074992"/>
    <n v="123.94117647058823"/>
    <x v="0"/>
    <s v=" video/television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57.208237986270028"/>
    <n v="264.84848484848487"/>
    <x v="0"/>
    <s v=" video/television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ilm &amp; video/television"/>
    <n v="98.039215686274503"/>
    <n v="58.620689655172413"/>
    <x v="0"/>
    <s v=" video/television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film &amp; video/television"/>
    <n v="99.875156054931338"/>
    <n v="70.884955752212392"/>
    <x v="0"/>
    <s v=" video/television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58.333333333333336"/>
    <n v="8.5714285714285712"/>
    <x v="0"/>
    <s v=" video/television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television"/>
    <n v="88.054006457293809"/>
    <n v="113.56666666666666"/>
    <x v="0"/>
    <s v=" video/television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television"/>
    <n v="77.2399588053553"/>
    <n v="60.6875"/>
    <x v="0"/>
    <s v=" video/television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ilm &amp; video/television"/>
    <n v="98.619329388560161"/>
    <n v="110.21739130434783"/>
    <x v="0"/>
    <s v=" video/television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television"/>
    <n v="91.603053435114504"/>
    <n v="136.45833333333334"/>
    <x v="0"/>
    <s v=" video/television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television"/>
    <n v="77.564475470234626"/>
    <n v="53.164948453608247"/>
    <x v="0"/>
    <s v=" video/television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ilm &amp; video/television"/>
    <n v="97.981579463060939"/>
    <n v="86.491525423728817"/>
    <x v="0"/>
    <s v=" video/television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68.240950088157305"/>
    <n v="155.23827397260274"/>
    <x v="0"/>
    <s v=" video/television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television"/>
    <n v="99.64923469387756"/>
    <n v="115.08256880733946"/>
    <x v="0"/>
    <s v=" video/television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television"/>
    <n v="82.203041512535975"/>
    <n v="109.5945945945946"/>
    <x v="0"/>
    <s v=" video/television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television"/>
    <n v="94.786729857819907"/>
    <n v="45.214285714285715"/>
    <x v="0"/>
    <s v=" video/television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television"/>
    <n v="90.579053774972635"/>
    <n v="104.15169811320754"/>
    <x v="0"/>
    <s v=" video/television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film &amp; video/television"/>
    <n v="100"/>
    <n v="35.714285714285715"/>
    <x v="0"/>
    <s v=" video/television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56.645990879995466"/>
    <n v="96.997252747252745"/>
    <x v="0"/>
    <s v=" video/television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film &amp; video/television"/>
    <n v="100"/>
    <n v="370.37037037037038"/>
    <x v="0"/>
    <s v=" video/television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film &amp; video/television"/>
    <n v="96.81093394077449"/>
    <n v="94.408602150537632"/>
    <x v="0"/>
    <s v=" video/television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film &amp; video/television"/>
    <n v="95.693779904306226"/>
    <n v="48.984375"/>
    <x v="0"/>
    <s v=" video/television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film &amp; video/television"/>
    <n v="99.700897308075781"/>
    <n v="45.590909090909093"/>
    <x v="0"/>
    <s v=" video/television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21.846144883632867"/>
    <n v="23.275254237288134"/>
    <x v="0"/>
    <s v=" video/television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television"/>
    <n v="95.274390243902445"/>
    <n v="63.2289156626506"/>
    <x v="0"/>
    <s v=" video/television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58.158856763044199"/>
    <n v="153.5204081632653"/>
    <x v="0"/>
    <s v=" video/television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film &amp; video/television"/>
    <n v="96.404126096596926"/>
    <n v="90.2"/>
    <x v="0"/>
    <s v=" video/television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television"/>
    <n v="97.060051053586847"/>
    <n v="118.97113163972287"/>
    <x v="0"/>
    <s v=" video/television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television"/>
    <n v="84.112149532710276"/>
    <n v="80.25"/>
    <x v="0"/>
    <s v=" video/television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ilm &amp; video/television"/>
    <n v="100"/>
    <n v="62.5"/>
    <x v="0"/>
    <s v=" video/television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1.377481894009879"/>
    <n v="131.37719999999999"/>
    <x v="0"/>
    <s v=" video/television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television"/>
    <n v="92.160680830446722"/>
    <n v="73.032980769230775"/>
    <x v="0"/>
    <s v=" video/television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film &amp; video/television"/>
    <n v="98.846787479406913"/>
    <n v="178.52941176470588"/>
    <x v="0"/>
    <s v=" video/television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television"/>
    <n v="88.640694943048345"/>
    <n v="162.90974729241879"/>
    <x v="0"/>
    <s v=" video/television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television"/>
    <n v="82.990150791538127"/>
    <n v="108.24237288135593"/>
    <x v="0"/>
    <s v=" video/television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television"/>
    <n v="92.807424593967511"/>
    <n v="88.865979381443296"/>
    <x v="0"/>
    <s v=" video/television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55.555555555555557"/>
    <n v="54"/>
    <x v="0"/>
    <s v=" video/television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film &amp; video/television"/>
    <n v="98.846787479406913"/>
    <n v="116.73076923076923"/>
    <x v="0"/>
    <s v=" video/television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television"/>
    <n v="83.503123016800828"/>
    <n v="233.8984375"/>
    <x v="0"/>
    <s v=" video/television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television"/>
    <n v="63.291139240506332"/>
    <n v="158"/>
    <x v="0"/>
    <s v=" video/television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television"/>
    <n v="80.862533692722366"/>
    <n v="14.84"/>
    <x v="0"/>
    <s v=" video/television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television"/>
    <n v="85.378868729989335"/>
    <n v="85.181818181818187"/>
    <x v="0"/>
    <s v=" video/television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television"/>
    <n v="63.71049949031601"/>
    <n v="146.69158878504672"/>
    <x v="0"/>
    <s v=" video/television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television"/>
    <n v="88.414202857547039"/>
    <n v="50.764811490125673"/>
    <x v="0"/>
    <s v=" video/television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film &amp; video/television"/>
    <n v="96.921322690992014"/>
    <n v="87.7"/>
    <x v="0"/>
    <s v=" video/television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film &amp; video/television"/>
    <n v="97.454712221967441"/>
    <n v="242.27777777777777"/>
    <x v="0"/>
    <s v=" video/television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television"/>
    <n v="94.481425810607689"/>
    <n v="146.44654088050314"/>
    <x v="0"/>
    <s v=" video/television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film &amp; video/television"/>
    <n v="99.290780141843967"/>
    <n v="103.17073170731707"/>
    <x v="0"/>
    <s v=" video/television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television"/>
    <n v="82.48556502612044"/>
    <n v="80.464601769911511"/>
    <x v="0"/>
    <s v=" video/television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film &amp; video/television"/>
    <n v="99.431818181818173"/>
    <n v="234.66666666666666"/>
    <x v="0"/>
    <s v=" video/television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television"/>
    <n v="86.190384983719596"/>
    <n v="50.689320388349515"/>
    <x v="0"/>
    <s v=" video/television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film &amp; video/television"/>
    <n v="99.127676447264079"/>
    <n v="162.70967741935485"/>
    <x v="0"/>
    <s v=" video/television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ilm &amp; video/television"/>
    <n v="97.087378640776706"/>
    <n v="120.16666666666667"/>
    <x v="0"/>
    <s v=" video/television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40.581121662202747"/>
    <n v="67.697802197802204"/>
    <x v="0"/>
    <s v=" video/television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3.090668431502316"/>
    <n v="52.103448275862071"/>
    <x v="0"/>
    <s v=" video/television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television"/>
    <n v="69.767441860465112"/>
    <n v="51.6"/>
    <x v="0"/>
    <s v=" video/television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television"/>
    <n v="76.080340839926961"/>
    <n v="164.3"/>
    <x v="0"/>
    <s v=" video/television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television"/>
    <n v="59.516724199500061"/>
    <n v="84.858585858585855"/>
    <x v="0"/>
    <s v=" video/television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television"/>
    <n v="91.177096313406068"/>
    <n v="94.548850574712645"/>
    <x v="0"/>
    <s v=" video/television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television"/>
    <n v="93.733261917514739"/>
    <n v="45.536585365853661"/>
    <x v="0"/>
    <s v=" video/television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film &amp; video/television"/>
    <n v="100"/>
    <n v="51.724137931034484"/>
    <x v="0"/>
    <s v=" video/television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television"/>
    <n v="78.616352201257868"/>
    <n v="50.88"/>
    <x v="0"/>
    <s v=" video/television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television"/>
    <n v="68.243858052775252"/>
    <n v="191.13043478260869"/>
    <x v="0"/>
    <s v=" video/television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television"/>
    <n v="88.860453543754886"/>
    <n v="89.314285714285717"/>
    <x v="0"/>
    <s v=" video/television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television"/>
    <n v="91.922883319342674"/>
    <n v="88.588631921824103"/>
    <x v="0"/>
    <s v=" video/television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television"/>
    <n v="78.906669191680081"/>
    <n v="96.300911854103347"/>
    <x v="0"/>
    <s v=" video/television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46.904315196998127"/>
    <n v="33.3125"/>
    <x v="0"/>
    <s v=" video/television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film &amp; video/television"/>
    <n v="99.50248756218906"/>
    <n v="37.222222222222221"/>
    <x v="0"/>
    <s v=" video/television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television"/>
    <n v="91.984557632464671"/>
    <n v="92.130423728813554"/>
    <x v="0"/>
    <s v=" video/television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television"/>
    <n v="93.023255813953483"/>
    <n v="76.785714285714292"/>
    <x v="0"/>
    <s v=" video/television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television"/>
    <n v="90.51254089422028"/>
    <n v="96.526315789473685"/>
    <x v="0"/>
    <s v=" video/television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television"/>
    <n v="78.125"/>
    <n v="51.891891891891895"/>
    <x v="0"/>
    <s v=" video/television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television"/>
    <n v="90.903581601115079"/>
    <n v="128.9140625"/>
    <x v="0"/>
    <s v=" video/television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television"/>
    <n v="91.456443868607579"/>
    <n v="84.108974358974365"/>
    <x v="0"/>
    <s v=" video/television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television"/>
    <n v="75.354259211116258"/>
    <n v="82.941562500000003"/>
    <x v="0"/>
    <s v=" video/television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52.397691848510974"/>
    <n v="259.94827586206895"/>
    <x v="0"/>
    <s v=" video/television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television"/>
    <n v="67.114093959731548"/>
    <n v="37.25"/>
    <x v="0"/>
    <s v=" video/television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television"/>
    <n v="60.096153846153847"/>
    <n v="177.02127659574469"/>
    <x v="0"/>
    <s v=" video/television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television"/>
    <n v="93.75"/>
    <n v="74.074074074074076"/>
    <x v="0"/>
    <s v=" video/television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television"/>
    <n v="94.339622641509436"/>
    <n v="70.666666666666671"/>
    <x v="0"/>
    <s v=" video/television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ilm &amp; video/television"/>
    <n v="423.21644498186214"/>
    <n v="23.62857142857143"/>
    <x v="0"/>
    <s v=" video/television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film &amp; video/television"/>
    <n v="66666.666666666657"/>
    <n v="37.5"/>
    <x v="0"/>
    <s v=" video/television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film &amp; video/television"/>
    <n v="25000"/>
    <n v="13.333333333333334"/>
    <x v="0"/>
    <s v=" video/television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film &amp; video/television"/>
    <e v="#DIV/0!"/>
    <e v="#DIV/0!"/>
    <x v="0"/>
    <s v=" video/television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film &amp; video/television"/>
    <n v="2000000"/>
    <n v="1"/>
    <x v="0"/>
    <s v=" video/television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film &amp; video/television"/>
    <e v="#DIV/0!"/>
    <e v="#DIV/0!"/>
    <x v="0"/>
    <s v=" video/television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film &amp; video/television"/>
    <e v="#DIV/0!"/>
    <e v="#DIV/0!"/>
    <x v="0"/>
    <s v=" video/television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film &amp; video/television"/>
    <n v="600000"/>
    <n v="1"/>
    <x v="0"/>
    <s v=" video/television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film &amp; video/television"/>
    <n v="3325.9423503325943"/>
    <n v="41"/>
    <x v="0"/>
    <s v=" video/television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film &amp; video/television"/>
    <n v="65671.641791044778"/>
    <n v="55.833333333333336"/>
    <x v="0"/>
    <s v=" video/television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film &amp; video/television"/>
    <e v="#DIV/0!"/>
    <e v="#DIV/0!"/>
    <x v="0"/>
    <s v=" video/television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film &amp; video/television"/>
    <n v="149.61101137043687"/>
    <n v="99.761194029850742"/>
    <x v="0"/>
    <s v=" video/television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film &amp; video/television"/>
    <n v="511.07325383304942"/>
    <n v="25.521739130434781"/>
    <x v="0"/>
    <s v=" video/television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film &amp; video/television"/>
    <n v="885.37362767087711"/>
    <n v="117.65277777777777"/>
    <x v="0"/>
    <s v=" video/television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film &amp; video/television"/>
    <n v="250000"/>
    <n v="5"/>
    <x v="0"/>
    <s v=" video/television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television"/>
    <n v="834.32657926102502"/>
    <n v="2796.6666666666665"/>
    <x v="0"/>
    <s v=" video/television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film &amp; video/television"/>
    <n v="4000"/>
    <n v="200"/>
    <x v="0"/>
    <s v=" video/television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film &amp; video/television"/>
    <n v="142857.14285714287"/>
    <n v="87.5"/>
    <x v="0"/>
    <s v=" video/television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film &amp; video/television"/>
    <n v="709.21985815602829"/>
    <n v="20.142857142857142"/>
    <x v="0"/>
    <s v=" video/television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film &amp; video/television"/>
    <n v="2994.0119760479042"/>
    <n v="20.875"/>
    <x v="0"/>
    <s v=" video/television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film &amp; video/television"/>
    <n v="167.29401923881221"/>
    <n v="61.307692307692307"/>
    <x v="0"/>
    <s v=" video/television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film &amp; video/television"/>
    <n v="600000"/>
    <n v="1"/>
    <x v="0"/>
    <s v=" video/television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film &amp; video/television"/>
    <n v="434108.5271317829"/>
    <n v="92.142857142857139"/>
    <x v="0"/>
    <s v=" video/television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film &amp; video/television"/>
    <n v="113636.36363636363"/>
    <n v="7.333333333333333"/>
    <x v="0"/>
    <s v=" video/television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film &amp; video/television"/>
    <n v="1157.4074074074074"/>
    <n v="64.8"/>
    <x v="0"/>
    <s v=" video/television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film &amp; video/television"/>
    <n v="664.01062416998673"/>
    <n v="30.12"/>
    <x v="0"/>
    <s v=" video/television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film &amp; video/television"/>
    <n v="20952.38095238095"/>
    <n v="52.5"/>
    <x v="0"/>
    <s v=" video/television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film &amp; video/television"/>
    <n v="84507.042253521126"/>
    <n v="23.666666666666668"/>
    <x v="0"/>
    <s v=" video/television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ilm &amp; video/television"/>
    <n v="11880.153215749153"/>
    <n v="415.77777777777777"/>
    <x v="0"/>
    <s v=" video/television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film &amp; video/television"/>
    <n v="531914.89361702127"/>
    <n v="53.714285714285715"/>
    <x v="0"/>
    <s v=" video/television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film &amp; video/television"/>
    <n v="47551.117451260106"/>
    <n v="420.6"/>
    <x v="0"/>
    <s v=" video/television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film &amp; video/television"/>
    <e v="#DIV/0!"/>
    <e v="#DIV/0!"/>
    <x v="0"/>
    <s v=" video/television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film &amp; video/television"/>
    <n v="35714.285714285717"/>
    <n v="18.666666666666668"/>
    <x v="0"/>
    <s v=" video/television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ilm &amp; video/television"/>
    <n v="863.61702127659578"/>
    <n v="78.333333333333329"/>
    <x v="0"/>
    <s v=" video/television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ilm &amp; video/television"/>
    <n v="4098.3606557377052"/>
    <n v="67.777777777777771"/>
    <x v="0"/>
    <s v=" video/television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film &amp; video/television"/>
    <n v="40000"/>
    <n v="16.666666666666668"/>
    <x v="0"/>
    <s v=" video/television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film &amp; video/television"/>
    <n v="16000"/>
    <n v="62.5"/>
    <x v="0"/>
    <s v=" video/television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film &amp; video/television"/>
    <n v="51587.30158730159"/>
    <n v="42"/>
    <x v="0"/>
    <s v=" video/television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film &amp; video/television"/>
    <n v="427.05842159207378"/>
    <n v="130.0888888888889"/>
    <x v="0"/>
    <s v=" video/television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film &amp; video/television"/>
    <n v="1968.1595521343595"/>
    <n v="1270.2222222222222"/>
    <x v="0"/>
    <s v=" video/television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film &amp; video/television"/>
    <n v="628.14070351758801"/>
    <n v="88.444444444444443"/>
    <x v="0"/>
    <s v=" video/television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ilm &amp; video/television"/>
    <n v="8451.7279557805596"/>
    <n v="56.342380952380957"/>
    <x v="0"/>
    <s v=" video/television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film &amp; video/television"/>
    <n v="439.56043956043959"/>
    <n v="53.529411764705884"/>
    <x v="0"/>
    <s v=" video/television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film &amp; video/television"/>
    <n v="400000"/>
    <n v="25"/>
    <x v="0"/>
    <s v=" video/television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film &amp; video/television"/>
    <n v="29839.999999999996"/>
    <n v="50"/>
    <x v="0"/>
    <s v=" video/television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film &amp; video/television"/>
    <n v="2515.7232704402518"/>
    <n v="56.785714285714285"/>
    <x v="0"/>
    <s v=" video/television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film &amp; video/television"/>
    <n v="583.09037900874637"/>
    <n v="40.833333333333336"/>
    <x v="0"/>
    <s v=" video/television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film &amp; video/television"/>
    <n v="2771.6154721274174"/>
    <n v="65.111111111111114"/>
    <x v="0"/>
    <s v=" video/television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film &amp; video/television"/>
    <n v="719.42446043165467"/>
    <n v="55.6"/>
    <x v="0"/>
    <s v=" video/television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film &amp; video/television"/>
    <n v="656.81444991789817"/>
    <n v="140.53846153846155"/>
    <x v="0"/>
    <s v=" video/television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film &amp; video/television"/>
    <n v="833.33333333333337"/>
    <n v="25"/>
    <x v="0"/>
    <s v=" video/television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film &amp; video/television"/>
    <n v="255.6727388942154"/>
    <n v="69.533333333333331"/>
    <x v="0"/>
    <s v=" video/television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film &amp; video/television"/>
    <n v="37272.727272727272"/>
    <n v="5.5"/>
    <x v="0"/>
    <s v=" video/television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film &amp; video/television"/>
    <n v="337.55274261603375"/>
    <n v="237"/>
    <x v="0"/>
    <s v=" video/television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film &amp; video/television"/>
    <n v="236.06623586429725"/>
    <n v="79.870967741935488"/>
    <x v="0"/>
    <s v=" video/television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film &amp; video/television"/>
    <n v="2439.0243902439024"/>
    <n v="10.25"/>
    <x v="0"/>
    <s v=" video/television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film &amp; video/television"/>
    <n v="506.00885515496526"/>
    <n v="272.58620689655174"/>
    <x v="0"/>
    <s v=" video/television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film &amp; video/television"/>
    <n v="192307.69230769231"/>
    <n v="13"/>
    <x v="0"/>
    <s v=" video/television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film &amp; video/television"/>
    <n v="399.51756369666816"/>
    <n v="58.184210526315788"/>
    <x v="0"/>
    <s v=" video/television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film &amp; video/television"/>
    <n v="250000"/>
    <n v="10"/>
    <x v="0"/>
    <s v=" video/television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film &amp; video/television"/>
    <n v="375.37537537537537"/>
    <n v="70.10526315789474"/>
    <x v="0"/>
    <s v=" video/television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film &amp; video/television"/>
    <n v="2111.3243761996164"/>
    <n v="57.888888888888886"/>
    <x v="0"/>
    <s v=" video/television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film &amp; video/television"/>
    <n v="2356.5264293419636"/>
    <n v="125.27027027027027"/>
    <x v="0"/>
    <s v=" video/television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film &amp; video/television"/>
    <e v="#DIV/0!"/>
    <e v="#DIV/0!"/>
    <x v="0"/>
    <s v=" video/television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film &amp; video/television"/>
    <n v="3333.3333333333335"/>
    <n v="300"/>
    <x v="0"/>
    <s v=" video/television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film &amp; video/television"/>
    <n v="174.41860465116278"/>
    <n v="43"/>
    <x v="0"/>
    <s v=" video/television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film &amp; video/television"/>
    <n v="100000"/>
    <n v="1"/>
    <x v="0"/>
    <s v=" video/television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film &amp; video/television"/>
    <n v="32258.06451612903"/>
    <n v="775"/>
    <x v="0"/>
    <s v=" video/television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film &amp; video/television"/>
    <n v="200000"/>
    <n v="5"/>
    <x v="0"/>
    <s v=" video/television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film &amp; video/television"/>
    <n v="1015625"/>
    <n v="12.8"/>
    <x v="0"/>
    <s v=" video/television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film &amp; video/television"/>
    <n v="15000"/>
    <n v="10"/>
    <x v="0"/>
    <s v=" video/television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film &amp; video/television"/>
    <n v="171.55172413793102"/>
    <n v="58"/>
    <x v="0"/>
    <s v=" video/television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television"/>
    <n v="146.72739224340313"/>
    <n v="244.80459770114942"/>
    <x v="0"/>
    <s v=" video/television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film &amp; video/television"/>
    <n v="3076923.076923077"/>
    <n v="6.5"/>
    <x v="0"/>
    <s v=" video/television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film &amp; video/television"/>
    <e v="#DIV/0!"/>
    <e v="#DIV/0!"/>
    <x v="0"/>
    <s v=" video/television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ilm &amp; video/television"/>
    <n v="2403.8461538461538"/>
    <n v="61.176470588235297"/>
    <x v="0"/>
    <s v=" video/television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film &amp; video/television"/>
    <e v="#DIV/0!"/>
    <e v="#DIV/0!"/>
    <x v="0"/>
    <s v=" video/television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television"/>
    <n v="92.075379043643736"/>
    <n v="139.23931623931625"/>
    <x v="0"/>
    <s v=" video/television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film &amp; video/television"/>
    <n v="12500"/>
    <n v="10"/>
    <x v="0"/>
    <s v=" video/television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film &amp; video/television"/>
    <n v="2666.666666666667"/>
    <n v="93.75"/>
    <x v="0"/>
    <s v=" video/television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film &amp; video/television"/>
    <n v="635.65891472868213"/>
    <n v="53.75"/>
    <x v="0"/>
    <s v=" video/television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film &amp; video/television"/>
    <n v="300000"/>
    <n v="10"/>
    <x v="0"/>
    <s v=" video/television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film &amp; video/television"/>
    <n v="92.592592592592595"/>
    <n v="33.75"/>
    <x v="0"/>
    <s v=" video/television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film &amp; video/television"/>
    <n v="444.44444444444446"/>
    <n v="18.75"/>
    <x v="0"/>
    <s v=" video/television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film &amp; video/television"/>
    <n v="479.62962962962968"/>
    <n v="23.142857142857142"/>
    <x v="0"/>
    <s v=" video/television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film &amp; video/television"/>
    <n v="78.247261345852891"/>
    <n v="29.045454545454547"/>
    <x v="0"/>
    <s v=" video/television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film &amp; video/television"/>
    <n v="3000"/>
    <n v="50"/>
    <x v="0"/>
    <s v=" video/television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film &amp; video/television"/>
    <e v="#DIV/0!"/>
    <e v="#DIV/0!"/>
    <x v="0"/>
    <s v=" video/television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film &amp; video/television"/>
    <n v="1851.851851851852"/>
    <n v="450"/>
    <x v="0"/>
    <s v=" video/television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film &amp; video/television"/>
    <n v="10416.666666666668"/>
    <n v="24"/>
    <x v="0"/>
    <s v=" video/television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film &amp; video/television"/>
    <n v="193.79844961240309"/>
    <n v="32.25"/>
    <x v="0"/>
    <s v=" video/television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film &amp; video/television"/>
    <n v="6111.1111111111113"/>
    <n v="15"/>
    <x v="0"/>
    <s v=" video/television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film &amp; video/television"/>
    <e v="#DIV/0!"/>
    <e v="#DIV/0!"/>
    <x v="0"/>
    <s v=" video/television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film &amp; video/television"/>
    <n v="132.62599469496021"/>
    <n v="251.33333333333334"/>
    <x v="0"/>
    <s v=" video/television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film &amp; video/television"/>
    <e v="#DIV/0!"/>
    <e v="#DIV/0!"/>
    <x v="0"/>
    <s v=" video/television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film &amp; video/television"/>
    <n v="952.38095238095241"/>
    <n v="437.5"/>
    <x v="0"/>
    <s v=" video/television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television"/>
    <n v="85.088279089555414"/>
    <n v="110.35211267605634"/>
    <x v="0"/>
    <s v=" video/television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television"/>
    <n v="76.23888182973316"/>
    <n v="41.421052631578945"/>
    <x v="0"/>
    <s v=" video/television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film &amp; video/television"/>
    <n v="96.15384615384616"/>
    <n v="52"/>
    <x v="0"/>
    <s v=" video/television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film &amp; video/television"/>
    <n v="99.009900990099013"/>
    <n v="33.990384615384613"/>
    <x v="0"/>
    <s v=" video/television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film &amp; video/television"/>
    <n v="99.601593625498012"/>
    <n v="103.35294117647059"/>
    <x v="0"/>
    <s v=" video/television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television"/>
    <n v="94.380094380094377"/>
    <n v="34.791044776119406"/>
    <x v="0"/>
    <s v=" video/television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29.798857710454435"/>
    <n v="41.773858921161825"/>
    <x v="0"/>
    <s v=" video/television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television"/>
    <n v="88.551549652118908"/>
    <n v="64.268292682926827"/>
    <x v="0"/>
    <s v=" video/television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53.049103311006739"/>
    <n v="31.209370860927152"/>
    <x v="0"/>
    <s v=" video/television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film &amp; video/television"/>
    <n v="98.214285714285708"/>
    <n v="62.921348314606739"/>
    <x v="0"/>
    <s v=" video/television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film &amp; video/television"/>
    <n v="99.009900990099013"/>
    <n v="98.536585365853654"/>
    <x v="0"/>
    <s v=" video/television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television"/>
    <n v="87.719298245614027"/>
    <n v="82.608695652173907"/>
    <x v="0"/>
    <s v=" video/television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television"/>
    <n v="74.916842305041399"/>
    <n v="38.504230769230773"/>
    <x v="0"/>
    <s v=" video/television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film &amp; video/television"/>
    <n v="98.489822718319104"/>
    <n v="80.15789473684211"/>
    <x v="0"/>
    <s v=" video/television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television"/>
    <n v="95.147478591817318"/>
    <n v="28.405405405405407"/>
    <x v="0"/>
    <s v=" video/television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television"/>
    <n v="78.647267007471484"/>
    <n v="80.730158730158735"/>
    <x v="0"/>
    <s v=" video/television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television"/>
    <n v="89.965397923875429"/>
    <n v="200.69444444444446"/>
    <x v="0"/>
    <s v=" video/television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television"/>
    <n v="93.668040464593489"/>
    <n v="37.591549295774648"/>
    <x v="0"/>
    <s v=" video/television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television"/>
    <n v="61.475409836065573"/>
    <n v="58.095238095238095"/>
    <x v="0"/>
    <s v=" video/television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television"/>
    <n v="62.411030846562831"/>
    <n v="60.300892473118282"/>
    <x v="0"/>
    <s v=" video/television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television"/>
    <n v="86.083213773314199"/>
    <n v="63.363636363636367"/>
    <x v="0"/>
    <s v=" video/television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television"/>
    <n v="80.515297906602257"/>
    <n v="50.901639344262293"/>
    <x v="0"/>
    <s v=" video/television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film &amp; video/television"/>
    <n v="97.075597621647859"/>
    <n v="100.5"/>
    <x v="0"/>
    <s v=" video/television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television"/>
    <n v="89.086859688196"/>
    <n v="31.619718309859156"/>
    <x v="0"/>
    <s v=" video/television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television"/>
    <n v="91.899698043849284"/>
    <n v="65.102564102564102"/>
    <x v="0"/>
    <s v=" video/television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television"/>
    <n v="86.956521739130437"/>
    <n v="79.310344827586206"/>
    <x v="0"/>
    <s v=" video/television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film &amp; video/television"/>
    <n v="97.087378640776706"/>
    <n v="139.18918918918919"/>
    <x v="0"/>
    <s v=" video/television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film &amp; video/television"/>
    <n v="98.87936717205011"/>
    <n v="131.91304347826087"/>
    <x v="0"/>
    <s v=" video/television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television"/>
    <n v="91.274187659729833"/>
    <n v="91.3"/>
    <x v="0"/>
    <s v=" video/television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television"/>
    <n v="87.076076993583868"/>
    <n v="39.672727272727272"/>
    <x v="0"/>
    <s v=" video/television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television"/>
    <n v="85.178875638841561"/>
    <n v="57.549019607843135"/>
    <x v="0"/>
    <s v=" video/television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58.229813664596278"/>
    <n v="33.025641025641029"/>
    <x v="0"/>
    <s v=" video/television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television"/>
    <n v="87.59452909598275"/>
    <n v="77.335806451612896"/>
    <x v="0"/>
    <s v=" video/television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television"/>
    <n v="83.507306889352819"/>
    <n v="31.933333333333334"/>
    <x v="0"/>
    <s v=" video/television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television"/>
    <n v="91.743119266055047"/>
    <n v="36.333333333333336"/>
    <x v="0"/>
    <s v=" video/television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film &amp; video/television"/>
    <n v="99.12206173888417"/>
    <n v="46.768211920529801"/>
    <x v="0"/>
    <s v=" video/television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television"/>
    <n v="91.743119266055047"/>
    <n v="40.073529411764703"/>
    <x v="0"/>
    <s v=" video/television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television"/>
    <n v="93.275488069414308"/>
    <n v="100.21739130434783"/>
    <x v="0"/>
    <s v=" video/television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film &amp; video/television"/>
    <n v="100"/>
    <n v="41.666666666666664"/>
    <x v="0"/>
    <s v=" video/television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film &amp; video/television"/>
    <n v="97.859327217125383"/>
    <n v="46.714285714285715"/>
    <x v="0"/>
    <s v=" video/television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television"/>
    <n v="85.989451960559506"/>
    <n v="71.491803278688522"/>
    <x v="0"/>
    <s v=" video/television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film &amp; video/television"/>
    <n v="153.84615384615387"/>
    <n v="14.444444444444445"/>
    <x v="0"/>
    <s v=" video/television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film &amp; video/television"/>
    <n v="811.20943952802361"/>
    <n v="356.84210526315792"/>
    <x v="0"/>
    <s v=" video/television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film &amp; video/television"/>
    <e v="#DIV/0!"/>
    <e v="#DIV/0!"/>
    <x v="0"/>
    <s v=" video/television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film &amp; video/television"/>
    <n v="2483.4437086092717"/>
    <n v="37.75"/>
    <x v="0"/>
    <s v=" video/television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ilm &amp; video/television"/>
    <n v="9803.9215686274511"/>
    <n v="12.75"/>
    <x v="0"/>
    <s v=" video/television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film &amp; video/television"/>
    <n v="851.78875638841566"/>
    <n v="24.458333333333332"/>
    <x v="0"/>
    <s v=" video/television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film &amp; video/television"/>
    <e v="#DIV/0!"/>
    <e v="#DIV/0!"/>
    <x v="0"/>
    <s v=" video/television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film &amp; video/television"/>
    <n v="169.08212560386474"/>
    <n v="53.07692307692308"/>
    <x v="0"/>
    <s v=" video/television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film &amp; video/television"/>
    <n v="166666.66666666669"/>
    <n v="300"/>
    <x v="0"/>
    <s v=" video/television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film &amp; video/television"/>
    <n v="873.36244541484723"/>
    <n v="286.25"/>
    <x v="0"/>
    <s v=" video/television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film &amp; video/television"/>
    <n v="27272.727272727276"/>
    <n v="36.666666666666664"/>
    <x v="0"/>
    <s v=" video/television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film &amp; video/television"/>
    <n v="191.71779141104295"/>
    <n v="49.20754716981132"/>
    <x v="0"/>
    <s v=" video/television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film &amp; video/television"/>
    <n v="5000000"/>
    <n v="1"/>
    <x v="0"/>
    <s v=" video/television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ilm &amp; video/television"/>
    <n v="8000"/>
    <n v="12.5"/>
    <x v="0"/>
    <s v=" video/television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film &amp; video/television"/>
    <n v="183.4189288334556"/>
    <n v="109.04"/>
    <x v="0"/>
    <s v=" video/television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film &amp; video/television"/>
    <n v="400"/>
    <n v="41.666666666666664"/>
    <x v="0"/>
    <s v=" video/television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film &amp; video/television"/>
    <e v="#DIV/0!"/>
    <e v="#DIV/0!"/>
    <x v="0"/>
    <s v=" video/television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film &amp; video/television"/>
    <n v="2930.4029304029305"/>
    <n v="22.75"/>
    <x v="0"/>
    <s v=" video/television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film &amp; video/television"/>
    <e v="#DIV/0!"/>
    <e v="#DIV/0!"/>
    <x v="0"/>
    <s v=" video/television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film &amp; video/television"/>
    <n v="215.68627450980392"/>
    <n v="70.833333333333329"/>
    <x v="0"/>
    <s v=" video/television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film &amp; video/television"/>
    <n v="96.618357487922708"/>
    <n v="63.109756097560975"/>
    <x v="0"/>
    <s v=" video/television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television"/>
    <n v="83.806028741057006"/>
    <n v="50.157964601769912"/>
    <x v="0"/>
    <s v=" video/television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television"/>
    <n v="79.512324410283597"/>
    <n v="62.883333333333333"/>
    <x v="0"/>
    <s v=" video/television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television"/>
    <n v="83.511855052467226"/>
    <n v="85.531055900621112"/>
    <x v="0"/>
    <s v=" video/television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television"/>
    <n v="79.207920792079207"/>
    <n v="53.723404255319146"/>
    <x v="0"/>
    <s v=" video/television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film &amp; video/television"/>
    <n v="99.883469285833186"/>
    <n v="127.80851063829788"/>
    <x v="0"/>
    <s v=" video/television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film &amp; video/television"/>
    <n v="97.911227154046998"/>
    <n v="106.57391304347826"/>
    <x v="0"/>
    <s v=" video/television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television"/>
    <n v="99.649802123964349"/>
    <n v="262.11194029850748"/>
    <x v="0"/>
    <s v=" video/television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film &amp; video/television"/>
    <n v="99.950024987506254"/>
    <n v="57.171428571428571"/>
    <x v="0"/>
    <s v=" video/television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television"/>
    <n v="86.190384983719596"/>
    <n v="50.20192307692308"/>
    <x v="0"/>
    <s v=" video/television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film &amp; video/television"/>
    <n v="97.943192948090115"/>
    <n v="66.586956521739125"/>
    <x v="0"/>
    <s v=" video/television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television"/>
    <n v="99.890120867046249"/>
    <n v="168.25210084033614"/>
    <x v="0"/>
    <s v=" video/television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film &amp; video/television"/>
    <n v="99.166997223324088"/>
    <n v="256.37288135593218"/>
    <x v="0"/>
    <s v=" video/television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film &amp; video/television"/>
    <n v="96.688421561518012"/>
    <n v="36.610619469026545"/>
    <x v="0"/>
    <s v=" video/television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television"/>
    <n v="80.128205128205138"/>
    <n v="37.142857142857146"/>
    <x v="0"/>
    <s v=" video/television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television"/>
    <n v="91.31075110456554"/>
    <n v="45.878378378378379"/>
    <x v="0"/>
    <s v=" video/television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television"/>
    <n v="98.007187193727546"/>
    <n v="141.71296296296296"/>
    <x v="0"/>
    <s v=" video/television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film &amp; video/television"/>
    <n v="97.703957010258918"/>
    <n v="52.487179487179489"/>
    <x v="0"/>
    <s v=" video/television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film &amp; video/television"/>
    <n v="96"/>
    <n v="59.523809523809526"/>
    <x v="0"/>
    <s v=" video/television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television"/>
    <n v="80"/>
    <n v="50"/>
    <x v="0"/>
    <s v=" video/television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film &amp; video/television"/>
    <n v="97.710776102735892"/>
    <n v="193.62162162162161"/>
    <x v="0"/>
    <s v=" video/television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television"/>
    <n v="92.708478190330496"/>
    <n v="106.79702970297029"/>
    <x v="0"/>
    <s v=" video/television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television"/>
    <n v="91.004550227511373"/>
    <n v="77.21621621621621"/>
    <x v="0"/>
    <s v=" video/television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television"/>
    <n v="62.11180124223602"/>
    <n v="57.5"/>
    <x v="0"/>
    <s v=" video/television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television"/>
    <n v="76.219512195121951"/>
    <n v="50.46153846153846"/>
    <x v="0"/>
    <s v=" video/television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television"/>
    <n v="84.17508417508418"/>
    <n v="97.377049180327873"/>
    <x v="0"/>
    <s v=" video/television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film &amp; video/television"/>
    <n v="99.608786491056378"/>
    <n v="34.91921739130435"/>
    <x v="0"/>
    <s v=" video/television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television"/>
    <n v="96.892965570699559"/>
    <n v="85.530386740331494"/>
    <x v="0"/>
    <s v=" video/television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television"/>
    <n v="99.40357852882704"/>
    <n v="182.90909090909091"/>
    <x v="0"/>
    <s v=" video/television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television"/>
    <n v="99.218610916768625"/>
    <n v="131.13620817843866"/>
    <x v="0"/>
    <s v=" video/television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television"/>
    <n v="89.030206677265497"/>
    <n v="39.810126582278478"/>
    <x v="0"/>
    <s v=" video/television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television"/>
    <n v="94.411642492003523"/>
    <n v="59.701730769230764"/>
    <x v="0"/>
    <s v=" video/television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film &amp; video/television"/>
    <n v="99.436526350679486"/>
    <n v="88.735294117647058"/>
    <x v="0"/>
    <s v=" video/television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television"/>
    <n v="86.725844301601867"/>
    <n v="58.688622754491021"/>
    <x v="0"/>
    <s v=" video/television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television"/>
    <n v="78.552003783064507"/>
    <n v="69.56513661202186"/>
    <x v="0"/>
    <s v=" video/television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film &amp; video/television"/>
    <n v="97.240792512458967"/>
    <n v="115.87323943661971"/>
    <x v="0"/>
    <s v=" video/television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film &amp; video/television"/>
    <n v="97.146326654523378"/>
    <n v="23.869565217391305"/>
    <x v="0"/>
    <s v=" video/television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television"/>
    <n v="95.872899926953977"/>
    <n v="81.125925925925927"/>
    <x v="0"/>
    <s v=" video/television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television"/>
    <n v="89.911886351375642"/>
    <n v="57.626943005181346"/>
    <x v="0"/>
    <s v=" video/television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television"/>
    <n v="94.464386926128853"/>
    <n v="46.429824561403507"/>
    <x v="0"/>
    <s v=" video/television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film &amp; video/television"/>
    <n v="99.214551467548574"/>
    <n v="60.475000000000001"/>
    <x v="0"/>
    <s v=" video/television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television"/>
    <n v="95.304106740599551"/>
    <n v="65.579545454545453"/>
    <x v="0"/>
    <s v=" video/television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television"/>
    <n v="98.471718922325508"/>
    <n v="119.1924882629108"/>
    <x v="0"/>
    <s v=" video/television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television"/>
    <n v="90.307043949428049"/>
    <n v="83.05"/>
    <x v="0"/>
    <s v=" video/television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television"/>
    <n v="78.233657858136297"/>
    <n v="57.52"/>
    <x v="0"/>
    <s v=" video/television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television"/>
    <n v="98.207709305180458"/>
    <n v="177.08695652173913"/>
    <x v="0"/>
    <s v=" video/television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film &amp; video/television"/>
    <n v="98.757929122193943"/>
    <n v="70.771505376344081"/>
    <x v="0"/>
    <s v=" video/television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57.142857142857139"/>
    <n v="29.166666666666668"/>
    <x v="0"/>
    <s v=" video/television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television"/>
    <n v="78.088396064344835"/>
    <n v="72.76136363636364"/>
    <x v="0"/>
    <s v=" video/television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television"/>
    <n v="94.073819726339266"/>
    <n v="51.853414634146333"/>
    <x v="0"/>
    <s v=" video/television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television"/>
    <n v="95.044127630685665"/>
    <n v="98.2"/>
    <x v="0"/>
    <s v=" video/television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television"/>
    <n v="94.190494131522698"/>
    <n v="251.7381443298969"/>
    <x v="0"/>
    <s v=" video/television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television"/>
    <n v="91.541559868180158"/>
    <n v="74.821917808219183"/>
    <x v="0"/>
    <s v=" video/television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film &amp; video/television"/>
    <n v="99.547511312217196"/>
    <n v="67.65306122448979"/>
    <x v="0"/>
    <s v=" video/television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film &amp; video/television"/>
    <n v="97.048763026012253"/>
    <n v="93.81343283582089"/>
    <x v="0"/>
    <s v=" video/television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television"/>
    <n v="89.15325801666097"/>
    <n v="41.237647058823526"/>
    <x v="0"/>
    <s v=" video/television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film &amp; video/television"/>
    <n v="97.087378640776706"/>
    <n v="52.551020408163268"/>
    <x v="0"/>
    <s v=" video/television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television"/>
    <n v="60.975609756097562"/>
    <n v="70.285714285714292"/>
    <x v="0"/>
    <s v=" video/television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television"/>
    <n v="76.171131141297437"/>
    <n v="48.325153374233132"/>
    <x v="0"/>
    <s v=" video/television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television"/>
    <n v="97.943192948090115"/>
    <n v="53.177083333333336"/>
    <x v="0"/>
    <s v=" video/television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television"/>
    <n v="78.125"/>
    <n v="60.952380952380949"/>
    <x v="0"/>
    <s v=" video/television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film &amp; video/television"/>
    <n v="98.522167487684726"/>
    <n v="116"/>
    <x v="0"/>
    <s v=" video/television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film &amp; video/television"/>
    <n v="98.360655737704917"/>
    <n v="61"/>
    <x v="0"/>
    <s v=" video/television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television"/>
    <n v="76.923076923076934"/>
    <n v="38.235294117647058"/>
    <x v="0"/>
    <s v=" video/television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television"/>
    <n v="64.754257592436701"/>
    <n v="106.50344827586207"/>
    <x v="0"/>
    <s v=" video/television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television"/>
    <n v="93.109869646182503"/>
    <n v="204.57142857142858"/>
    <x v="0"/>
    <s v=" video/television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television"/>
    <n v="98.694683221903858"/>
    <n v="54.912587412587413"/>
    <x v="0"/>
    <s v=" video/television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film &amp; video/television"/>
    <n v="99.7229916897507"/>
    <n v="150.41666666666666"/>
    <x v="0"/>
    <s v=" video/television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television"/>
    <n v="85.583872194750853"/>
    <n v="52.58"/>
    <x v="0"/>
    <s v=" video/television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television"/>
    <n v="92.081031307550646"/>
    <n v="54.3"/>
    <x v="0"/>
    <s v=" video/television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film &amp; video/television"/>
    <n v="96.711798839458424"/>
    <n v="76.029411764705884"/>
    <x v="0"/>
    <s v=" video/television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television"/>
    <n v="87.50754375377187"/>
    <n v="105.2063492063492"/>
    <x v="0"/>
    <s v=" video/television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film &amp; video/television"/>
    <n v="97.087378640776706"/>
    <n v="68.666666666666671"/>
    <x v="0"/>
    <s v=" video/television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television"/>
    <n v="82.23684210526315"/>
    <n v="129.36170212765958"/>
    <x v="0"/>
    <s v=" video/television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television"/>
    <n v="97.421473578353584"/>
    <n v="134.26371308016877"/>
    <x v="0"/>
    <s v=" video/television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television"/>
    <n v="95.465393794749403"/>
    <n v="17.829787234042552"/>
    <x v="0"/>
    <s v=" video/television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film &amp; video/television"/>
    <n v="98.425196850393704"/>
    <n v="203.2"/>
    <x v="0"/>
    <s v=" video/television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television"/>
    <n v="89.204139900071382"/>
    <n v="69.18518518518519"/>
    <x v="0"/>
    <s v=" video/television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television"/>
    <n v="98.264002620373404"/>
    <n v="125.12295081967213"/>
    <x v="0"/>
    <s v=" video/television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film &amp; video/television"/>
    <n v="100"/>
    <n v="73.529411764705884"/>
    <x v="0"/>
    <s v=" video/television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film &amp; video/television"/>
    <n v="99.735799866154565"/>
    <n v="48.437149758454105"/>
    <x v="0"/>
    <s v=" video/television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television"/>
    <n v="75.164233850964351"/>
    <n v="26.608400000000003"/>
    <x v="0"/>
    <s v=" video/television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television"/>
    <n v="82.508250825082513"/>
    <n v="33.666666666666664"/>
    <x v="0"/>
    <s v=" video/television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television"/>
    <n v="87.719298245614027"/>
    <n v="40.714285714285715"/>
    <x v="0"/>
    <s v=" video/television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34.94809688581315"/>
    <n v="19.266666666666666"/>
    <x v="0"/>
    <s v=" video/television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58.670143415906125"/>
    <n v="84.285714285714292"/>
    <x v="0"/>
    <s v=" video/television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television"/>
    <n v="84.507042253521121"/>
    <n v="29.583333333333332"/>
    <x v="0"/>
    <s v=" video/television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ilm &amp; video/television"/>
    <n v="97.220871932334276"/>
    <n v="26.667037037037037"/>
    <x v="0"/>
    <s v=" video/television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television"/>
    <n v="69.412309116149927"/>
    <n v="45.978723404255319"/>
    <x v="0"/>
    <s v=" video/television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film &amp; video/television"/>
    <n v="99.927325581395351"/>
    <n v="125.09090909090909"/>
    <x v="0"/>
    <s v=" video/television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film &amp; video/television"/>
    <n v="98.299420033421796"/>
    <n v="141.29166666666666"/>
    <x v="0"/>
    <s v=" video/television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television"/>
    <n v="86.058519793459553"/>
    <n v="55.333333333333336"/>
    <x v="0"/>
    <s v=" video/television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television"/>
    <n v="73.439412484700114"/>
    <n v="46.420454545454547"/>
    <x v="0"/>
    <s v=" video/television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television"/>
    <n v="74.925074925074924"/>
    <n v="57.2"/>
    <x v="0"/>
    <s v=" video/television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film &amp; video/television"/>
    <n v="96.718480138169255"/>
    <n v="173.7"/>
    <x v="0"/>
    <s v=" video/television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television"/>
    <n v="86.289549376797709"/>
    <n v="59.6"/>
    <x v="0"/>
    <s v=" video/television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television"/>
    <n v="95.67852017222134"/>
    <n v="89.585714285714289"/>
    <x v="0"/>
    <s v=" video/television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film &amp; video/television"/>
    <n v="98.015192354814999"/>
    <n v="204.05"/>
    <x v="0"/>
    <s v=" video/television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57.034220532319388"/>
    <n v="48.703703703703702"/>
    <x v="0"/>
    <s v=" video/television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television"/>
    <n v="93.73828271466067"/>
    <n v="53.339999999999996"/>
    <x v="0"/>
    <s v=" video/television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television"/>
    <n v="81.775700934579447"/>
    <n v="75.087719298245617"/>
    <x v="0"/>
    <s v=" video/television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television"/>
    <n v="62.724014336917563"/>
    <n v="18"/>
    <x v="0"/>
    <s v=" video/television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film &amp; video/television"/>
    <n v="99.923136049192934"/>
    <n v="209.83870967741936"/>
    <x v="0"/>
    <s v=" video/television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television"/>
    <n v="91.041514930808461"/>
    <n v="61.022222222222226"/>
    <x v="0"/>
    <s v=" video/television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film &amp; video/television"/>
    <n v="99.960015993602553"/>
    <n v="61"/>
    <x v="0"/>
    <s v=" video/television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television"/>
    <n v="86.169754416199922"/>
    <n v="80.034482758620683"/>
    <x v="0"/>
    <s v=" video/television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47.449584816132862"/>
    <n v="29.068965517241381"/>
    <x v="0"/>
    <s v=" video/television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television"/>
    <n v="90.909090909090907"/>
    <n v="49.438202247191015"/>
    <x v="0"/>
    <s v=" video/television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film &amp; video/television"/>
    <n v="99.913340903944601"/>
    <n v="93.977440000000001"/>
    <x v="0"/>
    <s v=" video/television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television"/>
    <n v="94.170403587443957"/>
    <n v="61.944444444444443"/>
    <x v="0"/>
    <s v=" video/television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television"/>
    <n v="79.617834394904463"/>
    <n v="78.5"/>
    <x v="0"/>
    <s v=" video/television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television"/>
    <n v="92.592592592592595"/>
    <n v="33.75"/>
    <x v="0"/>
    <s v=" video/television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film &amp; video/television"/>
    <n v="99.009900990099013"/>
    <n v="66.44736842105263"/>
    <x v="0"/>
    <s v=" video/television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television"/>
    <n v="93.109869646182503"/>
    <n v="35.799999999999997"/>
    <x v="0"/>
    <s v=" video/television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film &amp; video/television"/>
    <n v="98.507462686567166"/>
    <n v="145.65217391304347"/>
    <x v="0"/>
    <s v=" video/television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television"/>
    <n v="79.428117553613973"/>
    <n v="25.693877551020407"/>
    <x v="0"/>
    <s v=" video/television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film &amp; video/television"/>
    <n v="98.360655737704917"/>
    <n v="152.5"/>
    <x v="0"/>
    <s v=" video/television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television"/>
    <n v="88.888888888888886"/>
    <n v="30"/>
    <x v="0"/>
    <s v=" video/television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film &amp; video/television"/>
    <n v="98.643649815043162"/>
    <n v="142.28070175438597"/>
    <x v="0"/>
    <s v=" video/television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ilm &amp; video/television"/>
    <n v="98.76543209876543"/>
    <n v="24.545454545454547"/>
    <x v="0"/>
    <s v=" video/television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television"/>
    <n v="68.311195445920305"/>
    <n v="292.77777777777777"/>
    <x v="0"/>
    <s v=" video/television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television"/>
    <n v="85.61643835616438"/>
    <n v="44.92307692307692"/>
    <x v="0"/>
    <s v=" video/television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television"/>
    <n v="94.102885821831876"/>
    <n v="23.10144927536232"/>
    <x v="0"/>
    <s v=" video/television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television"/>
    <n v="95.675468809797167"/>
    <n v="80.400000000000006"/>
    <x v="0"/>
    <s v=" video/television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film &amp; video/television"/>
    <n v="100"/>
    <n v="72.289156626506028"/>
    <x v="0"/>
    <s v=" video/television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television"/>
    <n v="95.628415300546436"/>
    <n v="32.972972972972975"/>
    <x v="0"/>
    <s v=" video/television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television"/>
    <n v="72.139396198285496"/>
    <n v="116.65217391304348"/>
    <x v="0"/>
    <s v=" video/television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ilm &amp; video/television"/>
    <n v="99.681020733652318"/>
    <n v="79.61904761904762"/>
    <x v="0"/>
    <s v=" video/television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film &amp; video/television"/>
    <n v="100"/>
    <n v="27.777777777777779"/>
    <x v="0"/>
    <s v=" video/television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television"/>
    <n v="90.744101633393825"/>
    <n v="81.029411764705884"/>
    <x v="0"/>
    <s v=" video/television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television"/>
    <n v="97.866510080250535"/>
    <n v="136.84821428571428"/>
    <x v="0"/>
    <s v=" video/television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film &amp; video/television"/>
    <n v="95.831336847149018"/>
    <n v="177.61702127659575"/>
    <x v="0"/>
    <s v=" video/television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television"/>
    <n v="72.376357056694815"/>
    <n v="109.07894736842105"/>
    <x v="0"/>
    <s v=" video/television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film &amp; video/television"/>
    <n v="100"/>
    <n v="119.64285714285714"/>
    <x v="0"/>
    <s v=" video/television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film &amp; video/television"/>
    <n v="98.360655737704917"/>
    <n v="78.205128205128204"/>
    <x v="0"/>
    <s v=" video/television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58.333333333333336"/>
    <n v="52.173913043478258"/>
    <x v="0"/>
    <s v=" video/television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film &amp; video/television"/>
    <n v="98.57612267250822"/>
    <n v="114.125"/>
    <x v="0"/>
    <s v=" video/television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television"/>
    <n v="76.923076923076934"/>
    <n v="50"/>
    <x v="0"/>
    <s v=" video/television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television"/>
    <n v="90.909090909090907"/>
    <n v="91.666666666666671"/>
    <x v="0"/>
    <s v=" video/television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television"/>
    <n v="83.717036416910844"/>
    <n v="108.59090909090909"/>
    <x v="0"/>
    <s v=" video/television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film &amp; video/television"/>
    <n v="99.709934735315443"/>
    <n v="69.822784810126578"/>
    <x v="0"/>
    <s v=" video/television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television"/>
    <n v="65.189048239895698"/>
    <n v="109.57142857142857"/>
    <x v="0"/>
    <s v=" video/television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film &amp; video/television"/>
    <n v="95.759233926128601"/>
    <n v="71.666666666666671"/>
    <x v="0"/>
    <s v=" video/television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ilm &amp; video/television"/>
    <n v="98.911968348170134"/>
    <n v="93.611111111111114"/>
    <x v="0"/>
    <s v=" video/television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television"/>
    <n v="93.00595238095238"/>
    <n v="76.8"/>
    <x v="0"/>
    <s v=" video/television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1.746031746031743"/>
    <n v="35.795454545454547"/>
    <x v="0"/>
    <s v=" video/television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film &amp; video/television"/>
    <n v="98.103335513407458"/>
    <n v="55.6"/>
    <x v="0"/>
    <s v=" video/television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television"/>
    <n v="79.185520361990953"/>
    <n v="147.33333333333334"/>
    <x v="0"/>
    <s v=" video/television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film &amp; video/television"/>
    <n v="98.619329388560161"/>
    <n v="56.333333333333336"/>
    <x v="0"/>
    <s v=" video/television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film &amp; video/television"/>
    <n v="99.009900990099013"/>
    <n v="96.19047619047619"/>
    <x v="0"/>
    <s v=" video/television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film &amp; video/television"/>
    <n v="97.096805515098552"/>
    <n v="63.574074074074076"/>
    <x v="0"/>
    <s v=" video/television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television"/>
    <n v="94.117647058823522"/>
    <n v="184.78260869565219"/>
    <x v="0"/>
    <s v=" video/television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film &amp; video/television"/>
    <n v="98.640946953090747"/>
    <n v="126.72222222222223"/>
    <x v="0"/>
    <s v=" video/television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television"/>
    <n v="88.136788295434513"/>
    <n v="83.42647058823529"/>
    <x v="0"/>
    <s v=" video/television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45.871559633027523"/>
    <n v="54.5"/>
    <x v="0"/>
    <s v=" video/television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film &amp; video/television"/>
    <n v="98.600508905852408"/>
    <n v="302.30769230769232"/>
    <x v="0"/>
    <s v=" video/television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television"/>
    <n v="94.398993077407184"/>
    <n v="44.138888888888886"/>
    <x v="0"/>
    <s v=" video/television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film &amp; video/television"/>
    <n v="96.15384615384616"/>
    <n v="866.66666666666663"/>
    <x v="0"/>
    <s v=" video/television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45.248868778280546"/>
    <n v="61.388888888888886"/>
    <x v="0"/>
    <s v=" video/television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television"/>
    <n v="84.269662921348313"/>
    <n v="29.666666666666668"/>
    <x v="0"/>
    <s v=" video/television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television"/>
    <n v="95.602294455066911"/>
    <n v="45.478260869565219"/>
    <x v="0"/>
    <s v=" video/television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film &amp; video/television"/>
    <n v="96.246390760346486"/>
    <n v="96.203703703703709"/>
    <x v="0"/>
    <s v=" video/television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television"/>
    <n v="84.937712344280854"/>
    <n v="67.92307692307692"/>
    <x v="0"/>
    <s v=" video/television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television"/>
    <n v="72.202166064981952"/>
    <n v="30.777777777777779"/>
    <x v="0"/>
    <s v=" video/television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ilm &amp; video/television"/>
    <n v="96.618357487922708"/>
    <n v="38.333333333333336"/>
    <x v="0"/>
    <s v=" video/television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film &amp; video/television"/>
    <n v="99.750623441396513"/>
    <n v="66.833333333333329"/>
    <x v="0"/>
    <s v=" video/television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television"/>
    <n v="93.833780160857899"/>
    <n v="71.730769230769226"/>
    <x v="0"/>
    <s v=" video/television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film &amp; video/television"/>
    <n v="100"/>
    <n v="176.47058823529412"/>
    <x v="0"/>
    <s v=" video/television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film &amp; video/television"/>
    <n v="99.987501562304715"/>
    <n v="421.10526315789474"/>
    <x v="0"/>
    <s v=" video/television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film &amp; video/television"/>
    <n v="98.960910440376054"/>
    <n v="104.98701298701299"/>
    <x v="0"/>
    <s v=" video/television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television"/>
    <n v="92.905405405405403"/>
    <n v="28.19047619047619"/>
    <x v="0"/>
    <s v=" video/television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film &amp; video/television"/>
    <n v="96.478533526290406"/>
    <n v="54.55263157894737"/>
    <x v="0"/>
    <s v=" video/television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film &amp; video/television"/>
    <n v="95.754867539099905"/>
    <n v="111.89285714285714"/>
    <x v="0"/>
    <s v=" video/television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film &amp; video/television"/>
    <n v="97.799511002444987"/>
    <n v="85.208333333333329"/>
    <x v="0"/>
    <s v=" video/television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film &amp; video/television"/>
    <n v="99.262620533182073"/>
    <n v="76.652173913043484"/>
    <x v="0"/>
    <s v=" video/television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television"/>
    <n v="89.514066496163679"/>
    <n v="65.166666666666671"/>
    <x v="0"/>
    <s v=" video/television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film &amp; video/television"/>
    <n v="99.989001209866913"/>
    <n v="93.760312499999998"/>
    <x v="0"/>
    <s v=" video/television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film &amp; video/television"/>
    <n v="100"/>
    <n v="133.33333333333334"/>
    <x v="0"/>
    <s v=" video/television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television"/>
    <n v="95.238095238095227"/>
    <n v="51.219512195121951"/>
    <x v="0"/>
    <s v=" video/television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television"/>
    <n v="85.56759840273817"/>
    <n v="100.17142857142858"/>
    <x v="0"/>
    <s v=" video/television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film &amp; video/television"/>
    <n v="96.339113680154142"/>
    <n v="34.6"/>
    <x v="0"/>
    <s v=" video/television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television"/>
    <n v="87.336244541484717"/>
    <n v="184.67741935483872"/>
    <x v="0"/>
    <s v=" video/television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film &amp; video/television"/>
    <n v="97.65625"/>
    <n v="69.818181818181813"/>
    <x v="0"/>
    <s v=" video/television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44.843049327354265"/>
    <n v="61.944444444444443"/>
    <x v="0"/>
    <s v=" video/television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film &amp; video/television"/>
    <n v="100"/>
    <n v="41.666666666666664"/>
    <x v="0"/>
    <s v=" video/television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television"/>
    <n v="94.517958412098295"/>
    <n v="36.06818181818182"/>
    <x v="0"/>
    <s v=" video/television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television"/>
    <n v="70.242656449552996"/>
    <n v="29"/>
    <x v="0"/>
    <s v=" video/television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54.347826086956516"/>
    <n v="24.210526315789473"/>
    <x v="0"/>
    <s v=" video/television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film &amp; video/television"/>
    <n v="95.846645367412137"/>
    <n v="55.892857142857146"/>
    <x v="0"/>
    <s v=" video/television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television"/>
    <n v="89.285714285714292"/>
    <n v="11.666666666666666"/>
    <x v="0"/>
    <s v=" video/television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television"/>
    <n v="90.029259509340534"/>
    <n v="68.353846153846149"/>
    <x v="0"/>
    <s v=" video/television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film &amp; video/television"/>
    <n v="96.385542168674704"/>
    <n v="27.065217391304348"/>
    <x v="0"/>
    <s v=" video/television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film &amp; video/television"/>
    <n v="99.591674136042229"/>
    <n v="118.12941176470588"/>
    <x v="0"/>
    <s v=" video/television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film &amp; video/television"/>
    <n v="98.171970209884904"/>
    <n v="44.757575757575758"/>
    <x v="0"/>
    <s v=" video/television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television"/>
    <n v="91.102338293349533"/>
    <n v="99.787878787878782"/>
    <x v="0"/>
    <s v=" video/television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film &amp; video/television"/>
    <n v="100"/>
    <n v="117.64705882352941"/>
    <x v="0"/>
    <s v=" video/television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television"/>
    <n v="81.967213114754102"/>
    <n v="203.33333333333334"/>
    <x v="0"/>
    <s v=" video/television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television"/>
    <n v="72.689511941848394"/>
    <n v="28.323529411764707"/>
    <x v="0"/>
    <s v=" video/television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film &amp; video/television"/>
    <n v="99.690958030106671"/>
    <n v="110.23076923076923"/>
    <x v="0"/>
    <s v=" video/television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television"/>
    <n v="93.370681605975719"/>
    <n v="31.970149253731343"/>
    <x v="0"/>
    <s v=" video/television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47.393364928909953"/>
    <n v="58.611111111111114"/>
    <x v="0"/>
    <s v=" video/television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television"/>
    <n v="80.906148867313917"/>
    <n v="29.428571428571427"/>
    <x v="0"/>
    <s v=" video/television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television"/>
    <n v="92.165898617511516"/>
    <n v="81.375"/>
    <x v="0"/>
    <s v=" video/television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television"/>
    <n v="96.5561635017702"/>
    <n v="199.16666666666666"/>
    <x v="0"/>
    <s v=" video/television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film &amp; video/television"/>
    <n v="100"/>
    <n v="115.38461538461539"/>
    <x v="0"/>
    <s v=" video/television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television"/>
    <n v="76.923076923076934"/>
    <n v="46.428571428571431"/>
    <x v="0"/>
    <s v=" video/television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film &amp; video/television"/>
    <n v="96.618357487922708"/>
    <n v="70.568181818181813"/>
    <x v="0"/>
    <s v=" video/television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film &amp; video/television"/>
    <n v="100"/>
    <n v="22.222222222222221"/>
    <x v="0"/>
    <s v=" video/television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television"/>
    <n v="83.61204013377926"/>
    <n v="159.46666666666667"/>
    <x v="0"/>
    <s v=" video/television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film &amp; video/television"/>
    <n v="99.99941176816607"/>
    <n v="37.777999999999999"/>
    <x v="0"/>
    <s v=" video/television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film &amp; video/television"/>
    <n v="99.132589838909553"/>
    <n v="72.053571428571431"/>
    <x v="0"/>
    <s v=" video/television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television"/>
    <n v="93.856655290102381"/>
    <n v="63.695652173913047"/>
    <x v="0"/>
    <s v=" video/television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television"/>
    <n v="72.463768115942031"/>
    <n v="28.411764705882351"/>
    <x v="0"/>
    <s v=" video/television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film &amp; video/television"/>
    <n v="98.863074641621353"/>
    <n v="103.21428571428571"/>
    <x v="0"/>
    <s v=" video/television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television"/>
    <n v="91.659028414298803"/>
    <n v="71.152173913043484"/>
    <x v="0"/>
    <s v=" video/television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television"/>
    <n v="71.428571428571431"/>
    <n v="35"/>
    <x v="0"/>
    <s v=" video/television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film &amp; video/television"/>
    <n v="96.540627514078835"/>
    <n v="81.776315789473685"/>
    <x v="0"/>
    <s v=" video/television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television"/>
    <n v="97.115350375998261"/>
    <n v="297.02980769230766"/>
    <x v="0"/>
    <s v=" video/television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television"/>
    <n v="92.478421701602969"/>
    <n v="46.609195402298852"/>
    <x v="0"/>
    <s v=" video/television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film &amp; video/television"/>
    <n v="100"/>
    <n v="51.724137931034484"/>
    <x v="0"/>
    <s v=" video/television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film &amp; video/television"/>
    <n v="97.323600973236012"/>
    <n v="40.294117647058826"/>
    <x v="0"/>
    <s v=" video/television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television"/>
    <n v="76.923076923076934"/>
    <n v="16.25"/>
    <x v="0"/>
    <s v=" video/television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television"/>
    <n v="92.123869755272949"/>
    <n v="30.152638888888887"/>
    <x v="0"/>
    <s v=" video/television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film &amp; video/television"/>
    <n v="100"/>
    <n v="95.238095238095241"/>
    <x v="0"/>
    <s v=" video/television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television"/>
    <n v="91.199270405836756"/>
    <n v="52.214285714285715"/>
    <x v="0"/>
    <s v=" video/television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film &amp; video/television"/>
    <n v="99.737532808398953"/>
    <n v="134.1549295774648"/>
    <x v="0"/>
    <s v=" video/television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television"/>
    <n v="94.741828517290386"/>
    <n v="62.827380952380949"/>
    <x v="0"/>
    <s v=" video/television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television"/>
    <n v="89.285714285714292"/>
    <n v="58.94736842105263"/>
    <x v="0"/>
    <s v=" video/television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television"/>
    <n v="94.428706326723315"/>
    <n v="143.1081081081081"/>
    <x v="0"/>
    <s v=" video/television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film &amp; video/television"/>
    <n v="99.009900990099013"/>
    <n v="84.166666666666671"/>
    <x v="0"/>
    <s v=" video/television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film &amp; video/television"/>
    <n v="95.969289827255281"/>
    <n v="186.07142857142858"/>
    <x v="0"/>
    <s v=" video/television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television"/>
    <n v="74.250993107032798"/>
    <n v="89.785555555555561"/>
    <x v="0"/>
    <s v=" video/television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television"/>
    <n v="95.040411182834944"/>
    <n v="64.157560975609755"/>
    <x v="0"/>
    <s v=" video/television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film &amp; video/television"/>
    <n v="97.465886939571149"/>
    <n v="59.651162790697676"/>
    <x v="0"/>
    <s v=" video/television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film &amp; video/television"/>
    <n v="100"/>
    <n v="31.25"/>
    <x v="0"/>
    <s v=" video/television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53.908355795148246"/>
    <n v="41.222222222222221"/>
    <x v="0"/>
    <s v=" video/television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34.602076124567475"/>
    <n v="43.35"/>
    <x v="0"/>
    <s v=" video/television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film &amp; video/television"/>
    <n v="100"/>
    <n v="64.516129032258064"/>
    <x v="0"/>
    <s v=" video/television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television"/>
    <n v="92.421441774491683"/>
    <n v="43.28"/>
    <x v="0"/>
    <s v=" video/television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television"/>
    <n v="92.764378478664185"/>
    <n v="77"/>
    <x v="0"/>
    <s v=" video/television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television"/>
    <n v="91.106290672451195"/>
    <n v="51.222222222222221"/>
    <x v="0"/>
    <s v=" video/television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58.608058608058613"/>
    <n v="68.25"/>
    <x v="0"/>
    <s v=" video/television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television"/>
    <n v="65.789473684210535"/>
    <n v="19.487179487179485"/>
    <x v="0"/>
    <s v=" video/television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film &amp; video/television"/>
    <n v="98.784194528875375"/>
    <n v="41.125"/>
    <x v="0"/>
    <s v=" video/television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television"/>
    <n v="65.274151436031332"/>
    <n v="41.405405405405403"/>
    <x v="0"/>
    <s v=" video/television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television"/>
    <n v="77.922077922077932"/>
    <n v="27.5"/>
    <x v="0"/>
    <s v=" video/television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ilm &amp; video/television"/>
    <n v="99.290780141843967"/>
    <n v="33.571428571428569"/>
    <x v="0"/>
    <s v=" video/television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film &amp; video/television"/>
    <n v="99.354197714853456"/>
    <n v="145.86956521739131"/>
    <x v="0"/>
    <s v=" video/television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52.273915316257188"/>
    <n v="358.6875"/>
    <x v="0"/>
    <s v=" video/television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television"/>
    <n v="71.32667617689016"/>
    <n v="50.981818181818184"/>
    <x v="0"/>
    <s v=" video/television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television"/>
    <n v="80.42763157894737"/>
    <n v="45.037037037037038"/>
    <x v="0"/>
    <s v=" video/television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television"/>
    <n v="79.239302694136299"/>
    <n v="17.527777777777779"/>
    <x v="0"/>
    <s v=" video/television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52.631578947368418"/>
    <n v="50"/>
    <x v="0"/>
    <s v=" video/television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television"/>
    <n v="71.942446043165461"/>
    <n v="57.916666666666664"/>
    <x v="0"/>
    <s v=" video/television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49.504950495049506"/>
    <n v="29.705882352941178"/>
    <x v="0"/>
    <s v=" video/television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film &amp; video/television"/>
    <n v="96.730508802476294"/>
    <n v="90.684210526315795"/>
    <x v="0"/>
    <s v=" video/television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ilm &amp; video/television"/>
    <n v="97.729165119288211"/>
    <n v="55.012688172043013"/>
    <x v="0"/>
    <s v=" video/television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film &amp; video/television"/>
    <n v="97.087378640776706"/>
    <n v="57.222222222222221"/>
    <x v="0"/>
    <s v=" video/television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television"/>
    <n v="78.651685393258433"/>
    <n v="72.950819672131146"/>
    <x v="0"/>
    <s v=" video/television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film &amp; video/television"/>
    <n v="99.009900990099013"/>
    <n v="64.468085106382972"/>
    <x v="0"/>
    <s v=" video/television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television"/>
    <n v="82.115289866973228"/>
    <n v="716.35294117647061"/>
    <x v="0"/>
    <s v=" video/television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television"/>
    <n v="88.188976377952756"/>
    <n v="50.396825396825399"/>
    <x v="0"/>
    <s v=" video/television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television"/>
    <n v="66.666666666666657"/>
    <n v="41.666666666666664"/>
    <x v="0"/>
    <s v=" video/television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46.598322460391429"/>
    <n v="35.766666666666666"/>
    <x v="0"/>
    <s v=" video/television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film &amp; video/television"/>
    <n v="97.99118079372856"/>
    <n v="88.739130434782609"/>
    <x v="0"/>
    <s v=" video/television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film &amp; video/television"/>
    <n v="100"/>
    <n v="148.4848484848485"/>
    <x v="0"/>
    <s v=" video/television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film &amp; video/television"/>
    <n v="99.009900990099013"/>
    <n v="51.794871794871796"/>
    <x v="0"/>
    <s v=" video/television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television"/>
    <n v="88.235294117647058"/>
    <n v="20"/>
    <x v="0"/>
    <s v=" video/television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film &amp; video/television"/>
    <n v="96.15384615384616"/>
    <n v="52"/>
    <x v="0"/>
    <s v=" video/television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television"/>
    <n v="86.705202312138724"/>
    <n v="53.230769230769234"/>
    <x v="0"/>
    <s v=" video/television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television"/>
    <n v="88.613203367301736"/>
    <n v="39.596491228070178"/>
    <x v="0"/>
    <s v=" video/television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television"/>
    <n v="78.206465067778936"/>
    <n v="34.25"/>
    <x v="0"/>
    <s v=" video/television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television"/>
    <n v="70.09345794392523"/>
    <n v="164.61538461538461"/>
    <x v="0"/>
    <s v=" video/television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television"/>
    <n v="84.17508417508418"/>
    <n v="125.05263157894737"/>
    <x v="0"/>
    <s v=" video/television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television"/>
    <n v="72.289156626506028"/>
    <n v="51.875"/>
    <x v="0"/>
    <s v=" video/television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television"/>
    <n v="62.523329600597236"/>
    <n v="40.285714285714285"/>
    <x v="0"/>
    <s v=" video/television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television"/>
    <n v="87.535014005602235"/>
    <n v="64.909090909090907"/>
    <x v="0"/>
    <s v=" video/television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film &amp; video/television"/>
    <n v="99.397590361445793"/>
    <n v="55.333333333333336"/>
    <x v="0"/>
    <s v=" video/television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television"/>
    <n v="64.432989690721655"/>
    <n v="83.142857142857139"/>
    <x v="0"/>
    <s v=" video/television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television"/>
    <n v="78.277886497064571"/>
    <n v="38.712121212121211"/>
    <x v="0"/>
    <s v=" video/television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television"/>
    <n v="82.508250825082513"/>
    <n v="125.37931034482759"/>
    <x v="0"/>
    <s v=" video/television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television"/>
    <n v="88.731144631765744"/>
    <n v="78.263888888888886"/>
    <x v="0"/>
    <s v=" video/television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television"/>
    <n v="78.431372549019613"/>
    <n v="47.222222222222221"/>
    <x v="0"/>
    <s v=" video/television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television"/>
    <n v="63.211125158027812"/>
    <n v="79.099999999999994"/>
    <x v="0"/>
    <s v=" video/television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television"/>
    <n v="94.994775287359204"/>
    <n v="114.29199999999999"/>
    <x v="0"/>
    <s v=" video/television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film &amp; video/television"/>
    <n v="100"/>
    <n v="51.724137931034484"/>
    <x v="0"/>
    <s v=" video/television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film &amp; video/television"/>
    <n v="100"/>
    <n v="30.76923076923077"/>
    <x v="0"/>
    <s v=" video/television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television"/>
    <n v="93.580385551188471"/>
    <n v="74.208333333333329"/>
    <x v="0"/>
    <s v=" video/television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television"/>
    <n v="80.385852090032145"/>
    <n v="47.846153846153847"/>
    <x v="0"/>
    <s v=" video/television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television"/>
    <n v="91.992882562277572"/>
    <n v="34.408163265306122"/>
    <x v="0"/>
    <s v=" video/television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film &amp; video/television"/>
    <n v="97.633136094674555"/>
    <n v="40.238095238095241"/>
    <x v="0"/>
    <s v=" video/television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television"/>
    <n v="94.786729857819907"/>
    <n v="60.285714285714285"/>
    <x v="0"/>
    <s v=" video/television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television"/>
    <n v="94.073377234242699"/>
    <n v="25.30952380952381"/>
    <x v="0"/>
    <s v=" video/television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film &amp; video/television"/>
    <n v="99.337748344370851"/>
    <n v="35.952380952380949"/>
    <x v="0"/>
    <s v=" video/television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television"/>
    <n v="94.876660341555976"/>
    <n v="136"/>
    <x v="0"/>
    <s v=" video/television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television"/>
    <n v="92.971364819635554"/>
    <n v="70.763157894736835"/>
    <x v="0"/>
    <s v=" video/television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film &amp; video/television"/>
    <n v="100"/>
    <n v="125"/>
    <x v="0"/>
    <s v=" video/television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film &amp; video/television"/>
    <n v="96.376252891287578"/>
    <n v="66.512820512820511"/>
    <x v="0"/>
    <s v=" video/television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film &amp; video/television"/>
    <n v="98.522167487684726"/>
    <n v="105"/>
    <x v="0"/>
    <s v=" video/television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film &amp; video/television"/>
    <n v="95.785440613026822"/>
    <n v="145"/>
    <x v="0"/>
    <s v=" video/television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55.555555555555557"/>
    <n v="12"/>
    <x v="0"/>
    <s v=" video/television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television"/>
    <n v="94.043887147335425"/>
    <n v="96.666666666666671"/>
    <x v="0"/>
    <s v=" video/television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film &amp; video/television"/>
    <n v="99.447513812154696"/>
    <n v="60.333333333333336"/>
    <x v="0"/>
    <s v=" video/television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film &amp; video/television"/>
    <n v="98.814229249011859"/>
    <n v="79.89473684210526"/>
    <x v="0"/>
    <s v=" video/television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film &amp; video/television"/>
    <n v="100"/>
    <n v="58.823529411764703"/>
    <x v="0"/>
    <s v=" video/television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television"/>
    <n v="84.464555052790345"/>
    <n v="75.340909090909093"/>
    <x v="0"/>
    <s v=" video/television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television"/>
    <n v="90.909090909090907"/>
    <n v="55"/>
    <x v="0"/>
    <s v=" video/television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film &amp; video/television"/>
    <n v="97.402597402597408"/>
    <n v="66.956521739130437"/>
    <x v="0"/>
    <s v=" video/television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film &amp; video/television"/>
    <n v="100"/>
    <n v="227.27272727272728"/>
    <x v="0"/>
    <s v=" video/television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film &amp; video/television"/>
    <n v="100"/>
    <n v="307.69230769230768"/>
    <x v="0"/>
    <s v=" video/television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television"/>
    <n v="90.871090271341075"/>
    <n v="50.020909090909093"/>
    <x v="0"/>
    <s v=" video/television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film &amp; video/television"/>
    <n v="98.667982239763191"/>
    <n v="72.392857142857139"/>
    <x v="0"/>
    <s v=" video/television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film &amp; video/television"/>
    <n v="99.255583126550874"/>
    <n v="95.952380952380949"/>
    <x v="0"/>
    <s v=" video/television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59.021922428330519"/>
    <n v="45.615384615384613"/>
    <x v="0"/>
    <s v=" video/television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film &amp; video/television"/>
    <n v="100"/>
    <n v="41.029411764705884"/>
    <x v="0"/>
    <s v=" video/television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television"/>
    <n v="87.989441267047951"/>
    <n v="56.825000000000003"/>
    <x v="0"/>
    <s v=" video/television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film &amp; video/television"/>
    <n v="98.463962189838512"/>
    <n v="137.24324324324326"/>
    <x v="0"/>
    <s v=" video/television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television"/>
    <n v="94.339622641509436"/>
    <n v="75.714285714285708"/>
    <x v="0"/>
    <s v=" video/television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film &amp; video/television"/>
    <n v="98.039215686274503"/>
    <n v="99"/>
    <x v="0"/>
    <s v=" video/television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television"/>
    <n v="85.531004989308627"/>
    <n v="81.569767441860463"/>
    <x v="0"/>
    <s v=" video/television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film &amp; video/television"/>
    <n v="98.861593768723793"/>
    <n v="45.108108108108105"/>
    <x v="0"/>
    <s v=" video/television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television"/>
    <n v="75.757575757575751"/>
    <n v="36.666666666666664"/>
    <x v="0"/>
    <s v=" video/television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film &amp; video/television"/>
    <n v="100"/>
    <n v="125"/>
    <x v="0"/>
    <s v=" video/television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television"/>
    <n v="78.125"/>
    <n v="49.230769230769234"/>
    <x v="0"/>
    <s v=" video/television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television"/>
    <n v="84.063047285464094"/>
    <n v="42.296296296296298"/>
    <x v="0"/>
    <s v=" video/television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television"/>
    <n v="79.239302694136299"/>
    <n v="78.875"/>
    <x v="0"/>
    <s v=" video/television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television"/>
    <n v="64.020486555697815"/>
    <n v="38.284313725490193"/>
    <x v="0"/>
    <s v=" video/television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film &amp; video/television"/>
    <n v="96.94619486185168"/>
    <n v="44.847826086956523"/>
    <x v="0"/>
    <s v=" video/television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television"/>
    <n v="65.217391304347828"/>
    <n v="13.529411764705882"/>
    <x v="0"/>
    <s v=" video/television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55.418719211822662"/>
    <n v="43.5"/>
    <x v="0"/>
    <s v=" video/television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television"/>
    <n v="77.851304009342158"/>
    <n v="30.951807228915662"/>
    <x v="0"/>
    <s v=" video/television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television"/>
    <n v="83.565459610027858"/>
    <n v="55.230769230769234"/>
    <x v="0"/>
    <s v=" video/television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television"/>
    <n v="81.300813008130078"/>
    <n v="46.125"/>
    <x v="0"/>
    <s v=" video/television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television"/>
    <n v="95.238095238095227"/>
    <n v="39.375"/>
    <x v="0"/>
    <s v=" video/television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film &amp; video/television"/>
    <n v="97.812555575315656"/>
    <n v="66.152941176470591"/>
    <x v="0"/>
    <s v=" video/television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television"/>
    <n v="95.541401273885356"/>
    <n v="54.137931034482762"/>
    <x v="0"/>
    <s v=" video/television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film &amp; video/television"/>
    <n v="100"/>
    <n v="104.16666666666667"/>
    <x v="0"/>
    <s v=" video/television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film &amp; video/television"/>
    <n v="99.601593625498012"/>
    <n v="31.375"/>
    <x v="0"/>
    <s v=" video/television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film &amp; video/television"/>
    <n v="97.777777777777771"/>
    <n v="59.210526315789473"/>
    <x v="0"/>
    <s v=" video/television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television"/>
    <n v="87.40549281089821"/>
    <n v="119.17633928571429"/>
    <x v="0"/>
    <s v=" video/television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film &amp; video/television"/>
    <n v="98.130841121495322"/>
    <n v="164.61538461538461"/>
    <x v="0"/>
    <s v=" video/television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ilm &amp; video/television"/>
    <n v="98.039215686274503"/>
    <n v="24.285714285714285"/>
    <x v="0"/>
    <s v=" video/television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television"/>
    <n v="95.419847328244273"/>
    <n v="40.9375"/>
    <x v="0"/>
    <s v=" video/television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film &amp; video/television"/>
    <n v="98.199672667757781"/>
    <n v="61.1"/>
    <x v="0"/>
    <s v=" video/television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film &amp; video/television"/>
    <n v="100"/>
    <n v="38.65"/>
    <x v="0"/>
    <s v=" video/television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television"/>
    <n v="94.097519247219836"/>
    <n v="56.20192307692308"/>
    <x v="0"/>
    <s v=" video/television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television"/>
    <n v="88.16616147456142"/>
    <n v="107.00207547169811"/>
    <x v="0"/>
    <s v=" video/television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film &amp; video/television"/>
    <n v="100"/>
    <n v="171.42857142857142"/>
    <x v="0"/>
    <s v=" video/television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film &amp; video/television"/>
    <n v="99.547511312217196"/>
    <n v="110.5"/>
    <x v="0"/>
    <s v=" video/television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television"/>
    <n v="99.964012955336074"/>
    <n v="179.27598566308242"/>
    <x v="0"/>
    <s v=" video/television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television"/>
    <n v="69.444444444444443"/>
    <n v="22.90909090909091"/>
    <x v="0"/>
    <s v=" video/television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ilm &amp; video/television"/>
    <n v="96.618357487922708"/>
    <n v="43.125"/>
    <x v="0"/>
    <s v=" video/television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television"/>
    <n v="92.21902017291066"/>
    <n v="46.891891891891895"/>
    <x v="0"/>
    <s v=" video/television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film &amp; video/television"/>
    <n v="97.65625"/>
    <n v="47.407407407407405"/>
    <x v="0"/>
    <s v=" video/television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television"/>
    <n v="67.164179104477611"/>
    <n v="15.129032258064516"/>
    <x v="0"/>
    <s v=" video/television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television"/>
    <n v="94.79571523367143"/>
    <n v="21.098000000000003"/>
    <x v="0"/>
    <s v=" video/television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film &amp; video/television"/>
    <n v="99.50248756218906"/>
    <n v="59.117647058823529"/>
    <x v="0"/>
    <s v=" video/television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television"/>
    <n v="76.59574468085107"/>
    <n v="97.916666666666671"/>
    <x v="0"/>
    <s v=" video/television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television"/>
    <n v="95.465393794749403"/>
    <n v="55.131578947368418"/>
    <x v="0"/>
    <s v=" video/television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television"/>
    <n v="91.911764705882348"/>
    <n v="26.536585365853657"/>
    <x v="0"/>
    <s v=" video/television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television"/>
    <n v="90.090090090090087"/>
    <n v="58.421052631578945"/>
    <x v="0"/>
    <s v=" video/television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ilm &amp; video/television"/>
    <n v="99.522292993630572"/>
    <n v="122.53658536585365"/>
    <x v="0"/>
    <s v=" video/television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television"/>
    <n v="87.450808919982521"/>
    <n v="87.961538461538467"/>
    <x v="0"/>
    <s v=" video/television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television"/>
    <n v="81.92244675040962"/>
    <n v="73.239999999999995"/>
    <x v="0"/>
    <s v=" video/television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film &amp; video/television"/>
    <n v="100"/>
    <n v="55.555555555555557"/>
    <x v="0"/>
    <s v=" video/television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film &amp; video/television"/>
    <n v="97.276264591439684"/>
    <n v="39.53846153846154"/>
    <x v="0"/>
    <s v=" video/television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television"/>
    <n v="94.232331437855393"/>
    <n v="136.77777777777777"/>
    <x v="0"/>
    <s v=" video/television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film &amp; video/television"/>
    <n v="98.687456824237643"/>
    <n v="99.343137254901961"/>
    <x v="0"/>
    <s v=" video/television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film &amp; video/television"/>
    <n v="100"/>
    <n v="20"/>
    <x v="0"/>
    <s v=" video/television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television"/>
    <n v="76.923076923076934"/>
    <n v="28.888888888888889"/>
    <x v="0"/>
    <s v=" video/television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film &amp; video/television"/>
    <n v="99.986668444207439"/>
    <n v="40.545945945945945"/>
    <x v="0"/>
    <s v=" video/television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film &amp; video/television"/>
    <n v="100"/>
    <n v="35.714285714285715"/>
    <x v="0"/>
    <s v=" video/television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television"/>
    <n v="87.804878048780495"/>
    <n v="37.962962962962962"/>
    <x v="0"/>
    <s v=" video/television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film &amp; video/television"/>
    <n v="100"/>
    <n v="33.333333333333336"/>
    <x v="0"/>
    <s v=" video/television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34.843205574912893"/>
    <n v="58.571428571428569"/>
    <x v="0"/>
    <s v=" video/television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television"/>
    <n v="92.165898617511516"/>
    <n v="135.625"/>
    <x v="0"/>
    <s v=" video/television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television"/>
    <n v="86.580086580086572"/>
    <n v="30.9375"/>
    <x v="0"/>
    <s v=" video/television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television"/>
    <n v="83.950617283950606"/>
    <n v="176.08695652173913"/>
    <x v="0"/>
    <s v=" video/television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television"/>
    <n v="91.38540270500792"/>
    <n v="151.9814814814815"/>
    <x v="0"/>
    <s v=" video/television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television"/>
    <n v="78.988941548183249"/>
    <n v="22.607142857142858"/>
    <x v="0"/>
    <s v=" video/television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film &amp; video/television"/>
    <n v="99.50248756218906"/>
    <n v="18.272727272727273"/>
    <x v="0"/>
    <s v=" video/television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television"/>
    <n v="78.431372549019613"/>
    <n v="82.258064516129039"/>
    <x v="0"/>
    <s v=" video/television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ilm &amp; video/television"/>
    <n v="99.940035978412951"/>
    <n v="68.534246575342465"/>
    <x v="0"/>
    <s v=" video/television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57.142857142857139"/>
    <n v="68.055555555555557"/>
    <x v="0"/>
    <s v=" video/television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television"/>
    <n v="78.585461689587419"/>
    <n v="72.714285714285708"/>
    <x v="0"/>
    <s v=" video/television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television"/>
    <n v="90.388671286532087"/>
    <n v="77.186046511627907"/>
    <x v="0"/>
    <s v=" video/television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television"/>
    <n v="79.404466501240705"/>
    <n v="55.972222222222221"/>
    <x v="0"/>
    <s v=" video/television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television"/>
    <n v="84.388185654008439"/>
    <n v="49.693548387096776"/>
    <x v="0"/>
    <s v=" video/television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television"/>
    <n v="92.827004219409275"/>
    <n v="79"/>
    <x v="0"/>
    <s v=" video/television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film &amp; video/television"/>
    <n v="97.465886939571149"/>
    <n v="77.727272727272734"/>
    <x v="0"/>
    <s v=" video/television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television"/>
    <n v="90.826521344232518"/>
    <n v="40.777777777777779"/>
    <x v="0"/>
    <s v=" video/television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49.504950495049506"/>
    <n v="59.411764705882355"/>
    <x v="0"/>
    <s v=" video/television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television"/>
    <n v="76.923076923076934"/>
    <n v="3.25"/>
    <x v="0"/>
    <s v=" video/television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film &amp; video/television"/>
    <n v="95.831336847149018"/>
    <n v="39.377358490566039"/>
    <x v="0"/>
    <s v=" video/television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film &amp; video/television"/>
    <n v="99.950024987506254"/>
    <n v="81.673469387755105"/>
    <x v="0"/>
    <s v=" video/television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58.59375"/>
    <n v="44.912280701754383"/>
    <x v="0"/>
    <s v=" video/television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television"/>
    <n v="88.62629246676515"/>
    <n v="49.05797101449275"/>
    <x v="0"/>
    <s v=" video/television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54.347826086956516"/>
    <n v="30.666666666666668"/>
    <x v="0"/>
    <s v=" video/television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television"/>
    <n v="76.765609007164798"/>
    <n v="61.0625"/>
    <x v="0"/>
    <s v=" video/television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television"/>
    <n v="94.827586206896555"/>
    <n v="29"/>
    <x v="0"/>
    <s v=" video/television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film &amp; video/television"/>
    <n v="100"/>
    <n v="29.62962962962963"/>
    <x v="0"/>
    <s v=" video/television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television"/>
    <n v="65.224625623960065"/>
    <n v="143.0952380952381"/>
    <x v="0"/>
    <s v=" video/television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television"/>
    <n v="61.614294516327782"/>
    <n v="52.354838709677416"/>
    <x v="0"/>
    <s v=" video/television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television"/>
    <n v="73.529411764705884"/>
    <n v="66.666666666666671"/>
    <x v="0"/>
    <s v=" video/television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television"/>
    <n v="69.252077562326875"/>
    <n v="126.66666666666667"/>
    <x v="0"/>
    <s v=" video/television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film &amp; video/television"/>
    <n v="100"/>
    <n v="62.5"/>
    <x v="0"/>
    <s v=" video/television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film &amp; video/television"/>
    <n v="99.206349206349216"/>
    <n v="35.492957746478872"/>
    <x v="0"/>
    <s v=" video/television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television"/>
    <n v="93.63295880149812"/>
    <n v="37.083333333333336"/>
    <x v="0"/>
    <s v=" video/television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television"/>
    <n v="80.128205128205138"/>
    <n v="69.333333333333329"/>
    <x v="0"/>
    <s v=" video/television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television"/>
    <n v="84.090909090909093"/>
    <n v="17.254901960784313"/>
    <x v="0"/>
    <s v=" video/television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film &amp; video/television"/>
    <n v="99.009900990099013"/>
    <n v="36.071428571428569"/>
    <x v="0"/>
    <s v=" video/television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television"/>
    <n v="88.495575221238937"/>
    <n v="66.470588235294116"/>
    <x v="0"/>
    <s v=" video/television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television"/>
    <n v="95.065640561339976"/>
    <n v="56.065989847715734"/>
    <x v="0"/>
    <s v=" video/television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television"/>
    <n v="91.130012150668279"/>
    <n v="47.028571428571432"/>
    <x v="0"/>
    <s v=" video/television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film &amp; video/television"/>
    <n v="99.901097913066067"/>
    <n v="47.666190476190479"/>
    <x v="0"/>
    <s v=" video/television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television"/>
    <n v="83.333333333333343"/>
    <n v="88.235294117647058"/>
    <x v="0"/>
    <s v=" video/television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television"/>
    <n v="95.29860228716646"/>
    <n v="80.717948717948715"/>
    <x v="0"/>
    <s v=" video/television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film &amp; video/television"/>
    <n v="97.402597402597408"/>
    <n v="39.487179487179489"/>
    <x v="0"/>
    <s v=" video/television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film &amp; video/television"/>
    <n v="98.207709305180458"/>
    <n v="84.854166666666671"/>
    <x v="0"/>
    <s v=" video/television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film &amp; video/television"/>
    <n v="100"/>
    <n v="68.965517241379317"/>
    <x v="0"/>
    <s v=" video/television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film &amp; video/television"/>
    <e v="#DIV/0!"/>
    <e v="#DIV/0!"/>
    <x v="0"/>
    <s v=" video/television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film &amp; video/television"/>
    <n v="50000000"/>
    <n v="1"/>
    <x v="0"/>
    <s v=" video/television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film &amp; video/television"/>
    <n v="300000"/>
    <n v="1"/>
    <x v="0"/>
    <s v=" video/television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film &amp; video/television"/>
    <n v="195.98853868194843"/>
    <n v="147.88135593220338"/>
    <x v="0"/>
    <s v=" video/television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film &amp; video/television"/>
    <n v="500"/>
    <n v="100"/>
    <x v="0"/>
    <s v=" video/television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film &amp; video/television"/>
    <n v="283.76844494892168"/>
    <n v="56.838709677419352"/>
    <x v="0"/>
    <s v=" video/television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film &amp; video/television"/>
    <n v="2354.7880690737834"/>
    <n v="176.94444444444446"/>
    <x v="0"/>
    <s v=" video/television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film &amp; video/television"/>
    <n v="274.29467084639498"/>
    <n v="127.6"/>
    <x v="0"/>
    <s v=" video/television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film &amp; video/television"/>
    <e v="#DIV/0!"/>
    <e v="#DIV/0!"/>
    <x v="0"/>
    <s v=" video/television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film &amp; video/television"/>
    <n v="323.97408207343415"/>
    <n v="66.142857142857139"/>
    <x v="0"/>
    <s v=" video/television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film &amp; video/television"/>
    <n v="1527.7777777777778"/>
    <n v="108"/>
    <x v="0"/>
    <s v=" video/television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film &amp; video/television"/>
    <n v="2500000"/>
    <n v="1"/>
    <x v="0"/>
    <s v=" video/television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film &amp; video/television"/>
    <n v="1818.1818181818182"/>
    <n v="18.333333333333332"/>
    <x v="0"/>
    <s v=" video/television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film &amp; video/television"/>
    <e v="#DIV/0!"/>
    <e v="#DIV/0!"/>
    <x v="0"/>
    <s v=" video/television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film &amp; video/television"/>
    <n v="4666.6666666666661"/>
    <n v="7.5"/>
    <x v="0"/>
    <s v=" video/television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film &amp; video/television"/>
    <e v="#DIV/0!"/>
    <e v="#DIV/0!"/>
    <x v="0"/>
    <s v=" video/television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ilm &amp; video/television"/>
    <n v="609.0133982947624"/>
    <n v="68.416666666666671"/>
    <x v="0"/>
    <s v=" video/television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film &amp; video/television"/>
    <n v="100000"/>
    <n v="1"/>
    <x v="0"/>
    <s v=" video/television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ilm &amp; video/television"/>
    <n v="2079.002079002079"/>
    <n v="60.125"/>
    <x v="0"/>
    <s v=" video/television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film &amp; video/television"/>
    <n v="1666.6666666666667"/>
    <n v="15"/>
    <x v="0"/>
    <s v=" video/television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television"/>
    <n v="99.61895748760989"/>
    <n v="550.04109589041093"/>
    <x v="0"/>
    <s v=" video/television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film &amp; video/television"/>
    <n v="96.15384615384616"/>
    <n v="97.5"/>
    <x v="0"/>
    <s v=" video/television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ilm &amp; video/television"/>
    <n v="100"/>
    <n v="29.411764705882351"/>
    <x v="0"/>
    <s v=" video/television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film &amp; video/television"/>
    <n v="96.15384615384616"/>
    <n v="57.777777777777779"/>
    <x v="0"/>
    <s v=" video/television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39.893617021276597"/>
    <n v="44.235294117647058"/>
    <x v="0"/>
    <s v=" video/television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film &amp; video/television"/>
    <n v="99.50248756218906"/>
    <n v="60.909090909090907"/>
    <x v="0"/>
    <s v=" video/television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57.339449541284402"/>
    <n v="68.84210526315789"/>
    <x v="0"/>
    <s v=" video/television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television"/>
    <n v="86.014106313435406"/>
    <n v="73.582278481012665"/>
    <x v="0"/>
    <s v=" video/television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television"/>
    <n v="94.500094500094505"/>
    <n v="115.02173913043478"/>
    <x v="0"/>
    <s v=" video/television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television"/>
    <n v="90.293453724604973"/>
    <n v="110.75"/>
    <x v="0"/>
    <s v=" video/television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film &amp; video/television"/>
    <n v="99.337748344370851"/>
    <n v="75.5"/>
    <x v="0"/>
    <s v=" video/television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film &amp; video/television"/>
    <n v="98.007187193727546"/>
    <n v="235.46153846153845"/>
    <x v="0"/>
    <s v=" video/television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film &amp; video/television"/>
    <n v="100"/>
    <n v="11.363636363636363"/>
    <x v="0"/>
    <s v=" video/television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television"/>
    <n v="90.090090090090087"/>
    <n v="92.5"/>
    <x v="0"/>
    <s v=" video/television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film &amp; video/television"/>
    <n v="98.595020951441953"/>
    <n v="202.85"/>
    <x v="0"/>
    <s v=" video/television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film &amp; video/television"/>
    <n v="96.15384615384616"/>
    <n v="26"/>
    <x v="0"/>
    <s v=" video/television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television"/>
    <n v="91.428571428571431"/>
    <n v="46.05263157894737"/>
    <x v="0"/>
    <s v=" video/television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television"/>
    <n v="86.834733893557427"/>
    <n v="51"/>
    <x v="0"/>
    <s v=" video/television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film &amp; video/television"/>
    <n v="100"/>
    <n v="31.578947368421051"/>
    <x v="0"/>
    <s v=" video/television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film &amp; video/television"/>
    <n v="96.927088213342984"/>
    <n v="53.363965517241382"/>
    <x v="0"/>
    <s v=" video/television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ilm &amp; video/television"/>
    <n v="96.618357487922708"/>
    <n v="36.964285714285715"/>
    <x v="0"/>
    <s v=" video/television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television"/>
    <n v="72.358900144717794"/>
    <n v="81.294117647058826"/>
    <x v="0"/>
    <s v=" video/television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television"/>
    <n v="91.286307053941911"/>
    <n v="20.083333333333332"/>
    <x v="0"/>
    <s v=" video/television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film &amp; video/television"/>
    <n v="99.150141643059484"/>
    <n v="88.25"/>
    <x v="0"/>
    <s v=" video/television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film &amp; video/television"/>
    <n v="98.489822718319104"/>
    <n v="53.438596491228068"/>
    <x v="0"/>
    <s v=" video/television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television"/>
    <n v="88.008800880088017"/>
    <n v="39.868421052631582"/>
    <x v="0"/>
    <s v=" video/television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film &amp; video/television"/>
    <n v="100"/>
    <n v="145.16129032258064"/>
    <x v="0"/>
    <s v=" video/television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television"/>
    <n v="71.428571428571431"/>
    <n v="23.333333333333332"/>
    <x v="0"/>
    <s v=" video/television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television"/>
    <n v="77.669902912621353"/>
    <n v="64.375"/>
    <x v="0"/>
    <s v=" video/television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film &amp; video/television"/>
    <n v="97.177794873871321"/>
    <n v="62.052763819095475"/>
    <x v="0"/>
    <s v=" video/television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film &amp; video/television"/>
    <n v="97.560975609756099"/>
    <n v="66.129032258064512"/>
    <x v="0"/>
    <s v=" video/television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television"/>
    <n v="90.826521344232518"/>
    <n v="73.400000000000006"/>
    <x v="0"/>
    <s v=" video/television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television"/>
    <n v="88.67868755542419"/>
    <n v="99.5"/>
    <x v="0"/>
    <s v=" video/television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television"/>
    <n v="89.365504915102761"/>
    <n v="62.166666666666664"/>
    <x v="0"/>
    <s v=" video/television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television"/>
    <n v="71.839080459770116"/>
    <n v="62.328358208955223"/>
    <x v="0"/>
    <s v=" video/television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television"/>
    <n v="90.206185567010309"/>
    <n v="58.787878787878789"/>
    <x v="0"/>
    <s v=" video/television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television"/>
    <n v="71.907957813998081"/>
    <n v="45.347826086956523"/>
    <x v="0"/>
    <s v=" video/television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television"/>
    <n v="94.607379375591293"/>
    <n v="41.944444444444443"/>
    <x v="0"/>
    <s v=" video/television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film &amp; video/television"/>
    <n v="98.591549295774655"/>
    <n v="59.166666666666664"/>
    <x v="0"/>
    <s v=" video/television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ilm &amp; video/television"/>
    <n v="99.755598782981693"/>
    <n v="200.49"/>
    <x v="0"/>
    <s v=" video/television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television"/>
    <n v="91.603053435114504"/>
    <n v="83.974358974358978"/>
    <x v="0"/>
    <s v=" video/television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television"/>
    <n v="84.507042253521121"/>
    <n v="57.258064516129032"/>
    <x v="0"/>
    <s v=" video/television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television"/>
    <n v="83.333333333333343"/>
    <n v="58.064516129032256"/>
    <x v="0"/>
    <s v=" video/television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television"/>
    <n v="78.149421694279468"/>
    <n v="186.80291970802921"/>
    <x v="0"/>
    <s v=" video/television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television"/>
    <n v="79.365079365079367"/>
    <n v="74.117647058823536"/>
    <x v="0"/>
    <s v=" video/television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television"/>
    <n v="77.441860465116278"/>
    <n v="30.714285714285715"/>
    <x v="0"/>
    <s v=" video/television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television"/>
    <n v="93.085106382978722"/>
    <n v="62.666666666666664"/>
    <x v="0"/>
    <s v=" video/television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film &amp; video/television"/>
    <n v="99.875156054931338"/>
    <n v="121.36363636363636"/>
    <x v="0"/>
    <s v=" video/television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television"/>
    <n v="64.516129032258064"/>
    <n v="39.743589743589745"/>
    <x v="0"/>
    <s v=" video/television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television"/>
    <n v="92.592592592592595"/>
    <n v="72"/>
    <x v="0"/>
    <s v=" video/television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television"/>
    <n v="90.481360839667019"/>
    <n v="40.632352941176471"/>
    <x v="0"/>
    <s v=" video/television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film &amp; video/television"/>
    <n v="99.206349206349216"/>
    <n v="63"/>
    <x v="0"/>
    <s v=" video/television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television"/>
    <n v="82.508250825082513"/>
    <n v="33.666666666666664"/>
    <x v="0"/>
    <s v=" video/television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film &amp; video/television"/>
    <n v="99.667774086378742"/>
    <n v="38.589743589743591"/>
    <x v="0"/>
    <s v=" video/television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television"/>
    <n v="91.603053435114504"/>
    <n v="155.95238095238096"/>
    <x v="0"/>
    <s v=" video/television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television"/>
    <n v="81.018518518518519"/>
    <n v="43.2"/>
    <x v="0"/>
    <s v=" video/television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television"/>
    <n v="73.347839906114771"/>
    <n v="15.148518518518518"/>
    <x v="0"/>
    <s v=" video/television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film &amp; video/television"/>
    <n v="96.649572649572647"/>
    <n v="83.571428571428569"/>
    <x v="0"/>
    <s v=" video/television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television"/>
    <n v="82.417582417582409"/>
    <n v="140"/>
    <x v="0"/>
    <s v=" video/television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53.763440860215049"/>
    <n v="80.869565217391298"/>
    <x v="0"/>
    <s v=" video/television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3.333333333333329"/>
    <n v="53.846153846153847"/>
    <x v="0"/>
    <s v=" video/television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television"/>
    <n v="92.378752886836025"/>
    <n v="30.928571428571427"/>
    <x v="0"/>
    <s v=" video/television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television"/>
    <n v="70.844686648501366"/>
    <n v="67.962962962962962"/>
    <x v="0"/>
    <s v=" video/television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television"/>
    <n v="87.719298245614027"/>
    <n v="27.142857142857142"/>
    <x v="0"/>
    <s v=" video/television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television"/>
    <n v="65.047701647875115"/>
    <n v="110.86538461538461"/>
    <x v="0"/>
    <s v=" video/television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film &amp; video/television"/>
    <n v="98.522167487684726"/>
    <n v="106.84210526315789"/>
    <x v="0"/>
    <s v=" video/television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film &amp; video/television"/>
    <n v="97.703957010258918"/>
    <n v="105.51546391752578"/>
    <x v="0"/>
    <s v=" video/television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film &amp; video/television"/>
    <n v="97.493036211699163"/>
    <n v="132.96296296296296"/>
    <x v="0"/>
    <s v=" video/television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television"/>
    <n v="64.205457463884429"/>
    <n v="51.916666666666664"/>
    <x v="0"/>
    <s v=" video/television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film &amp; video/television"/>
    <n v="99.255583126550874"/>
    <n v="310"/>
    <x v="0"/>
    <s v=" video/television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41.771094402673349"/>
    <n v="26.021739130434781"/>
    <x v="0"/>
    <s v=" video/television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47.619047619047613"/>
    <n v="105"/>
    <x v="0"/>
    <s v=" video/television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film &amp; video/television"/>
    <n v="95.679907219483908"/>
    <n v="86.224999999999994"/>
    <x v="0"/>
    <s v=" video/television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ilm &amp; video/television"/>
    <n v="99.206349206349216"/>
    <n v="114.54545454545455"/>
    <x v="0"/>
    <s v=" video/television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television"/>
    <n v="89.928057553956833"/>
    <n v="47.657142857142858"/>
    <x v="0"/>
    <s v=" video/television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film &amp; video/television"/>
    <n v="97.99651567944251"/>
    <n v="72.888888888888886"/>
    <x v="0"/>
    <s v=" video/television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film &amp; video/television"/>
    <n v="97.515619507659508"/>
    <n v="49.545505617977533"/>
    <x v="0"/>
    <s v=" video/television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television"/>
    <n v="78.740157480314963"/>
    <n v="25.4"/>
    <x v="0"/>
    <s v=" video/television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29.524140326502256"/>
    <n v="62.586956521739133"/>
    <x v="0"/>
    <s v=" video/television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film &amp; video/television"/>
    <n v="99.255583126550874"/>
    <n v="61.060606060606062"/>
    <x v="0"/>
    <s v=" video/television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film &amp; video/television"/>
    <n v="1074.1138560687434"/>
    <n v="60.064516129032256"/>
    <x v="0"/>
    <s v=" video/television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film &amp; video/television"/>
    <n v="1381.2154696132598"/>
    <n v="72.400000000000006"/>
    <x v="0"/>
    <s v=" video/television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film &amp; video/television"/>
    <n v="1000"/>
    <n v="100"/>
    <x v="0"/>
    <s v=" video/television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ilm &amp; video/television"/>
    <n v="887.09677419354841"/>
    <n v="51.666666666666664"/>
    <x v="0"/>
    <s v=" video/television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film &amp; video/television"/>
    <n v="648.85496183206101"/>
    <n v="32.75"/>
    <x v="0"/>
    <s v=" video/television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film &amp; video/television"/>
    <e v="#DIV/0!"/>
    <e v="#DIV/0!"/>
    <x v="0"/>
    <s v=" video/television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film &amp; video/television"/>
    <n v="351.28805620608898"/>
    <n v="61"/>
    <x v="0"/>
    <s v=" video/television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film &amp; video/television"/>
    <n v="750"/>
    <n v="10"/>
    <x v="0"/>
    <s v=" video/television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film &amp; video/television"/>
    <n v="15000"/>
    <n v="10"/>
    <x v="0"/>
    <s v=" video/television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film &amp; video/television"/>
    <n v="466.66666666666669"/>
    <n v="37.5"/>
    <x v="0"/>
    <s v=" video/television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film &amp; video/television"/>
    <n v="555.55555555555554"/>
    <n v="45"/>
    <x v="0"/>
    <s v=" video/television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ilm &amp; video/television"/>
    <n v="496.89440993788816"/>
    <n v="100.625"/>
    <x v="0"/>
    <s v=" video/television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film &amp; video/television"/>
    <n v="558.65921787709499"/>
    <n v="25.571428571428573"/>
    <x v="0"/>
    <s v=" video/television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film &amp; video/television"/>
    <e v="#DIV/0!"/>
    <e v="#DIV/0!"/>
    <x v="0"/>
    <s v=" video/television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film &amp; video/television"/>
    <n v="5000"/>
    <n v="25"/>
    <x v="0"/>
    <s v=" video/television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film &amp; video/television"/>
    <e v="#DIV/0!"/>
    <e v="#DIV/0!"/>
    <x v="0"/>
    <s v=" video/television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film &amp; video/television"/>
    <e v="#DIV/0!"/>
    <e v="#DIV/0!"/>
    <x v="0"/>
    <s v=" video/television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film &amp; video/television"/>
    <n v="1000"/>
    <n v="10"/>
    <x v="0"/>
    <s v=" video/television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film &amp; video/television"/>
    <n v="4207.9207920792078"/>
    <n v="202"/>
    <x v="0"/>
    <s v=" video/television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ilm &amp; video/television"/>
    <n v="10000"/>
    <n v="25"/>
    <x v="0"/>
    <s v=" video/television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film &amp; video/television"/>
    <n v="96.599690880989186"/>
    <n v="99.538461538461533"/>
    <x v="0"/>
    <s v=" video/television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television"/>
    <n v="95.238095238095227"/>
    <n v="75"/>
    <x v="0"/>
    <s v=" video/television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film &amp; video/television"/>
    <n v="99.552015928322547"/>
    <n v="215.25"/>
    <x v="0"/>
    <s v=" video/television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television"/>
    <n v="75.41478129713424"/>
    <n v="120.54545454545455"/>
    <x v="0"/>
    <s v=" video/television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television"/>
    <n v="88.495575221238937"/>
    <n v="37.666666666666664"/>
    <x v="0"/>
    <s v=" video/television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film &amp; video/television"/>
    <n v="96.767950454809366"/>
    <n v="172.23333333333332"/>
    <x v="0"/>
    <s v=" video/television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television"/>
    <n v="83.333333333333343"/>
    <n v="111.11111111111111"/>
    <x v="0"/>
    <s v=" video/television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television"/>
    <n v="77.138849929873771"/>
    <n v="25.464285714285715"/>
    <x v="0"/>
    <s v=" video/television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film &amp; video/television"/>
    <n v="98.901098901098905"/>
    <n v="267.64705882352939"/>
    <x v="0"/>
    <s v=" video/television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television"/>
    <n v="92.153765139547133"/>
    <n v="75.959999999999994"/>
    <x v="0"/>
    <s v=" video/television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film &amp; video/television"/>
    <n v="97.719869706840385"/>
    <n v="59.03846153846154"/>
    <x v="0"/>
    <s v=" video/television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television"/>
    <n v="90.707678631765361"/>
    <n v="50.111022727272733"/>
    <x v="0"/>
    <s v=" video/television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ilm &amp; video/television"/>
    <n v="98.994806732438818"/>
    <n v="55.502967032967035"/>
    <x v="0"/>
    <s v=" video/television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film &amp; video/television"/>
    <n v="100"/>
    <n v="166.66666666666666"/>
    <x v="0"/>
    <s v=" video/television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television"/>
    <n v="94.126506024096386"/>
    <n v="47.428571428571431"/>
    <x v="0"/>
    <s v=" video/television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ilm &amp; video/television"/>
    <n v="100"/>
    <n v="64.935064935064929"/>
    <x v="0"/>
    <s v=" video/television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film &amp; video/television"/>
    <n v="100"/>
    <n v="55.555555555555557"/>
    <x v="0"/>
    <s v=" video/television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television"/>
    <n v="88.139007806597832"/>
    <n v="74.224299065420567"/>
    <x v="0"/>
    <s v=" video/television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film &amp; video/television"/>
    <n v="97.418317176505425"/>
    <n v="106.9271875"/>
    <x v="0"/>
    <s v=" video/television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television"/>
    <n v="85.65310492505354"/>
    <n v="41.696428571428569"/>
    <x v="0"/>
    <s v=" video/television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television"/>
    <n v="92.891263808866938"/>
    <n v="74.243275862068955"/>
    <x v="0"/>
    <s v=" video/television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film &amp; video/television"/>
    <n v="100"/>
    <n v="73.333333333333329"/>
    <x v="0"/>
    <s v=" video/television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film &amp; video/television"/>
    <n v="100"/>
    <n v="100"/>
    <x v="0"/>
    <s v=" video/television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television"/>
    <n v="68.493150684931507"/>
    <n v="38.421052631578945"/>
    <x v="0"/>
    <s v=" video/television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television"/>
    <n v="90.744101633393825"/>
    <n v="166.96969696969697"/>
    <x v="0"/>
    <s v=" video/television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television"/>
    <n v="92.421441774491683"/>
    <n v="94.912280701754383"/>
    <x v="0"/>
    <s v=" video/television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film &amp; video/television"/>
    <n v="100"/>
    <n v="100"/>
    <x v="0"/>
    <s v=" video/television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film &amp; video/television"/>
    <n v="99.750623441396513"/>
    <n v="143.21428571428572"/>
    <x v="0"/>
    <s v=" video/television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television"/>
    <n v="93.709734098629497"/>
    <n v="90.819148936170208"/>
    <x v="0"/>
    <s v=" video/television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television"/>
    <n v="69.832402234636874"/>
    <n v="48.542372881355931"/>
    <x v="0"/>
    <s v=" video/television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television"/>
    <n v="95.200317334391116"/>
    <n v="70.027777777777771"/>
    <x v="0"/>
    <s v=" video/television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television"/>
    <n v="96.172340834775909"/>
    <n v="135.62608695652173"/>
    <x v="0"/>
    <s v=" video/television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television"/>
    <n v="83.333333333333343"/>
    <n v="100"/>
    <x v="0"/>
    <s v=" video/television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television"/>
    <n v="91.1854103343465"/>
    <n v="94.90384615384616"/>
    <x v="0"/>
    <s v=" video/television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film &amp; video/television"/>
    <n v="98.280098280098287"/>
    <n v="75.370370370370367"/>
    <x v="0"/>
    <s v=" video/television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television"/>
    <n v="77.569489334195225"/>
    <n v="64.458333333333329"/>
    <x v="0"/>
    <s v=" video/television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television"/>
    <n v="86.956521739130437"/>
    <n v="115"/>
    <x v="0"/>
    <s v=" video/television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television"/>
    <n v="66.33499170812604"/>
    <n v="100.5"/>
    <x v="0"/>
    <s v=" video/television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television"/>
    <n v="90.117152297987374"/>
    <n v="93.774647887323937"/>
    <x v="0"/>
    <s v=" video/television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film &amp; video/television"/>
    <n v="99.715099715099726"/>
    <n v="35.1"/>
    <x v="0"/>
    <s v=" video/television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film &amp; video/television"/>
    <n v="15000"/>
    <n v="500"/>
    <x v="0"/>
    <s v=" video/television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film &amp; video/television"/>
    <n v="3060.344827586207"/>
    <n v="29"/>
    <x v="0"/>
    <s v=" video/television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film &amp; video/television"/>
    <e v="#DIV/0!"/>
    <e v="#DIV/0!"/>
    <x v="0"/>
    <s v=" video/television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film &amp; video/television"/>
    <e v="#DIV/0!"/>
    <e v="#DIV/0!"/>
    <x v="0"/>
    <s v=" video/television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film &amp; video/television"/>
    <n v="35714.285714285717"/>
    <n v="17.5"/>
    <x v="0"/>
    <s v=" video/television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film &amp; video/television"/>
    <n v="167.62452107279694"/>
    <n v="174"/>
    <x v="0"/>
    <s v=" video/television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ilm &amp; video/television"/>
    <n v="10000"/>
    <n v="50"/>
    <x v="0"/>
    <s v=" video/television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ilm &amp; video/television"/>
    <n v="6000"/>
    <n v="5"/>
    <x v="0"/>
    <s v=" video/television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film &amp; video/television"/>
    <n v="2250000"/>
    <n v="1"/>
    <x v="0"/>
    <s v=" video/television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film &amp; video/television"/>
    <n v="111.52416356877323"/>
    <n v="145.40540540540542"/>
    <x v="0"/>
    <s v=" video/television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ilm &amp; video/television"/>
    <n v="6829.2682926829275"/>
    <n v="205"/>
    <x v="0"/>
    <s v=" video/television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film &amp; video/television"/>
    <n v="2487.5621890547263"/>
    <n v="100.5"/>
    <x v="0"/>
    <s v=" video/television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ilm &amp; video/television"/>
    <n v="2497.1623155505108"/>
    <n v="55.0625"/>
    <x v="0"/>
    <s v=" video/television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film &amp; video/television"/>
    <n v="1173.7089201877934"/>
    <n v="47.333333333333336"/>
    <x v="0"/>
    <s v=" video/television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film &amp; video/television"/>
    <e v="#DIV/0!"/>
    <e v="#DIV/0!"/>
    <x v="0"/>
    <s v=" video/television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film &amp; video/television"/>
    <n v="508.90585241730281"/>
    <n v="58.95"/>
    <x v="0"/>
    <s v=" video/television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film &amp; video/television"/>
    <e v="#DIV/0!"/>
    <e v="#DIV/0!"/>
    <x v="0"/>
    <s v=" video/television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film &amp; video/television"/>
    <n v="5000000"/>
    <n v="1.5"/>
    <x v="0"/>
    <s v=" video/television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film &amp; video/television"/>
    <n v="150000"/>
    <n v="5"/>
    <x v="0"/>
    <s v=" video/television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film &amp; video/television"/>
    <n v="329.67032967032964"/>
    <n v="50.555555555555557"/>
    <x v="0"/>
    <s v=" video/television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film &amp; video/television"/>
    <n v="100"/>
    <n v="41.666666666666664"/>
    <x v="0"/>
    <s v=" video/television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film &amp; video/television"/>
    <n v="98.76543209876543"/>
    <n v="53.289473684210527"/>
    <x v="0"/>
    <s v=" video/television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television"/>
    <n v="82.146768893756843"/>
    <n v="70.230769230769226"/>
    <x v="0"/>
    <s v=" video/television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0.303030303030305"/>
    <n v="43.421052631578945"/>
    <x v="0"/>
    <s v=" video/television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television"/>
    <n v="91.282519397535367"/>
    <n v="199.18181818181819"/>
    <x v="0"/>
    <s v=" video/television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film &amp; video/television"/>
    <n v="99.057071023919931"/>
    <n v="78.518148148148143"/>
    <x v="0"/>
    <s v=" video/television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television"/>
    <n v="71.360608943862985"/>
    <n v="61.823529411764703"/>
    <x v="0"/>
    <s v=" video/television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film &amp; video/television"/>
    <n v="99.999000009999904"/>
    <n v="50.000500000000002"/>
    <x v="0"/>
    <s v=" video/television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television"/>
    <n v="83.86588168201412"/>
    <n v="48.339729729729726"/>
    <x v="0"/>
    <s v=" video/television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television"/>
    <n v="93.240093240093231"/>
    <n v="107.25"/>
    <x v="0"/>
    <s v=" video/television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43.859649122807014"/>
    <n v="57"/>
    <x v="0"/>
    <s v=" video/television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television"/>
    <n v="93.984962406015043"/>
    <n v="40.92307692307692"/>
    <x v="0"/>
    <s v=" video/television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television"/>
    <n v="69.767441860465112"/>
    <n v="21.5"/>
    <x v="0"/>
    <s v=" video/television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television"/>
    <n v="95.654550423613003"/>
    <n v="79.543478260869563"/>
    <x v="0"/>
    <s v=" video/television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television"/>
    <n v="90.892564988183963"/>
    <n v="72.381578947368425"/>
    <x v="0"/>
    <s v=" video/television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television"/>
    <n v="94.339622641509436"/>
    <n v="64.634146341463421"/>
    <x v="0"/>
    <s v=" video/television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television"/>
    <n v="92.592592592592595"/>
    <n v="38.571428571428569"/>
    <x v="0"/>
    <s v=" video/television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television"/>
    <n v="94.858660595712379"/>
    <n v="107.57142857142857"/>
    <x v="0"/>
    <s v=" video/television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television"/>
    <n v="83.91608391608392"/>
    <n v="27.5"/>
    <x v="0"/>
    <s v=" video/television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television"/>
    <n v="65.502183406113531"/>
    <n v="70.461538461538467"/>
    <x v="0"/>
    <s v=" video/television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film &amp; video/television"/>
    <n v="100"/>
    <n v="178.57142857142858"/>
    <x v="0"/>
    <s v=" video/television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film &amp; video/television"/>
    <n v="99.800399201596804"/>
    <n v="62.625"/>
    <x v="0"/>
    <s v=" video/television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44.444444444444443"/>
    <n v="75"/>
    <x v="0"/>
    <s v=" video/television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television"/>
    <n v="94.320046782743205"/>
    <n v="58.901111111111113"/>
    <x v="0"/>
    <s v=" video/television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television"/>
    <n v="95.541401273885356"/>
    <n v="139.55555555555554"/>
    <x v="0"/>
    <s v=" video/television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television"/>
    <n v="85.714285714285708"/>
    <n v="70"/>
    <x v="0"/>
    <s v=" video/television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television"/>
    <n v="91.715071843472941"/>
    <n v="57.385964912280699"/>
    <x v="0"/>
    <s v=" video/television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television"/>
    <n v="62.5"/>
    <n v="40"/>
    <x v="0"/>
    <s v=" video/television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television"/>
    <n v="88.888888888888886"/>
    <n v="64.285714285714292"/>
    <x v="0"/>
    <s v=" video/television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film &amp; video/television"/>
    <n v="97.943192948090115"/>
    <n v="120.11764705882354"/>
    <x v="0"/>
    <s v=" video/television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television"/>
    <n v="99.182734269618351"/>
    <n v="1008.24"/>
    <x v="0"/>
    <s v=" video/television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film &amp; video/television"/>
    <n v="98.76543209876543"/>
    <n v="63.28125"/>
    <x v="0"/>
    <s v=" video/television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1.5384615384615385"/>
    <n v="21.666666666666668"/>
    <x v="0"/>
    <s v=" video/television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ilm &amp; video/television"/>
    <n v="1146.7889908256882"/>
    <n v="25.647058823529413"/>
    <x v="0"/>
    <s v=" video/television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film &amp; video/television"/>
    <n v="455.78851412944391"/>
    <n v="47.695652173913047"/>
    <x v="0"/>
    <s v=" video/television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film &amp; video/television"/>
    <n v="469.48356807511738"/>
    <n v="56.05263157894737"/>
    <x v="0"/>
    <s v=" video/television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film &amp; video/television"/>
    <n v="241.02311854402362"/>
    <n v="81.319999999999993"/>
    <x v="0"/>
    <s v=" video/television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ilm &amp; video/television"/>
    <n v="4750.593824228029"/>
    <n v="70.166666666666671"/>
    <x v="0"/>
    <s v=" video/television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film &amp; video/television"/>
    <n v="3703.7037037037039"/>
    <n v="23.625"/>
    <x v="0"/>
    <s v=" video/television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film &amp; video/television"/>
    <n v="618.73895109015905"/>
    <n v="188.55555555555554"/>
    <x v="0"/>
    <s v=" video/television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film &amp; video/television"/>
    <n v="610.61531235321752"/>
    <n v="49.511627906976742"/>
    <x v="0"/>
    <s v=" video/television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film &amp; video/television"/>
    <n v="1419.7823000473261"/>
    <n v="75.464285714285708"/>
    <x v="0"/>
    <s v=" video/television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film &amp; video/television"/>
    <n v="2631.5789473684208"/>
    <n v="9.5"/>
    <x v="0"/>
    <s v=" video/television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ilm &amp; video/television"/>
    <n v="293.42723004694835"/>
    <n v="35.5"/>
    <x v="0"/>
    <s v=" video/television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film &amp; video/television"/>
    <n v="50000"/>
    <n v="10"/>
    <x v="0"/>
    <s v=" video/television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film &amp; video/television"/>
    <n v="384615.38461538462"/>
    <n v="13"/>
    <x v="0"/>
    <s v=" video/television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film &amp; video/television"/>
    <n v="615.21252796420583"/>
    <n v="89.4"/>
    <x v="0"/>
    <s v=" video/television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film &amp; video/television"/>
    <n v="4000"/>
    <n v="25"/>
    <x v="0"/>
    <s v=" video/television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film &amp; video/television"/>
    <n v="500000"/>
    <n v="1"/>
    <x v="0"/>
    <s v=" video/television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film &amp; video/television"/>
    <n v="1923.0769230769231"/>
    <n v="65"/>
    <x v="0"/>
    <s v=" video/television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film &amp; video/television"/>
    <n v="5000"/>
    <n v="10"/>
    <x v="0"/>
    <s v=" video/television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film &amp; video/television"/>
    <n v="250000"/>
    <n v="1"/>
    <x v="0"/>
    <s v=" video/television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film &amp; video/television"/>
    <n v="566.03773584905662"/>
    <n v="81.538461538461533"/>
    <x v="0"/>
    <s v=" video/television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film &amp; video/television"/>
    <n v="2000"/>
    <n v="100"/>
    <x v="0"/>
    <s v=" video/television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film &amp; video/television"/>
    <n v="750000"/>
    <n v="1"/>
    <x v="0"/>
    <s v=" video/television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film &amp; video/television"/>
    <e v="#DIV/0!"/>
    <e v="#DIV/0!"/>
    <x v="0"/>
    <s v=" video/television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ilm &amp; video/television"/>
    <n v="8333.3333333333321"/>
    <n v="20"/>
    <x v="0"/>
    <s v=" video/television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film &amp; video/television"/>
    <n v="371.23076923076923"/>
    <n v="46.428571428571431"/>
    <x v="0"/>
    <s v=" video/television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film &amp; video/television"/>
    <n v="18181.81818181818"/>
    <n v="5.5"/>
    <x v="0"/>
    <s v=" video/television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film &amp; video/television"/>
    <n v="796.81274900398409"/>
    <n v="50.2"/>
    <x v="0"/>
    <s v=" video/television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film &amp; video/television"/>
    <n v="50000"/>
    <n v="10"/>
    <x v="0"/>
    <s v=" video/television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film &amp; video/television"/>
    <n v="2900.6637168141597"/>
    <n v="30.133333333333333"/>
    <x v="0"/>
    <s v=" video/television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film &amp; video/television"/>
    <n v="666.66666666666674"/>
    <n v="150"/>
    <x v="0"/>
    <s v=" video/television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film &amp; video/television"/>
    <n v="3750"/>
    <n v="13.333333333333334"/>
    <x v="0"/>
    <s v=" video/television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film &amp; video/television"/>
    <e v="#DIV/0!"/>
    <e v="#DIV/0!"/>
    <x v="0"/>
    <s v=" video/television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film &amp; video/television"/>
    <e v="#DIV/0!"/>
    <e v="#DIV/0!"/>
    <x v="0"/>
    <s v=" video/television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film &amp; video/television"/>
    <e v="#DIV/0!"/>
    <e v="#DIV/0!"/>
    <x v="0"/>
    <s v=" video/television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film &amp; video/television"/>
    <e v="#DIV/0!"/>
    <e v="#DIV/0!"/>
    <x v="0"/>
    <s v=" video/television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film &amp; video/television"/>
    <n v="189.41233608547839"/>
    <n v="44.760869565217391"/>
    <x v="0"/>
    <s v=" video/television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film &amp; video/television"/>
    <n v="2014.5044319097501"/>
    <n v="88.642857142857139"/>
    <x v="0"/>
    <s v=" video/television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film &amp; video/television"/>
    <n v="180000"/>
    <n v="10"/>
    <x v="0"/>
    <s v=" video/television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film &amp; video/television"/>
    <e v="#DIV/0!"/>
    <e v="#DIV/0!"/>
    <x v="0"/>
    <s v=" video/television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film &amp; video/television"/>
    <n v="765.30612244897952"/>
    <n v="57.647058823529413"/>
    <x v="0"/>
    <s v=" video/television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film &amp; video/television"/>
    <n v="2000"/>
    <n v="25"/>
    <x v="0"/>
    <s v=" video/television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film &amp; video/television"/>
    <e v="#DIV/0!"/>
    <e v="#DIV/0!"/>
    <x v="0"/>
    <s v=" video/television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film &amp; video/television"/>
    <e v="#DIV/0!"/>
    <e v="#DIV/0!"/>
    <x v="0"/>
    <s v=" video/television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film &amp; video/television"/>
    <e v="#DIV/0!"/>
    <e v="#DIV/0!"/>
    <x v="0"/>
    <s v=" video/television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film &amp; video/television"/>
    <e v="#DIV/0!"/>
    <e v="#DIV/0!"/>
    <x v="0"/>
    <s v=" video/television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film &amp; video/television"/>
    <e v="#DIV/0!"/>
    <e v="#DIV/0!"/>
    <x v="0"/>
    <s v=" video/television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film &amp; video/television"/>
    <n v="5714.2857142857147"/>
    <n v="17.5"/>
    <x v="0"/>
    <s v=" video/television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film &amp; video/television"/>
    <n v="369.00369003690037"/>
    <n v="38.714285714285715"/>
    <x v="0"/>
    <s v=" video/television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ilm &amp; video/television"/>
    <n v="6779.6610169491532"/>
    <n v="13.111111111111111"/>
    <x v="0"/>
    <s v=" video/television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film &amp; video/television"/>
    <n v="594.29477020602212"/>
    <n v="315.5"/>
    <x v="0"/>
    <s v=" video/television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film &amp; video/television"/>
    <n v="307.69230769230774"/>
    <n v="37.142857142857146"/>
    <x v="0"/>
    <s v=" video/television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film &amp; video/television"/>
    <e v="#DIV/0!"/>
    <e v="#DIV/0!"/>
    <x v="0"/>
    <s v=" video/television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film &amp; video/television"/>
    <n v="464.03712296983758"/>
    <n v="128.27380952380952"/>
    <x v="0"/>
    <s v=" video/television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film &amp; video/television"/>
    <n v="2884.6153846153848"/>
    <n v="47.272727272727273"/>
    <x v="0"/>
    <s v=" video/television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film &amp; video/television"/>
    <n v="2000"/>
    <n v="50"/>
    <x v="0"/>
    <s v=" video/television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film &amp; video/television"/>
    <n v="941.17647058823536"/>
    <n v="42.5"/>
    <x v="0"/>
    <s v=" video/television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film &amp; video/television"/>
    <n v="568.18181818181813"/>
    <n v="44"/>
    <x v="0"/>
    <s v=" video/television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ilm &amp; video/television"/>
    <n v="307.12530712530713"/>
    <n v="50.875"/>
    <x v="0"/>
    <s v=" video/television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ilm &amp; video/television"/>
    <n v="8000"/>
    <n v="62.5"/>
    <x v="0"/>
    <s v=" video/television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film &amp; video/television"/>
    <n v="1851.851851851852"/>
    <n v="27"/>
    <x v="0"/>
    <s v=" video/television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film &amp; video/television"/>
    <n v="12000"/>
    <n v="25"/>
    <x v="0"/>
    <s v=" video/television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film &amp; video/television"/>
    <n v="204.778156996587"/>
    <n v="47.258064516129032"/>
    <x v="0"/>
    <s v=" video/television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film &amp; video/television"/>
    <e v="#DIV/0!"/>
    <e v="#DIV/0!"/>
    <x v="0"/>
    <s v=" video/television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film &amp; video/television"/>
    <n v="333333.33333333337"/>
    <n v="1.5"/>
    <x v="0"/>
    <s v=" video/television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film &amp; video/television"/>
    <n v="867.05202312138726"/>
    <n v="24.714285714285715"/>
    <x v="0"/>
    <s v=" video/television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film &amp; video/television"/>
    <n v="148.51485148514851"/>
    <n v="63.125"/>
    <x v="0"/>
    <s v=" video/television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film &amp; video/television"/>
    <n v="653.59477124183002"/>
    <n v="38.25"/>
    <x v="0"/>
    <s v=" video/television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film &amp; video/television"/>
    <n v="1153.8461538461538"/>
    <n v="16.25"/>
    <x v="0"/>
    <s v=" video/television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film &amp; video/television"/>
    <n v="44444.444444444445"/>
    <n v="33.75"/>
    <x v="0"/>
    <s v=" video/television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film &amp; video/television"/>
    <n v="3243.2432432432433"/>
    <n v="61.666666666666664"/>
    <x v="0"/>
    <s v=" video/television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film &amp; video/television"/>
    <n v="267.29034413631808"/>
    <n v="83.138888888888886"/>
    <x v="0"/>
    <s v=" video/television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film &amp; video/television"/>
    <n v="1500000"/>
    <n v="1"/>
    <x v="0"/>
    <s v=" video/television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film &amp; video/television"/>
    <n v="1000"/>
    <n v="142.85714285714286"/>
    <x v="0"/>
    <s v=" video/television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film &amp; video/television"/>
    <n v="275.027502750275"/>
    <n v="33.666666666666664"/>
    <x v="0"/>
    <s v=" video/television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film &amp; video/television"/>
    <n v="30000"/>
    <n v="5"/>
    <x v="0"/>
    <s v=" video/television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film &amp; video/television"/>
    <e v="#DIV/0!"/>
    <e v="#DIV/0!"/>
    <x v="0"/>
    <s v=" video/television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film &amp; video/television"/>
    <n v="35000"/>
    <n v="10"/>
    <x v="0"/>
    <s v=" video/television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film &amp; video/television"/>
    <n v="50000"/>
    <n v="40"/>
    <x v="0"/>
    <s v=" video/television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ilm &amp; video/television"/>
    <n v="5555.5555555555557"/>
    <n v="30"/>
    <x v="0"/>
    <s v=" video/television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film &amp; video/television"/>
    <n v="1851.851851851852"/>
    <n v="45"/>
    <x v="0"/>
    <s v=" video/television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film &amp; video/television"/>
    <e v="#DIV/0!"/>
    <e v="#DIV/0!"/>
    <x v="0"/>
    <s v=" video/television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film &amp; video/television"/>
    <n v="1229.5081967213114"/>
    <n v="10.166666666666666"/>
    <x v="0"/>
    <s v=" video/television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film &amp; video/television"/>
    <n v="830.92485549132937"/>
    <n v="81.411764705882348"/>
    <x v="0"/>
    <s v=" video/television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film &amp; video/television"/>
    <n v="655.02183406113534"/>
    <n v="57.25"/>
    <x v="0"/>
    <s v=" video/television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film &amp; video/television"/>
    <n v="1000"/>
    <n v="5"/>
    <x v="0"/>
    <s v=" video/television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film &amp; video/television"/>
    <n v="33333.333333333328"/>
    <n v="15"/>
    <x v="0"/>
    <s v=" video/television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ilm &amp; video/television"/>
    <n v="10000"/>
    <n v="12.5"/>
    <x v="0"/>
    <s v=" video/television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film &amp; video/television"/>
    <n v="768.04915514592938"/>
    <n v="93"/>
    <x v="0"/>
    <s v=" video/television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film &amp; video/television"/>
    <n v="4415.0110375275935"/>
    <n v="32.357142857142854"/>
    <x v="0"/>
    <s v=" video/television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film &amp; video/television"/>
    <e v="#DIV/0!"/>
    <e v="#DIV/0!"/>
    <x v="0"/>
    <s v=" video/television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film &amp; video/television"/>
    <e v="#DIV/0!"/>
    <e v="#DIV/0!"/>
    <x v="0"/>
    <s v=" video/television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film &amp; video/television"/>
    <n v="1200000"/>
    <n v="1"/>
    <x v="0"/>
    <s v=" video/television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film &amp; video/television"/>
    <n v="635.20871143375678"/>
    <n v="91.833333333333329"/>
    <x v="0"/>
    <s v=" video/television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film &amp; video/television"/>
    <n v="909.09090909090912"/>
    <n v="45.833333333333336"/>
    <x v="0"/>
    <s v=" video/television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film &amp; video/television"/>
    <n v="228.13688212927755"/>
    <n v="57.173913043478258"/>
    <x v="0"/>
    <s v=" video/television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film &amp; video/television"/>
    <e v="#DIV/0!"/>
    <e v="#DIV/0!"/>
    <x v="0"/>
    <s v=" video/television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film &amp; video/television"/>
    <n v="116.09657947686117"/>
    <n v="248.5"/>
    <x v="0"/>
    <s v=" video/television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film &amp; video/television"/>
    <n v="819.89924433249359"/>
    <n v="79.400000000000006"/>
    <x v="0"/>
    <s v=" video/television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film &amp; video/television"/>
    <n v="100000"/>
    <n v="5"/>
    <x v="0"/>
    <s v=" video/television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film &amp; video/television"/>
    <n v="45454.545454545456"/>
    <n v="5.5"/>
    <x v="0"/>
    <s v=" video/television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ilm &amp; video/television"/>
    <n v="11000"/>
    <n v="25"/>
    <x v="0"/>
    <s v=" video/television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film &amp; video/television"/>
    <e v="#DIV/0!"/>
    <e v="#DIV/0!"/>
    <x v="0"/>
    <s v=" video/television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film &amp; video/television"/>
    <n v="280.58361391694729"/>
    <n v="137.07692307692307"/>
    <x v="0"/>
    <s v=" video/television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film &amp; video/television"/>
    <e v="#DIV/0!"/>
    <e v="#DIV/0!"/>
    <x v="0"/>
    <s v=" video/television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film &amp; video/television"/>
    <n v="40000"/>
    <n v="5"/>
    <x v="0"/>
    <s v=" video/television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film &amp; video/television"/>
    <n v="3076.9230769230771"/>
    <n v="39"/>
    <x v="0"/>
    <s v=" video/television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film &amp; video/television"/>
    <n v="2970.2970297029706"/>
    <n v="50.5"/>
    <x v="0"/>
    <s v=" video/television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film &amp; video/television"/>
    <e v="#DIV/0!"/>
    <e v="#DIV/0!"/>
    <x v="0"/>
    <s v=" video/television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film &amp; video/television"/>
    <n v="634.11540900443879"/>
    <n v="49.28125"/>
    <x v="0"/>
    <s v=" video/television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film &amp; video/television"/>
    <n v="16000"/>
    <n v="25"/>
    <x v="0"/>
    <s v=" video/television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film &amp; video/television"/>
    <n v="20000000"/>
    <n v="1"/>
    <x v="0"/>
    <s v=" video/television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film &amp; video/television"/>
    <n v="104000"/>
    <n v="25"/>
    <x v="0"/>
    <s v=" video/television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film &amp; video/television"/>
    <e v="#DIV/0!"/>
    <e v="#DIV/0!"/>
    <x v="0"/>
    <s v=" video/television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film &amp; video/television"/>
    <e v="#DIV/0!"/>
    <e v="#DIV/0!"/>
    <x v="0"/>
    <s v=" video/television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film &amp; video/television"/>
    <n v="411.76470588235293"/>
    <n v="53.125"/>
    <x v="0"/>
    <s v=" video/television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film &amp; video/television"/>
    <e v="#DIV/0!"/>
    <e v="#DIV/0!"/>
    <x v="0"/>
    <s v=" video/television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film &amp; video/television"/>
    <n v="400000"/>
    <n v="7"/>
    <x v="0"/>
    <s v=" video/television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film &amp; video/television"/>
    <n v="312.01248049921998"/>
    <n v="40.0625"/>
    <x v="0"/>
    <s v=" video/television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film &amp; video/television"/>
    <n v="410.95890410958907"/>
    <n v="24.333333333333332"/>
    <x v="0"/>
    <s v=" video/television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ilm &amp; video/television"/>
    <n v="6666.666666666667"/>
    <n v="11.25"/>
    <x v="0"/>
    <s v=" video/television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film &amp; video/television"/>
    <n v="23809.523809523809"/>
    <n v="10.5"/>
    <x v="0"/>
    <s v=" video/television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film &amp; video/television"/>
    <n v="3111.1111111111109"/>
    <n v="15"/>
    <x v="0"/>
    <s v=" video/television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film &amp; video/television"/>
    <e v="#DIV/0!"/>
    <e v="#DIV/0!"/>
    <x v="0"/>
    <s v=" video/television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film &amp; video/television"/>
    <n v="1587.3015873015875"/>
    <n v="42"/>
    <x v="0"/>
    <s v=" video/television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film &amp; video/television"/>
    <n v="701.75438596491222"/>
    <n v="71.25"/>
    <x v="0"/>
    <s v=" video/television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film &amp; video/television"/>
    <n v="16666.666666666664"/>
    <n v="22.5"/>
    <x v="0"/>
    <s v=" video/television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film &amp; video/television"/>
    <n v="414.63414634146341"/>
    <n v="41"/>
    <x v="0"/>
    <s v=" video/television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film &amp; video/television"/>
    <n v="948.76660341555987"/>
    <n v="47.909090909090907"/>
    <x v="0"/>
    <s v=" video/television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film &amp; video/television"/>
    <n v="1338.8625592417063"/>
    <n v="35.166666666666664"/>
    <x v="0"/>
    <s v=" video/television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film &amp; video/television"/>
    <n v="136363.63636363638"/>
    <n v="5.5"/>
    <x v="0"/>
    <s v=" video/television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ilm &amp; video/television"/>
    <n v="10294.117647058823"/>
    <n v="22.666666666666668"/>
    <x v="0"/>
    <s v=" video/television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film &amp; video/television"/>
    <n v="473.93364928909955"/>
    <n v="26.375"/>
    <x v="0"/>
    <s v=" video/television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film &amp; video/television"/>
    <n v="128.04097311139563"/>
    <n v="105.54054054054055"/>
    <x v="0"/>
    <s v=" video/television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film &amp; video/television"/>
    <n v="312.5"/>
    <n v="29.09090909090909"/>
    <x v="0"/>
    <s v=" video/television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film &amp; video/television"/>
    <e v="#DIV/0!"/>
    <e v="#DIV/0!"/>
    <x v="0"/>
    <s v=" video/television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ilm &amp; video/television"/>
    <n v="209.67741935483869"/>
    <n v="62"/>
    <x v="0"/>
    <s v=" video/television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ilm &amp; video/television"/>
    <n v="6896.5517241379321"/>
    <n v="217.5"/>
    <x v="0"/>
    <s v=" video/television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film &amp; video/television"/>
    <n v="934.57943925233644"/>
    <n v="26.75"/>
    <x v="0"/>
    <s v=" video/television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ilm &amp; video/television"/>
    <n v="5454.545454545455"/>
    <n v="18.333333333333332"/>
    <x v="0"/>
    <s v=" video/television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film &amp; video/television"/>
    <n v="555.55555555555554"/>
    <n v="64.285714285714292"/>
    <x v="0"/>
    <s v=" video/television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film &amp; video/television"/>
    <n v="2448.9795918367345"/>
    <n v="175"/>
    <x v="0"/>
    <s v=" video/television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film &amp; video/television"/>
    <n v="500"/>
    <n v="34"/>
    <x v="0"/>
    <s v=" video/television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film &amp; video/television"/>
    <n v="287.33556873871549"/>
    <n v="84.282608695652172"/>
    <x v="0"/>
    <s v=" video/television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film &amp; video/television"/>
    <n v="1578.9473684210525"/>
    <n v="9.5"/>
    <x v="0"/>
    <s v=" video/television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film &amp; video/television"/>
    <n v="312.01248049921998"/>
    <n v="33.736842105263158"/>
    <x v="0"/>
    <s v=" video/television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ilm &amp; video/television"/>
    <n v="1024.5901639344263"/>
    <n v="37.53846153846154"/>
    <x v="0"/>
    <s v=" video/television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film &amp; video/television"/>
    <n v="264.90066225165566"/>
    <n v="11.615384615384615"/>
    <x v="0"/>
    <s v=" video/television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film &amp; video/television"/>
    <n v="4687.5"/>
    <n v="8"/>
    <x v="0"/>
    <s v=" video/television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film &amp; video/television"/>
    <e v="#DIV/0!"/>
    <e v="#DIV/0!"/>
    <x v="0"/>
    <s v=" video/television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film &amp; video/television"/>
    <n v="2391.304347826087"/>
    <n v="23"/>
    <x v="0"/>
    <s v=" video/television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film &amp; video/television"/>
    <n v="500"/>
    <n v="100"/>
    <x v="0"/>
    <s v=" video/television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film &amp; video/television"/>
    <n v="1848.4288354898335"/>
    <n v="60.111111111111114"/>
    <x v="0"/>
    <s v=" video/television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film &amp; video/television"/>
    <n v="1666666.6666666667"/>
    <n v="3"/>
    <x v="0"/>
    <s v=" video/television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film &amp; video/television"/>
    <n v="40000"/>
    <n v="5"/>
    <x v="0"/>
    <s v=" video/television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film &amp; video/television"/>
    <n v="285.71428571428572"/>
    <n v="17.5"/>
    <x v="0"/>
    <s v=" video/television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ilm &amp; video/television"/>
    <n v="603.62173038229366"/>
    <n v="29.235294117647058"/>
    <x v="0"/>
    <s v=" video/television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film &amp; video/television"/>
    <e v="#DIV/0!"/>
    <e v="#DIV/0!"/>
    <x v="0"/>
    <s v=" video/television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ilm &amp; video/television"/>
    <n v="174.82517482517483"/>
    <n v="59.583333333333336"/>
    <x v="0"/>
    <s v=" video/television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film &amp; video/television"/>
    <n v="605.53633217993081"/>
    <n v="82.571428571428569"/>
    <x v="0"/>
    <s v=" video/television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film &amp; video/television"/>
    <n v="80000"/>
    <n v="10"/>
    <x v="0"/>
    <s v=" video/television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film &amp; video/television"/>
    <n v="264.90066225165566"/>
    <n v="32.357142857142854"/>
    <x v="0"/>
    <s v=" video/television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ilm &amp; video/television"/>
    <n v="5434.782608695652"/>
    <n v="5.75"/>
    <x v="0"/>
    <s v=" video/television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film &amp; video/television"/>
    <n v="995.02487562189049"/>
    <n v="100.5"/>
    <x v="0"/>
    <s v=" video/television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film &amp; video/television"/>
    <n v="50000"/>
    <n v="1"/>
    <x v="0"/>
    <s v=" video/television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ilm &amp; video/television"/>
    <n v="7500"/>
    <n v="20"/>
    <x v="0"/>
    <s v=" video/television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film &amp; video/television"/>
    <n v="1500000"/>
    <n v="2"/>
    <x v="0"/>
    <s v=" video/television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film &amp; video/television"/>
    <n v="40000"/>
    <n v="5"/>
    <x v="0"/>
    <s v=" video/television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film &amp; video/television"/>
    <n v="1666.6666666666667"/>
    <n v="15"/>
    <x v="0"/>
    <s v=" video/television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film &amp; video/television"/>
    <n v="2573.3333333333335"/>
    <n v="25"/>
    <x v="0"/>
    <s v=" video/television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film &amp; video/television"/>
    <n v="413.3180252583237"/>
    <n v="45.842105263157897"/>
    <x v="0"/>
    <s v=" video/television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film &amp; video/television"/>
    <n v="1315.7894736842104"/>
    <n v="4.75"/>
    <x v="0"/>
    <s v=" video/television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film &amp; video/television"/>
    <e v="#DIV/0!"/>
    <e v="#DIV/0!"/>
    <x v="0"/>
    <s v=" video/television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ilm &amp; video/television"/>
    <n v="7692.3076923076924"/>
    <n v="13"/>
    <x v="0"/>
    <s v=" video/television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film &amp; video/television"/>
    <e v="#DIV/0!"/>
    <e v="#DIV/0!"/>
    <x v="0"/>
    <s v=" video/television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film &amp; video/television"/>
    <n v="700000"/>
    <n v="1"/>
    <x v="0"/>
    <s v=" video/television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film &amp; video/television"/>
    <n v="714.28571428571433"/>
    <n v="10"/>
    <x v="0"/>
    <s v=" video/television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ilm &amp; video/television"/>
    <n v="9523.8095238095248"/>
    <n v="52.5"/>
    <x v="0"/>
    <s v=" video/television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film &amp; video/television"/>
    <n v="1153.8461538461538"/>
    <n v="32.5"/>
    <x v="0"/>
    <s v=" video/television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film &amp; video/television"/>
    <n v="12068.965517241379"/>
    <n v="7.25"/>
    <x v="0"/>
    <s v=" video/television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film &amp; video/television"/>
    <n v="600"/>
    <n v="33.333333333333336"/>
    <x v="0"/>
    <s v=" video/television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ilm &amp; video/television"/>
    <n v="12000"/>
    <n v="62.5"/>
    <x v="0"/>
    <s v=" video/television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film &amp; video/television"/>
    <n v="143.75848574395016"/>
    <n v="63.558375634517766"/>
    <x v="0"/>
    <s v=" video/television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film &amp; video/television"/>
    <e v="#DIV/0!"/>
    <e v="#DIV/0!"/>
    <x v="0"/>
    <s v=" video/television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ilm &amp; video/television"/>
    <n v="8000"/>
    <n v="10"/>
    <x v="0"/>
    <s v=" video/television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film &amp; video/television"/>
    <n v="2000"/>
    <n v="62.5"/>
    <x v="0"/>
    <s v=" video/television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film &amp; video/television"/>
    <e v="#DIV/0!"/>
    <e v="#DIV/0!"/>
    <x v="0"/>
    <s v=" video/television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film &amp; video/television"/>
    <n v="1395.3488372093022"/>
    <n v="30.714285714285715"/>
    <x v="0"/>
    <s v=" video/television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film &amp; video/television"/>
    <n v="356.50623885918003"/>
    <n v="51"/>
    <x v="0"/>
    <s v=" video/television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film &amp; video/television"/>
    <e v="#DIV/0!"/>
    <e v="#DIV/0!"/>
    <x v="0"/>
    <s v=" video/television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film &amp; video/television"/>
    <n v="625"/>
    <n v="66.666666666666671"/>
    <x v="0"/>
    <s v=" video/television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film &amp; video/television"/>
    <e v="#DIV/0!"/>
    <e v="#DIV/0!"/>
    <x v="0"/>
    <s v=" video/television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film &amp; video/television"/>
    <n v="1464.406779661017"/>
    <n v="59"/>
    <x v="0"/>
    <s v=" video/television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film &amp; video/television"/>
    <n v="389.12469737007058"/>
    <n v="65.340319148936175"/>
    <x v="0"/>
    <s v=" video/television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ilm &amp; video/television"/>
    <n v="6750"/>
    <n v="100"/>
    <x v="0"/>
    <s v=" video/television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film &amp; video/television"/>
    <n v="271.37042062415196"/>
    <n v="147.4"/>
    <x v="0"/>
    <s v=" video/television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film &amp; video/television"/>
    <n v="212.53985122210412"/>
    <n v="166.05882352941177"/>
    <x v="0"/>
    <s v=" video/television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film &amp; video/television"/>
    <n v="875"/>
    <n v="40"/>
    <x v="0"/>
    <s v=" video/television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film &amp; video/television"/>
    <n v="830.56478405315613"/>
    <n v="75.25"/>
    <x v="0"/>
    <s v=" video/television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film &amp; video/television"/>
    <n v="166.66666666666669"/>
    <n v="60"/>
    <x v="0"/>
    <s v=" video/television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film &amp; video/television"/>
    <n v="320"/>
    <n v="1250"/>
    <x v="0"/>
    <s v=" video/television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film &amp; video/television"/>
    <n v="23809.523809523809"/>
    <n v="10.5"/>
    <x v="0"/>
    <s v=" video/television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film &amp; video/television"/>
    <n v="47619.047619047618"/>
    <n v="7"/>
    <x v="0"/>
    <s v=" video/television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film &amp; video/television"/>
    <e v="#DIV/0!"/>
    <e v="#DIV/0!"/>
    <x v="0"/>
    <s v=" video/television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film &amp; video/television"/>
    <n v="266.66666666666663"/>
    <n v="56.25"/>
    <x v="0"/>
    <s v=" video/television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film &amp; video/television"/>
    <n v="500000"/>
    <n v="1"/>
    <x v="0"/>
    <s v=" video/television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film &amp; video/television"/>
    <n v="1217.3913043478262"/>
    <n v="38.333333333333336"/>
    <x v="0"/>
    <s v=" video/television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film &amp; video/television"/>
    <n v="4545.454545454545"/>
    <n v="27.5"/>
    <x v="0"/>
    <s v=" video/television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film &amp; video/television"/>
    <n v="566.47784071976014"/>
    <n v="32.978021978021978"/>
    <x v="0"/>
    <s v=" video/television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film &amp; video/television"/>
    <n v="125000"/>
    <n v="16"/>
    <x v="0"/>
    <s v=" video/television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film &amp; video/television"/>
    <n v="150000"/>
    <n v="1"/>
    <x v="0"/>
    <s v=" video/television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film &amp; video/television"/>
    <e v="#DIV/0!"/>
    <e v="#DIV/0!"/>
    <x v="0"/>
    <s v=" video/television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film &amp; video/television"/>
    <n v="266.42984014209594"/>
    <n v="86.615384615384613"/>
    <x v="0"/>
    <s v=" video/television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film &amp; video/television"/>
    <n v="454.54545454545456"/>
    <n v="55"/>
    <x v="0"/>
    <s v=" video/television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film &amp; video/television"/>
    <e v="#DIV/0!"/>
    <e v="#DIV/0!"/>
    <x v="0"/>
    <s v=" video/television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ilm &amp; video/television"/>
    <n v="567.53688989784337"/>
    <n v="41.952380952380949"/>
    <x v="0"/>
    <s v=" video/television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film &amp; video/television"/>
    <n v="188.67924528301887"/>
    <n v="88.333333333333329"/>
    <x v="0"/>
    <s v=" video/television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film &amp; video/television"/>
    <n v="451.61290322580652"/>
    <n v="129.16666666666666"/>
    <x v="0"/>
    <s v=" video/television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film &amp; video/television"/>
    <n v="3947.3684210526317"/>
    <n v="23.75"/>
    <x v="0"/>
    <s v=" video/television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film &amp; video/television"/>
    <n v="4000"/>
    <n v="35.714285714285715"/>
    <x v="0"/>
    <s v=" video/television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film &amp; video/television"/>
    <n v="3508.7719298245615"/>
    <n v="57"/>
    <x v="0"/>
    <s v=" video/television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film &amp; video/television"/>
    <e v="#DIV/0!"/>
    <e v="#DIV/0!"/>
    <x v="0"/>
    <s v=" video/television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ilm &amp; video/television"/>
    <n v="4081.6326530612246"/>
    <n v="163.33333333333334"/>
    <x v="0"/>
    <s v=" video/television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ilm &amp; video/television"/>
    <n v="7037.0370370370365"/>
    <n v="15"/>
    <x v="0"/>
    <s v=" video/television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film &amp; video/television"/>
    <n v="519.48051948051943"/>
    <n v="64.166666666666671"/>
    <x v="0"/>
    <s v=" video/television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film &amp; video/television"/>
    <n v="14814.814814814816"/>
    <n v="6.75"/>
    <x v="0"/>
    <s v=" video/television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film &amp; video/television"/>
    <n v="60000"/>
    <n v="25"/>
    <x v="0"/>
    <s v=" video/television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film &amp; video/television"/>
    <n v="164.20361247947454"/>
    <n v="179.11764705882354"/>
    <x v="0"/>
    <s v=" video/television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ilm &amp; video/television"/>
    <n v="9999.9999999999982"/>
    <n v="34.950000000000003"/>
    <x v="0"/>
    <s v=" video/television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film &amp; video/television"/>
    <n v="290.69767441860461"/>
    <n v="33.07692307692308"/>
    <x v="0"/>
    <s v=" video/television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film &amp; video/television"/>
    <n v="606.06060606060601"/>
    <n v="27.5"/>
    <x v="0"/>
    <s v=" video/television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film &amp; video/television"/>
    <e v="#DIV/0!"/>
    <e v="#DIV/0!"/>
    <x v="0"/>
    <s v=" video/television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film &amp; video/television"/>
    <n v="25000"/>
    <n v="2"/>
    <x v="0"/>
    <s v=" video/television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ilm &amp; video/television"/>
    <n v="9459.45945945946"/>
    <n v="18.5"/>
    <x v="0"/>
    <s v=" video/television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film &amp; video/television"/>
    <n v="374.1496598639456"/>
    <n v="35"/>
    <x v="0"/>
    <s v=" video/television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film &amp; video/television"/>
    <n v="347.22222222222223"/>
    <n v="44.307692307692307"/>
    <x v="0"/>
    <s v=" video/television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film &amp; video/television"/>
    <e v="#DIV/0!"/>
    <e v="#DIV/0!"/>
    <x v="0"/>
    <s v=" video/television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film &amp; video/television"/>
    <n v="1123.5955056179776"/>
    <n v="222.5"/>
    <x v="0"/>
    <s v=" video/television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film &amp; video/television"/>
    <e v="#DIV/0!"/>
    <e v="#DIV/0!"/>
    <x v="0"/>
    <s v=" video/television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film &amp; video/television"/>
    <n v="60000"/>
    <n v="5"/>
    <x v="0"/>
    <s v=" video/television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film &amp; video/television"/>
    <e v="#DIV/0!"/>
    <e v="#DIV/0!"/>
    <x v="0"/>
    <s v=" video/television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film &amp; video/television"/>
    <n v="635.42857142857144"/>
    <n v="29.166666666666668"/>
    <x v="0"/>
    <s v=" video/television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film &amp; video/television"/>
    <n v="5000"/>
    <n v="1.5"/>
    <x v="0"/>
    <s v=" video/television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film &amp; video/television"/>
    <n v="461.133069828722"/>
    <n v="126.5"/>
    <x v="0"/>
    <s v=" video/television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film &amp; video/television"/>
    <n v="30000"/>
    <n v="10"/>
    <x v="0"/>
    <s v=" video/television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film &amp; video/television"/>
    <n v="35000"/>
    <n v="10"/>
    <x v="0"/>
    <s v=" video/television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film &amp; video/television"/>
    <n v="2127.6595744680849"/>
    <n v="9.4"/>
    <x v="0"/>
    <s v=" video/television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film &amp; video/television"/>
    <e v="#DIV/0!"/>
    <e v="#DIV/0!"/>
    <x v="0"/>
    <s v=" video/television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film &amp; video/television"/>
    <n v="925.92592592592598"/>
    <n v="72"/>
    <x v="0"/>
    <s v=" video/television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film &amp; video/television"/>
    <n v="2083.333333333333"/>
    <n v="30"/>
    <x v="0"/>
    <s v=" video/television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film &amp; video/television"/>
    <n v="3125"/>
    <n v="10.666666666666666"/>
    <x v="0"/>
    <s v=" video/television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film &amp; video/television"/>
    <n v="784.31372549019602"/>
    <n v="25.5"/>
    <x v="0"/>
    <s v=" video/television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film &amp; video/television"/>
    <n v="550000"/>
    <n v="20"/>
    <x v="0"/>
    <s v=" video/television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film &amp; video/television"/>
    <n v="4166.6666666666661"/>
    <n v="15"/>
    <x v="0"/>
    <s v=" video/television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film &amp; video/television"/>
    <n v="273.97260273972603"/>
    <n v="91.25"/>
    <x v="0"/>
    <s v=" video/television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film &amp; video/television"/>
    <n v="3750"/>
    <n v="800"/>
    <x v="0"/>
    <s v=" video/television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film &amp; video/television"/>
    <n v="875"/>
    <n v="80"/>
    <x v="0"/>
    <s v=" video/television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film &amp; video/television"/>
    <e v="#DIV/0!"/>
    <e v="#DIV/0!"/>
    <x v="0"/>
    <s v=" video/television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film &amp; video/television"/>
    <e v="#DIV/0!"/>
    <e v="#DIV/0!"/>
    <x v="0"/>
    <s v=" video/television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ilm &amp; video/television"/>
    <n v="9000"/>
    <n v="50"/>
    <x v="0"/>
    <s v=" video/television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film &amp; video/television"/>
    <e v="#DIV/0!"/>
    <e v="#DIV/0!"/>
    <x v="0"/>
    <s v=" video/television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film &amp; video/television"/>
    <e v="#DIV/0!"/>
    <e v="#DIV/0!"/>
    <x v="0"/>
    <s v=" video/television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film &amp; video/television"/>
    <n v="364.96350364963502"/>
    <n v="22.833333333333332"/>
    <x v="0"/>
    <s v=" video/television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film &amp; video/television"/>
    <n v="1000"/>
    <n v="16.666666666666668"/>
    <x v="0"/>
    <s v=" video/television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film &amp; video/television"/>
    <n v="468.01872074882994"/>
    <n v="45.785714285714285"/>
    <x v="0"/>
    <s v=" video/television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film &amp; video/television"/>
    <n v="1434.7826086956522"/>
    <n v="383.33333333333331"/>
    <x v="0"/>
    <s v=" video/television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film &amp; video/television"/>
    <n v="141.64305949008497"/>
    <n v="106.96969696969697"/>
    <x v="0"/>
    <s v=" video/television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film &amp; video/television"/>
    <n v="4878.0487804878048"/>
    <n v="10.25"/>
    <x v="0"/>
    <s v=" video/television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film &amp; video/television"/>
    <n v="5084.7457627118647"/>
    <n v="59"/>
    <x v="0"/>
    <s v=" video/television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film &amp; video/television"/>
    <e v="#DIV/0!"/>
    <e v="#DIV/0!"/>
    <x v="0"/>
    <s v=" video/television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film &amp; video/television"/>
    <n v="348.83720930232556"/>
    <n v="14.333333333333334"/>
    <x v="0"/>
    <s v=" video/television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film &amp; video/television"/>
    <n v="3191.489361702128"/>
    <n v="15.666666666666666"/>
    <x v="0"/>
    <s v=" video/television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film &amp; video/television"/>
    <n v="250000"/>
    <n v="1"/>
    <x v="0"/>
    <s v=" video/television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film &amp; video/television"/>
    <n v="50000"/>
    <n v="1"/>
    <x v="0"/>
    <s v=" video/television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DF089-A9CC-4E43-AB36-343B24663E7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W1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Col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axis="axisPage" showAll="0">
      <items count="2"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2">
    <pageField fld="16" hier="-1"/>
    <pageField fld="17" hier="-1"/>
  </pageFields>
  <dataFields count="1">
    <dataField name="Count of country" fld="6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BD93E-7343-5646-9A92-8BB78F2B671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10" firstHeaderRow="1" firstDataRow="2" firstDataCol="1" rowPageCount="2" colPageCount="1"/>
  <pivotFields count="15"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axis="axisCol" dataField="1" showAll="0">
      <items count="2">
        <item x="0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2">
    <i>
      <x/>
    </i>
    <i t="grand">
      <x/>
    </i>
  </colItems>
  <pageFields count="2">
    <pageField fld="3" hier="-1"/>
    <pageField fld="13" hier="-1"/>
  </pageFields>
  <dataFields count="1">
    <dataField name="Count of Sub-Category" fld="14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06FF1-B5D3-FE41-AA44-C097AFE4F35D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E50F2-F853-5F4E-AEB8-0FE5FAE9A691}">
  <dimension ref="A1:W10"/>
  <sheetViews>
    <sheetView workbookViewId="0">
      <selection activeCell="B11" sqref="B11"/>
    </sheetView>
  </sheetViews>
  <sheetFormatPr defaultColWidth="10.9453125" defaultRowHeight="14.4" x14ac:dyDescent="0.55000000000000004"/>
  <cols>
    <col min="1" max="1" width="14" bestFit="1" customWidth="1"/>
    <col min="2" max="2" width="14.83984375" bestFit="1" customWidth="1"/>
    <col min="3" max="3" width="3.47265625" bestFit="1" customWidth="1"/>
    <col min="4" max="4" width="3" bestFit="1" customWidth="1"/>
    <col min="5" max="5" width="4.15625" bestFit="1" customWidth="1"/>
    <col min="6" max="6" width="3.3125" bestFit="1" customWidth="1"/>
    <col min="7" max="7" width="3.15625" bestFit="1" customWidth="1"/>
    <col min="8" max="8" width="3.3125" bestFit="1" customWidth="1"/>
    <col min="9" max="10" width="3.15625" bestFit="1" customWidth="1"/>
    <col min="11" max="11" width="4.15625" bestFit="1" customWidth="1"/>
    <col min="12" max="12" width="3.3125" bestFit="1" customWidth="1"/>
    <col min="13" max="15" width="3.15625" bestFit="1" customWidth="1"/>
    <col min="16" max="16" width="3.83984375" bestFit="1" customWidth="1"/>
    <col min="17" max="17" width="3.15625" bestFit="1" customWidth="1"/>
    <col min="18" max="18" width="3.47265625" bestFit="1" customWidth="1"/>
    <col min="19" max="21" width="3.15625" bestFit="1" customWidth="1"/>
    <col min="22" max="22" width="5.15625" bestFit="1" customWidth="1"/>
    <col min="23" max="23" width="10" bestFit="1" customWidth="1"/>
    <col min="24" max="24" width="3.47265625" bestFit="1" customWidth="1"/>
    <col min="25" max="25" width="3" bestFit="1" customWidth="1"/>
    <col min="26" max="26" width="4.15625" bestFit="1" customWidth="1"/>
    <col min="27" max="27" width="3.3125" bestFit="1" customWidth="1"/>
    <col min="28" max="28" width="3.15625" bestFit="1" customWidth="1"/>
    <col min="29" max="29" width="3.3125" bestFit="1" customWidth="1"/>
    <col min="30" max="31" width="3.15625" bestFit="1" customWidth="1"/>
    <col min="32" max="32" width="4.15625" bestFit="1" customWidth="1"/>
    <col min="33" max="33" width="3.3125" bestFit="1" customWidth="1"/>
    <col min="34" max="36" width="3.15625" bestFit="1" customWidth="1"/>
    <col min="37" max="37" width="3.83984375" bestFit="1" customWidth="1"/>
    <col min="38" max="38" width="3.15625" bestFit="1" customWidth="1"/>
    <col min="39" max="39" width="3.47265625" bestFit="1" customWidth="1"/>
    <col min="40" max="42" width="3.15625" bestFit="1" customWidth="1"/>
    <col min="43" max="43" width="5.15625" bestFit="1" customWidth="1"/>
    <col min="44" max="44" width="16" bestFit="1" customWidth="1"/>
    <col min="45" max="45" width="18.3125" bestFit="1" customWidth="1"/>
  </cols>
  <sheetData>
    <row r="1" spans="1:23" x14ac:dyDescent="0.55000000000000004">
      <c r="A1" s="10" t="s">
        <v>8270</v>
      </c>
      <c r="B1" t="s">
        <v>8273</v>
      </c>
    </row>
    <row r="2" spans="1:23" x14ac:dyDescent="0.55000000000000004">
      <c r="A2" s="10" t="s">
        <v>8271</v>
      </c>
      <c r="B2" t="s">
        <v>8273</v>
      </c>
    </row>
    <row r="4" spans="1:23" x14ac:dyDescent="0.55000000000000004">
      <c r="A4" s="10" t="s">
        <v>8276</v>
      </c>
      <c r="B4" s="10" t="s">
        <v>8278</v>
      </c>
    </row>
    <row r="5" spans="1:23" x14ac:dyDescent="0.55000000000000004">
      <c r="A5" s="10" t="s">
        <v>8274</v>
      </c>
      <c r="B5" t="s">
        <v>8239</v>
      </c>
      <c r="C5" t="s">
        <v>8226</v>
      </c>
      <c r="D5" t="s">
        <v>8242</v>
      </c>
      <c r="E5" t="s">
        <v>8229</v>
      </c>
      <c r="F5" t="s">
        <v>8240</v>
      </c>
      <c r="G5" t="s">
        <v>8236</v>
      </c>
      <c r="H5" t="s">
        <v>8232</v>
      </c>
      <c r="I5" t="s">
        <v>8227</v>
      </c>
      <c r="J5" t="s">
        <v>8230</v>
      </c>
      <c r="K5" t="s">
        <v>8225</v>
      </c>
      <c r="L5" t="s">
        <v>8231</v>
      </c>
      <c r="M5" t="s">
        <v>8241</v>
      </c>
      <c r="N5" t="s">
        <v>8237</v>
      </c>
      <c r="O5" t="s">
        <v>8243</v>
      </c>
      <c r="P5" t="s">
        <v>8238</v>
      </c>
      <c r="Q5" t="s">
        <v>8233</v>
      </c>
      <c r="R5" t="s">
        <v>8234</v>
      </c>
      <c r="S5" t="s">
        <v>8228</v>
      </c>
      <c r="T5" t="s">
        <v>8235</v>
      </c>
      <c r="U5" t="s">
        <v>8244</v>
      </c>
      <c r="V5" t="s">
        <v>8224</v>
      </c>
      <c r="W5" t="s">
        <v>8275</v>
      </c>
    </row>
    <row r="6" spans="1:23" x14ac:dyDescent="0.55000000000000004">
      <c r="A6" s="11" t="s">
        <v>8220</v>
      </c>
      <c r="B6" s="9"/>
      <c r="C6" s="9">
        <v>14</v>
      </c>
      <c r="D6" s="9"/>
      <c r="E6" s="9">
        <v>17</v>
      </c>
      <c r="F6" s="9">
        <v>3</v>
      </c>
      <c r="G6" s="9">
        <v>3</v>
      </c>
      <c r="H6" s="9">
        <v>4</v>
      </c>
      <c r="I6" s="9">
        <v>1</v>
      </c>
      <c r="J6" s="9">
        <v>5</v>
      </c>
      <c r="K6" s="9">
        <v>25</v>
      </c>
      <c r="L6" s="9">
        <v>1</v>
      </c>
      <c r="M6" s="9">
        <v>2</v>
      </c>
      <c r="N6" s="9">
        <v>3</v>
      </c>
      <c r="O6" s="9"/>
      <c r="P6" s="9">
        <v>1</v>
      </c>
      <c r="Q6" s="9">
        <v>4</v>
      </c>
      <c r="R6" s="9"/>
      <c r="S6" s="9">
        <v>4</v>
      </c>
      <c r="T6" s="9">
        <v>5</v>
      </c>
      <c r="U6" s="9"/>
      <c r="V6" s="9">
        <v>257</v>
      </c>
      <c r="W6" s="9">
        <v>349</v>
      </c>
    </row>
    <row r="7" spans="1:23" x14ac:dyDescent="0.55000000000000004">
      <c r="A7" s="11" t="s">
        <v>8221</v>
      </c>
      <c r="B7" s="9">
        <v>2</v>
      </c>
      <c r="C7" s="9">
        <v>41</v>
      </c>
      <c r="D7" s="9">
        <v>1</v>
      </c>
      <c r="E7" s="9">
        <v>64</v>
      </c>
      <c r="F7" s="9">
        <v>2</v>
      </c>
      <c r="G7" s="9">
        <v>27</v>
      </c>
      <c r="H7" s="9">
        <v>6</v>
      </c>
      <c r="I7" s="9">
        <v>9</v>
      </c>
      <c r="J7" s="9">
        <v>10</v>
      </c>
      <c r="K7" s="9">
        <v>205</v>
      </c>
      <c r="L7" s="9">
        <v>2</v>
      </c>
      <c r="M7" s="9">
        <v>4</v>
      </c>
      <c r="N7" s="9">
        <v>19</v>
      </c>
      <c r="O7" s="9"/>
      <c r="P7" s="9">
        <v>8</v>
      </c>
      <c r="Q7" s="9">
        <v>14</v>
      </c>
      <c r="R7" s="9">
        <v>5</v>
      </c>
      <c r="S7" s="9">
        <v>5</v>
      </c>
      <c r="T7" s="9">
        <v>9</v>
      </c>
      <c r="U7" s="9"/>
      <c r="V7" s="9">
        <v>1097</v>
      </c>
      <c r="W7" s="9">
        <v>1530</v>
      </c>
    </row>
    <row r="8" spans="1:23" x14ac:dyDescent="0.55000000000000004">
      <c r="A8" s="11" t="s">
        <v>8222</v>
      </c>
      <c r="B8" s="9">
        <v>1</v>
      </c>
      <c r="C8" s="9"/>
      <c r="D8" s="9"/>
      <c r="E8" s="9">
        <v>1</v>
      </c>
      <c r="F8" s="9"/>
      <c r="G8" s="9"/>
      <c r="H8" s="9"/>
      <c r="I8" s="9"/>
      <c r="J8" s="9">
        <v>2</v>
      </c>
      <c r="K8" s="9">
        <v>8</v>
      </c>
      <c r="L8" s="9"/>
      <c r="M8" s="9">
        <v>1</v>
      </c>
      <c r="N8" s="9"/>
      <c r="O8" s="9"/>
      <c r="P8" s="9">
        <v>3</v>
      </c>
      <c r="Q8" s="9">
        <v>1</v>
      </c>
      <c r="R8" s="9"/>
      <c r="S8" s="9"/>
      <c r="T8" s="9"/>
      <c r="U8" s="9"/>
      <c r="V8" s="9">
        <v>33</v>
      </c>
      <c r="W8" s="9">
        <v>50</v>
      </c>
    </row>
    <row r="9" spans="1:23" x14ac:dyDescent="0.55000000000000004">
      <c r="A9" s="11" t="s">
        <v>8219</v>
      </c>
      <c r="B9" s="9">
        <v>3</v>
      </c>
      <c r="C9" s="9">
        <v>19</v>
      </c>
      <c r="D9" s="9">
        <v>1</v>
      </c>
      <c r="E9" s="9">
        <v>64</v>
      </c>
      <c r="F9" s="9">
        <v>1</v>
      </c>
      <c r="G9" s="9">
        <v>23</v>
      </c>
      <c r="H9" s="9">
        <v>4</v>
      </c>
      <c r="I9" s="9">
        <v>11</v>
      </c>
      <c r="J9" s="9">
        <v>10</v>
      </c>
      <c r="K9" s="9">
        <v>366</v>
      </c>
      <c r="L9" s="9"/>
      <c r="M9" s="9">
        <v>8</v>
      </c>
      <c r="N9" s="9">
        <v>7</v>
      </c>
      <c r="O9" s="9">
        <v>2</v>
      </c>
      <c r="P9" s="9"/>
      <c r="Q9" s="9">
        <v>2</v>
      </c>
      <c r="R9" s="9">
        <v>2</v>
      </c>
      <c r="S9" s="9">
        <v>3</v>
      </c>
      <c r="T9" s="9">
        <v>7</v>
      </c>
      <c r="U9" s="9">
        <v>1</v>
      </c>
      <c r="V9" s="9">
        <v>1651</v>
      </c>
      <c r="W9" s="9">
        <v>2185</v>
      </c>
    </row>
    <row r="10" spans="1:23" x14ac:dyDescent="0.55000000000000004">
      <c r="A10" s="11" t="s">
        <v>8275</v>
      </c>
      <c r="B10" s="9">
        <v>6</v>
      </c>
      <c r="C10" s="9">
        <v>74</v>
      </c>
      <c r="D10" s="9">
        <v>2</v>
      </c>
      <c r="E10" s="9">
        <v>146</v>
      </c>
      <c r="F10" s="9">
        <v>6</v>
      </c>
      <c r="G10" s="9">
        <v>53</v>
      </c>
      <c r="H10" s="9">
        <v>14</v>
      </c>
      <c r="I10" s="9">
        <v>21</v>
      </c>
      <c r="J10" s="9">
        <v>27</v>
      </c>
      <c r="K10" s="9">
        <v>604</v>
      </c>
      <c r="L10" s="9">
        <v>3</v>
      </c>
      <c r="M10" s="9">
        <v>15</v>
      </c>
      <c r="N10" s="9">
        <v>29</v>
      </c>
      <c r="O10" s="9">
        <v>2</v>
      </c>
      <c r="P10" s="9">
        <v>12</v>
      </c>
      <c r="Q10" s="9">
        <v>21</v>
      </c>
      <c r="R10" s="9">
        <v>7</v>
      </c>
      <c r="S10" s="9">
        <v>12</v>
      </c>
      <c r="T10" s="9">
        <v>21</v>
      </c>
      <c r="U10" s="9">
        <v>1</v>
      </c>
      <c r="V10" s="9">
        <v>3038</v>
      </c>
      <c r="W10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DB083-3AFC-7B47-9553-DCAB1E9D0474}">
  <dimension ref="A1:C10"/>
  <sheetViews>
    <sheetView workbookViewId="0">
      <selection activeCell="D9" sqref="D9"/>
    </sheetView>
  </sheetViews>
  <sheetFormatPr defaultColWidth="10.9453125" defaultRowHeight="14.4" x14ac:dyDescent="0.55000000000000004"/>
  <cols>
    <col min="1" max="1" width="19.41796875" bestFit="1" customWidth="1"/>
    <col min="2" max="2" width="15.05078125" bestFit="1" customWidth="1"/>
    <col min="3" max="3" width="10.3125" bestFit="1" customWidth="1"/>
    <col min="4" max="4" width="22.68359375" bestFit="1" customWidth="1"/>
    <col min="5" max="5" width="19.47265625" bestFit="1" customWidth="1"/>
  </cols>
  <sheetData>
    <row r="1" spans="1:3" x14ac:dyDescent="0.55000000000000004">
      <c r="A1" s="10" t="s">
        <v>8223</v>
      </c>
      <c r="B1" t="s">
        <v>8273</v>
      </c>
    </row>
    <row r="2" spans="1:3" x14ac:dyDescent="0.55000000000000004">
      <c r="A2" s="10" t="s">
        <v>8270</v>
      </c>
      <c r="B2" t="s">
        <v>8273</v>
      </c>
    </row>
    <row r="4" spans="1:3" x14ac:dyDescent="0.55000000000000004">
      <c r="A4" s="10" t="s">
        <v>8277</v>
      </c>
      <c r="B4" s="10" t="s">
        <v>8278</v>
      </c>
    </row>
    <row r="5" spans="1:3" x14ac:dyDescent="0.55000000000000004">
      <c r="A5" s="10" t="s">
        <v>8274</v>
      </c>
      <c r="B5" t="s">
        <v>8269</v>
      </c>
      <c r="C5" t="s">
        <v>8275</v>
      </c>
    </row>
    <row r="6" spans="1:3" x14ac:dyDescent="0.55000000000000004">
      <c r="A6" s="11" t="s">
        <v>8220</v>
      </c>
      <c r="B6" s="9">
        <v>349</v>
      </c>
      <c r="C6" s="9">
        <v>349</v>
      </c>
    </row>
    <row r="7" spans="1:3" x14ac:dyDescent="0.55000000000000004">
      <c r="A7" s="11" t="s">
        <v>8221</v>
      </c>
      <c r="B7" s="9">
        <v>1530</v>
      </c>
      <c r="C7" s="9">
        <v>1530</v>
      </c>
    </row>
    <row r="8" spans="1:3" x14ac:dyDescent="0.55000000000000004">
      <c r="A8" s="11" t="s">
        <v>8222</v>
      </c>
      <c r="B8" s="9">
        <v>50</v>
      </c>
      <c r="C8" s="9">
        <v>50</v>
      </c>
    </row>
    <row r="9" spans="1:3" x14ac:dyDescent="0.55000000000000004">
      <c r="A9" s="11" t="s">
        <v>8219</v>
      </c>
      <c r="B9" s="9">
        <v>2185</v>
      </c>
      <c r="C9" s="9">
        <v>2185</v>
      </c>
    </row>
    <row r="10" spans="1:3" x14ac:dyDescent="0.55000000000000004">
      <c r="A10" s="11" t="s">
        <v>8275</v>
      </c>
      <c r="B10" s="9">
        <v>4114</v>
      </c>
      <c r="C10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2280A-EFB9-0040-9061-868CA571D105}">
  <dimension ref="A1:E18"/>
  <sheetViews>
    <sheetView workbookViewId="0">
      <selection activeCell="I14" sqref="I14"/>
    </sheetView>
  </sheetViews>
  <sheetFormatPr defaultColWidth="10.9453125" defaultRowHeight="14.4" x14ac:dyDescent="0.55000000000000004"/>
  <cols>
    <col min="1" max="1" width="12.15625" bestFit="1" customWidth="1"/>
    <col min="2" max="2" width="14.83984375" bestFit="1" customWidth="1"/>
    <col min="3" max="3" width="5.47265625" bestFit="1" customWidth="1"/>
    <col min="4" max="4" width="8.83984375" bestFit="1" customWidth="1"/>
    <col min="5" max="6" width="10" bestFit="1" customWidth="1"/>
    <col min="7" max="7" width="25.15625" bestFit="1" customWidth="1"/>
    <col min="8" max="8" width="11.83984375" bestFit="1" customWidth="1"/>
    <col min="9" max="9" width="25.15625" bestFit="1" customWidth="1"/>
    <col min="10" max="10" width="16" bestFit="1" customWidth="1"/>
    <col min="11" max="11" width="29.47265625" bestFit="1" customWidth="1"/>
    <col min="12" max="12" width="14.83984375" bestFit="1" customWidth="1"/>
    <col min="13" max="13" width="10" bestFit="1" customWidth="1"/>
  </cols>
  <sheetData>
    <row r="1" spans="1:5" x14ac:dyDescent="0.55000000000000004">
      <c r="A1" s="10" t="s">
        <v>8270</v>
      </c>
      <c r="B1" t="s">
        <v>8273</v>
      </c>
    </row>
    <row r="2" spans="1:5" x14ac:dyDescent="0.55000000000000004">
      <c r="A2" s="10" t="s">
        <v>8293</v>
      </c>
      <c r="B2" t="s">
        <v>8273</v>
      </c>
    </row>
    <row r="4" spans="1:5" x14ac:dyDescent="0.55000000000000004">
      <c r="A4" s="10" t="s">
        <v>8272</v>
      </c>
      <c r="B4" s="10" t="s">
        <v>8278</v>
      </c>
    </row>
    <row r="5" spans="1:5" x14ac:dyDescent="0.55000000000000004">
      <c r="A5" s="10" t="s">
        <v>8274</v>
      </c>
      <c r="B5" t="s">
        <v>8220</v>
      </c>
      <c r="C5" t="s">
        <v>8221</v>
      </c>
      <c r="D5" t="s">
        <v>8219</v>
      </c>
      <c r="E5" t="s">
        <v>8275</v>
      </c>
    </row>
    <row r="6" spans="1:5" x14ac:dyDescent="0.55000000000000004">
      <c r="A6" s="12" t="s">
        <v>8287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55000000000000004">
      <c r="A7" s="12" t="s">
        <v>8288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55000000000000004">
      <c r="A8" s="12" t="s">
        <v>8289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55000000000000004">
      <c r="A9" s="12" t="s">
        <v>8290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55000000000000004">
      <c r="A10" s="12" t="s">
        <v>8281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55000000000000004">
      <c r="A11" s="12" t="s">
        <v>8291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55000000000000004">
      <c r="A12" s="12" t="s">
        <v>8282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55000000000000004">
      <c r="A13" s="12" t="s">
        <v>8283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55000000000000004">
      <c r="A14" s="12" t="s">
        <v>8284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55000000000000004">
      <c r="A15" s="12" t="s">
        <v>8285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55000000000000004">
      <c r="A16" s="12" t="s">
        <v>8286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55000000000000004">
      <c r="A17" s="12" t="s">
        <v>8292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55000000000000004">
      <c r="A18" s="12" t="s">
        <v>8275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M1" zoomScaleNormal="100" workbookViewId="0">
      <selection activeCell="S1" sqref="S1:T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9.83984375" style="5" customWidth="1"/>
    <col min="16" max="16" width="18.3125" style="6" customWidth="1"/>
    <col min="17" max="18" width="13.3125" customWidth="1"/>
    <col min="19" max="20" width="42.68359375" style="16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8266</v>
      </c>
      <c r="P1" s="7" t="s">
        <v>8267</v>
      </c>
      <c r="Q1" s="1" t="s">
        <v>8268</v>
      </c>
      <c r="R1" s="1" t="s">
        <v>8316</v>
      </c>
      <c r="S1" s="14" t="s">
        <v>8279</v>
      </c>
      <c r="T1" s="14" t="s">
        <v>8280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SUM(D2/E2)*100</f>
        <v>73.067996217656656</v>
      </c>
      <c r="P2" s="6">
        <f>SUM(E2/L2)</f>
        <v>63.917582417582416</v>
      </c>
      <c r="Q2" t="s">
        <v>8314</v>
      </c>
      <c r="R2" t="s">
        <v>8315</v>
      </c>
      <c r="S2" s="15">
        <f>(((J2/60)/60)/24)+DATE(1970,1,1)+(-8/24)</f>
        <v>42176.673738425925</v>
      </c>
      <c r="T2" s="15">
        <f>(((I2/60)/60)/24)+DATE(1970,1,1)+(-8/24)</f>
        <v>42207.791666666664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SUM(D3/E3)*100</f>
        <v>70.122159284788097</v>
      </c>
      <c r="P3" s="6">
        <f t="shared" ref="P3:P66" si="1">SUM(E3/L3)</f>
        <v>185.48101265822785</v>
      </c>
      <c r="Q3" t="s">
        <v>8314</v>
      </c>
      <c r="R3" t="s">
        <v>8315</v>
      </c>
      <c r="S3" s="15">
        <f t="shared" ref="S3:S66" si="2">(((J3/60)/60)/24)+DATE(1970,1,1)+(-8/24)</f>
        <v>42766.267164351848</v>
      </c>
      <c r="T3" s="15">
        <f t="shared" ref="T3:T66" si="3">(((I3/60)/60)/24)+DATE(1970,1,1)+(-8/24)</f>
        <v>42796.267164351848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95.238095238095227</v>
      </c>
      <c r="P4" s="6">
        <f t="shared" si="1"/>
        <v>15</v>
      </c>
      <c r="Q4" t="s">
        <v>8314</v>
      </c>
      <c r="R4" t="s">
        <v>8315</v>
      </c>
      <c r="S4" s="15">
        <f t="shared" si="2"/>
        <v>42405.369016203702</v>
      </c>
      <c r="T4" s="15">
        <f t="shared" si="3"/>
        <v>42415.369016203702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96.246390760346486</v>
      </c>
      <c r="P5" s="6">
        <f t="shared" si="1"/>
        <v>69.266666666666666</v>
      </c>
      <c r="Q5" t="s">
        <v>8314</v>
      </c>
      <c r="R5" t="s">
        <v>8315</v>
      </c>
      <c r="S5" s="15">
        <f t="shared" si="2"/>
        <v>41828.181793981479</v>
      </c>
      <c r="T5" s="15">
        <f t="shared" si="3"/>
        <v>41858.181793981479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81.30640169649503</v>
      </c>
      <c r="P6" s="6">
        <f t="shared" si="1"/>
        <v>190.55028169014085</v>
      </c>
      <c r="Q6" t="s">
        <v>8314</v>
      </c>
      <c r="R6" t="s">
        <v>8315</v>
      </c>
      <c r="S6" s="15">
        <f t="shared" si="2"/>
        <v>42327.500914351847</v>
      </c>
      <c r="T6" s="15">
        <f t="shared" si="3"/>
        <v>42357.500914351847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91.093394077448735</v>
      </c>
      <c r="P7" s="6">
        <f t="shared" si="1"/>
        <v>93.40425531914893</v>
      </c>
      <c r="Q7" t="s">
        <v>8314</v>
      </c>
      <c r="R7" t="s">
        <v>8315</v>
      </c>
      <c r="S7" s="15">
        <f t="shared" si="2"/>
        <v>42563.599618055552</v>
      </c>
      <c r="T7" s="15">
        <f t="shared" si="3"/>
        <v>42579.899305555555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93.907735649724145</v>
      </c>
      <c r="P8" s="6">
        <f t="shared" si="1"/>
        <v>146.87931034482759</v>
      </c>
      <c r="Q8" t="s">
        <v>8314</v>
      </c>
      <c r="R8" t="s">
        <v>8315</v>
      </c>
      <c r="S8" s="15">
        <f t="shared" si="2"/>
        <v>41793.739004629628</v>
      </c>
      <c r="T8" s="15">
        <f t="shared" si="3"/>
        <v>41803.739004629628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98.79253567508232</v>
      </c>
      <c r="P9" s="6">
        <f t="shared" si="1"/>
        <v>159.82456140350877</v>
      </c>
      <c r="Q9" t="s">
        <v>8314</v>
      </c>
      <c r="R9" t="s">
        <v>8315</v>
      </c>
      <c r="S9" s="15">
        <f t="shared" si="2"/>
        <v>42515.713738425926</v>
      </c>
      <c r="T9" s="15">
        <f t="shared" si="3"/>
        <v>42555.713738425926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99.956590280792341</v>
      </c>
      <c r="P10" s="6">
        <f t="shared" si="1"/>
        <v>291.79333333333335</v>
      </c>
      <c r="Q10" t="s">
        <v>8314</v>
      </c>
      <c r="R10" t="s">
        <v>8315</v>
      </c>
      <c r="S10" s="15">
        <f t="shared" si="2"/>
        <v>42468.611249999994</v>
      </c>
      <c r="T10" s="15">
        <f t="shared" si="3"/>
        <v>42475.541666666664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79.366339148240456</v>
      </c>
      <c r="P11" s="6">
        <f t="shared" si="1"/>
        <v>31.499500000000001</v>
      </c>
      <c r="Q11" t="s">
        <v>8314</v>
      </c>
      <c r="R11" t="s">
        <v>8315</v>
      </c>
      <c r="S11" s="15">
        <f t="shared" si="2"/>
        <v>42446.770185185182</v>
      </c>
      <c r="T11" s="15">
        <f t="shared" si="3"/>
        <v>42476.770185185182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99.50248756218906</v>
      </c>
      <c r="P12" s="6">
        <f t="shared" si="1"/>
        <v>158.68421052631578</v>
      </c>
      <c r="Q12" t="s">
        <v>8314</v>
      </c>
      <c r="R12" t="s">
        <v>8315</v>
      </c>
      <c r="S12" s="15">
        <f t="shared" si="2"/>
        <v>41779.734710648147</v>
      </c>
      <c r="T12" s="15">
        <f t="shared" si="3"/>
        <v>41814.734710648147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82.987551867219921</v>
      </c>
      <c r="P13" s="6">
        <f t="shared" si="1"/>
        <v>80.333333333333329</v>
      </c>
      <c r="Q13" t="s">
        <v>8314</v>
      </c>
      <c r="R13" t="s">
        <v>8315</v>
      </c>
      <c r="S13" s="15">
        <f t="shared" si="2"/>
        <v>42572.445162037031</v>
      </c>
      <c r="T13" s="15">
        <f t="shared" si="3"/>
        <v>42603.791666666664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60.498507703476648</v>
      </c>
      <c r="P14" s="6">
        <f t="shared" si="1"/>
        <v>59.961305925030231</v>
      </c>
      <c r="Q14" t="s">
        <v>8314</v>
      </c>
      <c r="R14" t="s">
        <v>8315</v>
      </c>
      <c r="S14" s="15">
        <f t="shared" si="2"/>
        <v>41791.379918981482</v>
      </c>
      <c r="T14" s="15">
        <f t="shared" si="3"/>
        <v>41835.791666666664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62.511162707626369</v>
      </c>
      <c r="P15" s="6">
        <f t="shared" si="1"/>
        <v>109.78431372549019</v>
      </c>
      <c r="Q15" t="s">
        <v>8314</v>
      </c>
      <c r="R15" t="s">
        <v>8315</v>
      </c>
      <c r="S15" s="15">
        <f t="shared" si="2"/>
        <v>42508.343854166662</v>
      </c>
      <c r="T15" s="15">
        <f t="shared" si="3"/>
        <v>42544.518749999996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99.075297225891674</v>
      </c>
      <c r="P16" s="6">
        <f t="shared" si="1"/>
        <v>147.70731707317074</v>
      </c>
      <c r="Q16" t="s">
        <v>8314</v>
      </c>
      <c r="R16" t="s">
        <v>8315</v>
      </c>
      <c r="S16" s="15">
        <f t="shared" si="2"/>
        <v>41807.693148148144</v>
      </c>
      <c r="T16" s="15">
        <f t="shared" si="3"/>
        <v>41833.249305555553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93.808630393996253</v>
      </c>
      <c r="P17" s="6">
        <f t="shared" si="1"/>
        <v>21.755102040816325</v>
      </c>
      <c r="Q17" t="s">
        <v>8314</v>
      </c>
      <c r="R17" t="s">
        <v>8315</v>
      </c>
      <c r="S17" s="15">
        <f t="shared" si="2"/>
        <v>42256.058541666665</v>
      </c>
      <c r="T17" s="15">
        <f t="shared" si="3"/>
        <v>42274.509722222218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99.758915953113316</v>
      </c>
      <c r="P18" s="6">
        <f t="shared" si="1"/>
        <v>171.84285714285716</v>
      </c>
      <c r="Q18" t="s">
        <v>8314</v>
      </c>
      <c r="R18" t="s">
        <v>8315</v>
      </c>
      <c r="S18" s="15">
        <f t="shared" si="2"/>
        <v>41760.463090277779</v>
      </c>
      <c r="T18" s="15">
        <f t="shared" si="3"/>
        <v>41805.895833333328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99.337748344370851</v>
      </c>
      <c r="P19" s="6">
        <f t="shared" si="1"/>
        <v>41.944444444444443</v>
      </c>
      <c r="Q19" t="s">
        <v>8314</v>
      </c>
      <c r="R19" t="s">
        <v>8315</v>
      </c>
      <c r="S19" s="15">
        <f t="shared" si="2"/>
        <v>41917.398402777777</v>
      </c>
      <c r="T19" s="15">
        <f t="shared" si="3"/>
        <v>41947.440069444441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94.054707861374638</v>
      </c>
      <c r="P20" s="6">
        <f t="shared" si="1"/>
        <v>93.264122807017543</v>
      </c>
      <c r="Q20" t="s">
        <v>8314</v>
      </c>
      <c r="R20" t="s">
        <v>8315</v>
      </c>
      <c r="S20" s="15">
        <f t="shared" si="2"/>
        <v>41869.208981481483</v>
      </c>
      <c r="T20" s="15">
        <f t="shared" si="3"/>
        <v>41899.208981481483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68.825910931174079</v>
      </c>
      <c r="P21" s="6">
        <f t="shared" si="1"/>
        <v>56.136363636363633</v>
      </c>
      <c r="Q21" t="s">
        <v>8314</v>
      </c>
      <c r="R21" t="s">
        <v>8315</v>
      </c>
      <c r="S21" s="15">
        <f t="shared" si="2"/>
        <v>42175.483032407406</v>
      </c>
      <c r="T21" s="15">
        <f t="shared" si="3"/>
        <v>42205.483032407406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99.800399201596804</v>
      </c>
      <c r="P22" s="6">
        <f t="shared" si="1"/>
        <v>80.16</v>
      </c>
      <c r="Q22" t="s">
        <v>8314</v>
      </c>
      <c r="R22" t="s">
        <v>8315</v>
      </c>
      <c r="S22" s="15">
        <f t="shared" si="2"/>
        <v>42200.424907407411</v>
      </c>
      <c r="T22" s="15">
        <f t="shared" si="3"/>
        <v>42260.424907407411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91.629519564140665</v>
      </c>
      <c r="P23" s="6">
        <f t="shared" si="1"/>
        <v>199.9009900990099</v>
      </c>
      <c r="Q23" t="s">
        <v>8314</v>
      </c>
      <c r="R23" t="s">
        <v>8315</v>
      </c>
      <c r="S23" s="15">
        <f t="shared" si="2"/>
        <v>41878.293854166666</v>
      </c>
      <c r="T23" s="15">
        <f t="shared" si="3"/>
        <v>41908.293854166666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85.365853658536579</v>
      </c>
      <c r="P24" s="6">
        <f t="shared" si="1"/>
        <v>51.25</v>
      </c>
      <c r="Q24" t="s">
        <v>8314</v>
      </c>
      <c r="R24" t="s">
        <v>8315</v>
      </c>
      <c r="S24" s="15">
        <f t="shared" si="2"/>
        <v>41989.578009259254</v>
      </c>
      <c r="T24" s="15">
        <f t="shared" si="3"/>
        <v>42004.999305555553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84.388185654008439</v>
      </c>
      <c r="P25" s="6">
        <f t="shared" si="1"/>
        <v>103.04347826086956</v>
      </c>
      <c r="Q25" t="s">
        <v>8314</v>
      </c>
      <c r="R25" t="s">
        <v>8315</v>
      </c>
      <c r="S25" s="15">
        <f t="shared" si="2"/>
        <v>42097.445613425924</v>
      </c>
      <c r="T25" s="15">
        <f t="shared" si="3"/>
        <v>42124.305555555555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91.905272447928439</v>
      </c>
      <c r="P26" s="6">
        <f t="shared" si="1"/>
        <v>66.346149825783982</v>
      </c>
      <c r="Q26" t="s">
        <v>8314</v>
      </c>
      <c r="R26" t="s">
        <v>8315</v>
      </c>
      <c r="S26" s="15">
        <f t="shared" si="2"/>
        <v>42229.486840277772</v>
      </c>
      <c r="T26" s="15">
        <f t="shared" si="3"/>
        <v>42262.48541666667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75</v>
      </c>
      <c r="P27" s="6">
        <f t="shared" si="1"/>
        <v>57.142857142857146</v>
      </c>
      <c r="Q27" t="s">
        <v>8314</v>
      </c>
      <c r="R27" t="s">
        <v>8315</v>
      </c>
      <c r="S27" s="15">
        <f t="shared" si="2"/>
        <v>42317.691678240742</v>
      </c>
      <c r="T27" s="15">
        <f t="shared" si="3"/>
        <v>42377.691678240742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64.432989690721655</v>
      </c>
      <c r="P28" s="6">
        <f t="shared" si="1"/>
        <v>102.10526315789474</v>
      </c>
      <c r="Q28" t="s">
        <v>8314</v>
      </c>
      <c r="R28" t="s">
        <v>8315</v>
      </c>
      <c r="S28" s="15">
        <f t="shared" si="2"/>
        <v>41828.182222222218</v>
      </c>
      <c r="T28" s="15">
        <f t="shared" si="3"/>
        <v>41868.182222222218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89.505482210785416</v>
      </c>
      <c r="P29" s="6">
        <f t="shared" si="1"/>
        <v>148.96666666666667</v>
      </c>
      <c r="Q29" t="s">
        <v>8314</v>
      </c>
      <c r="R29" t="s">
        <v>8315</v>
      </c>
      <c r="S29" s="15">
        <f t="shared" si="2"/>
        <v>41928.831400462957</v>
      </c>
      <c r="T29" s="15">
        <f t="shared" si="3"/>
        <v>41958.873067129629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99.651220727453918</v>
      </c>
      <c r="P30" s="6">
        <f t="shared" si="1"/>
        <v>169.6056338028169</v>
      </c>
      <c r="Q30" t="s">
        <v>8314</v>
      </c>
      <c r="R30" t="s">
        <v>8315</v>
      </c>
      <c r="S30" s="15">
        <f t="shared" si="2"/>
        <v>42324.630601851844</v>
      </c>
      <c r="T30" s="15">
        <f t="shared" si="3"/>
        <v>42354.630601851844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81.081081081081081</v>
      </c>
      <c r="P31" s="6">
        <f t="shared" si="1"/>
        <v>31.623931623931625</v>
      </c>
      <c r="Q31" t="s">
        <v>8314</v>
      </c>
      <c r="R31" t="s">
        <v>8315</v>
      </c>
      <c r="S31" s="15">
        <f t="shared" si="2"/>
        <v>41812.339907407404</v>
      </c>
      <c r="T31" s="15">
        <f t="shared" si="3"/>
        <v>41842.339907407404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98.716926744636595</v>
      </c>
      <c r="P32" s="6">
        <f t="shared" si="1"/>
        <v>76.45264150943396</v>
      </c>
      <c r="Q32" t="s">
        <v>8314</v>
      </c>
      <c r="R32" t="s">
        <v>8315</v>
      </c>
      <c r="S32" s="15">
        <f t="shared" si="2"/>
        <v>41841.959664351853</v>
      </c>
      <c r="T32" s="15">
        <f t="shared" si="3"/>
        <v>41871.959664351853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8314</v>
      </c>
      <c r="R33" t="s">
        <v>8315</v>
      </c>
      <c r="S33" s="15">
        <f t="shared" si="2"/>
        <v>42376.458726851844</v>
      </c>
      <c r="T33" s="15">
        <f t="shared" si="3"/>
        <v>42394.458726851844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99.754558204768585</v>
      </c>
      <c r="P34" s="6">
        <f t="shared" si="1"/>
        <v>320.44943820224717</v>
      </c>
      <c r="Q34" t="s">
        <v>8314</v>
      </c>
      <c r="R34" t="s">
        <v>8315</v>
      </c>
      <c r="S34" s="15">
        <f t="shared" si="2"/>
        <v>42461.294178240736</v>
      </c>
      <c r="T34" s="15">
        <f t="shared" si="3"/>
        <v>42502.832638888889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97.947761194029852</v>
      </c>
      <c r="P35" s="6">
        <f t="shared" si="1"/>
        <v>83.75</v>
      </c>
      <c r="Q35" t="s">
        <v>8314</v>
      </c>
      <c r="R35" t="s">
        <v>8315</v>
      </c>
      <c r="S35" s="15">
        <f t="shared" si="2"/>
        <v>42286.327557870369</v>
      </c>
      <c r="T35" s="15">
        <f t="shared" si="3"/>
        <v>42316.36922453704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76.65094339622641</v>
      </c>
      <c r="P36" s="6">
        <f t="shared" si="1"/>
        <v>49.882352941176471</v>
      </c>
      <c r="Q36" t="s">
        <v>8314</v>
      </c>
      <c r="R36" t="s">
        <v>8315</v>
      </c>
      <c r="S36" s="15">
        <f t="shared" si="2"/>
        <v>41840.988437499997</v>
      </c>
      <c r="T36" s="15">
        <f t="shared" si="3"/>
        <v>41855.988437499997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60.06006006006006</v>
      </c>
      <c r="P37" s="6">
        <f t="shared" si="1"/>
        <v>59.464285714285715</v>
      </c>
      <c r="Q37" t="s">
        <v>8314</v>
      </c>
      <c r="R37" t="s">
        <v>8315</v>
      </c>
      <c r="S37" s="15">
        <f t="shared" si="2"/>
        <v>42097.958495370367</v>
      </c>
      <c r="T37" s="15">
        <f t="shared" si="3"/>
        <v>42121.666666666664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70.348223707351394</v>
      </c>
      <c r="P38" s="6">
        <f t="shared" si="1"/>
        <v>193.84090909090909</v>
      </c>
      <c r="Q38" t="s">
        <v>8314</v>
      </c>
      <c r="R38" t="s">
        <v>8315</v>
      </c>
      <c r="S38" s="15">
        <f t="shared" si="2"/>
        <v>42067.973668981482</v>
      </c>
      <c r="T38" s="15">
        <f t="shared" si="3"/>
        <v>42097.93200231481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54.513467304309039</v>
      </c>
      <c r="P39" s="6">
        <f t="shared" si="1"/>
        <v>159.51383399209487</v>
      </c>
      <c r="Q39" t="s">
        <v>8314</v>
      </c>
      <c r="R39" t="s">
        <v>8315</v>
      </c>
      <c r="S39" s="15">
        <f t="shared" si="2"/>
        <v>42032.359710648147</v>
      </c>
      <c r="T39" s="15">
        <f t="shared" si="3"/>
        <v>42062.359710648147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90.876045074518359</v>
      </c>
      <c r="P40" s="6">
        <f t="shared" si="1"/>
        <v>41.68181818181818</v>
      </c>
      <c r="Q40" t="s">
        <v>8314</v>
      </c>
      <c r="R40" t="s">
        <v>8315</v>
      </c>
      <c r="S40" s="15">
        <f t="shared" si="2"/>
        <v>41374.723888888882</v>
      </c>
      <c r="T40" s="15">
        <f t="shared" si="3"/>
        <v>41404.723888888882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76.34753397465262</v>
      </c>
      <c r="P41" s="6">
        <f t="shared" si="1"/>
        <v>150.89861751152074</v>
      </c>
      <c r="Q41" t="s">
        <v>8314</v>
      </c>
      <c r="R41" t="s">
        <v>8315</v>
      </c>
      <c r="S41" s="15">
        <f t="shared" si="2"/>
        <v>41753.713749999995</v>
      </c>
      <c r="T41" s="15">
        <f t="shared" si="3"/>
        <v>41784.624305555553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98.667982239763191</v>
      </c>
      <c r="P42" s="6">
        <f t="shared" si="1"/>
        <v>126.6875</v>
      </c>
      <c r="Q42" t="s">
        <v>8314</v>
      </c>
      <c r="R42" t="s">
        <v>8315</v>
      </c>
      <c r="S42" s="15">
        <f t="shared" si="2"/>
        <v>41788.880648148144</v>
      </c>
      <c r="T42" s="15">
        <f t="shared" si="3"/>
        <v>41808.833333333328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8314</v>
      </c>
      <c r="R43" t="s">
        <v>8315</v>
      </c>
      <c r="S43" s="15">
        <f t="shared" si="2"/>
        <v>41887.235578703701</v>
      </c>
      <c r="T43" s="15">
        <f t="shared" si="3"/>
        <v>41917.235578703701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70.493454179254783</v>
      </c>
      <c r="P44" s="6">
        <f t="shared" si="1"/>
        <v>117.51479289940828</v>
      </c>
      <c r="Q44" t="s">
        <v>8314</v>
      </c>
      <c r="R44" t="s">
        <v>8315</v>
      </c>
      <c r="S44" s="15">
        <f t="shared" si="2"/>
        <v>41971.305856481478</v>
      </c>
      <c r="T44" s="15">
        <f t="shared" si="3"/>
        <v>42001.305856481478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32.398107950495692</v>
      </c>
      <c r="P45" s="6">
        <f t="shared" si="1"/>
        <v>117.36121673003802</v>
      </c>
      <c r="Q45" t="s">
        <v>8314</v>
      </c>
      <c r="R45" t="s">
        <v>8315</v>
      </c>
      <c r="S45" s="15">
        <f t="shared" si="2"/>
        <v>41802.457013888888</v>
      </c>
      <c r="T45" s="15">
        <f t="shared" si="3"/>
        <v>41832.666666666664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8314</v>
      </c>
      <c r="R46" t="s">
        <v>8315</v>
      </c>
      <c r="S46" s="15">
        <f t="shared" si="2"/>
        <v>41873.765474537038</v>
      </c>
      <c r="T46" s="15">
        <f t="shared" si="3"/>
        <v>41918.765474537038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83.333333333333343</v>
      </c>
      <c r="P47" s="6">
        <f t="shared" si="1"/>
        <v>98.360655737704917</v>
      </c>
      <c r="Q47" t="s">
        <v>8314</v>
      </c>
      <c r="R47" t="s">
        <v>8315</v>
      </c>
      <c r="S47" s="15">
        <f t="shared" si="2"/>
        <v>42457.290590277778</v>
      </c>
      <c r="T47" s="15">
        <f t="shared" si="3"/>
        <v>42487.290590277778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96</v>
      </c>
      <c r="P48" s="6">
        <f t="shared" si="1"/>
        <v>194.44444444444446</v>
      </c>
      <c r="Q48" t="s">
        <v>8314</v>
      </c>
      <c r="R48" t="s">
        <v>8315</v>
      </c>
      <c r="S48" s="15">
        <f t="shared" si="2"/>
        <v>42323.631643518522</v>
      </c>
      <c r="T48" s="15">
        <f t="shared" si="3"/>
        <v>42353.631643518522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92.927302970885876</v>
      </c>
      <c r="P49" s="6">
        <f t="shared" si="1"/>
        <v>76.865000000000009</v>
      </c>
      <c r="Q49" t="s">
        <v>8314</v>
      </c>
      <c r="R49" t="s">
        <v>8315</v>
      </c>
      <c r="S49" s="15">
        <f t="shared" si="2"/>
        <v>41932.486192129625</v>
      </c>
      <c r="T49" s="15">
        <f t="shared" si="3"/>
        <v>41992.527858796289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92.63547938860583</v>
      </c>
      <c r="P50" s="6">
        <f t="shared" si="1"/>
        <v>56.815789473684212</v>
      </c>
      <c r="Q50" t="s">
        <v>8314</v>
      </c>
      <c r="R50" t="s">
        <v>8315</v>
      </c>
      <c r="S50" s="15">
        <f t="shared" si="2"/>
        <v>42033.183564814812</v>
      </c>
      <c r="T50" s="15">
        <f t="shared" si="3"/>
        <v>42064.166666666664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8314</v>
      </c>
      <c r="R51" t="s">
        <v>8315</v>
      </c>
      <c r="S51" s="15">
        <f t="shared" si="2"/>
        <v>42270.843113425923</v>
      </c>
      <c r="T51" s="15">
        <f t="shared" si="3"/>
        <v>42300.843113425923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8314</v>
      </c>
      <c r="R52" t="s">
        <v>8315</v>
      </c>
      <c r="S52" s="15">
        <f t="shared" si="2"/>
        <v>41995.419652777775</v>
      </c>
      <c r="T52" s="15">
        <f t="shared" si="3"/>
        <v>42034.374999999993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78.113904274960944</v>
      </c>
      <c r="P53" s="6">
        <f t="shared" si="1"/>
        <v>118.33613445378151</v>
      </c>
      <c r="Q53" t="s">
        <v>8314</v>
      </c>
      <c r="R53" t="s">
        <v>8315</v>
      </c>
      <c r="S53" s="15">
        <f t="shared" si="2"/>
        <v>42196.595335648148</v>
      </c>
      <c r="T53" s="15">
        <f t="shared" si="3"/>
        <v>42226.595335648148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86.051114361930985</v>
      </c>
      <c r="P54" s="6">
        <f t="shared" si="1"/>
        <v>223.48076923076923</v>
      </c>
      <c r="Q54" t="s">
        <v>8314</v>
      </c>
      <c r="R54" t="s">
        <v>8315</v>
      </c>
      <c r="S54" s="15">
        <f t="shared" si="2"/>
        <v>41807.368587962963</v>
      </c>
      <c r="T54" s="15">
        <f t="shared" si="3"/>
        <v>41837.368587962963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91.213134691395553</v>
      </c>
      <c r="P55" s="6">
        <f t="shared" si="1"/>
        <v>28.111111111111111</v>
      </c>
      <c r="Q55" t="s">
        <v>8314</v>
      </c>
      <c r="R55" t="s">
        <v>8315</v>
      </c>
      <c r="S55" s="15">
        <f t="shared" si="2"/>
        <v>41719.215798611105</v>
      </c>
      <c r="T55" s="15">
        <f t="shared" si="3"/>
        <v>41733.583333333328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99.009900990099013</v>
      </c>
      <c r="P56" s="6">
        <f t="shared" si="1"/>
        <v>194.23076923076923</v>
      </c>
      <c r="Q56" t="s">
        <v>8314</v>
      </c>
      <c r="R56" t="s">
        <v>8315</v>
      </c>
      <c r="S56" s="15">
        <f t="shared" si="2"/>
        <v>42333.379872685182</v>
      </c>
      <c r="T56" s="15">
        <f t="shared" si="3"/>
        <v>42363.379872685182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77.547339945897207</v>
      </c>
      <c r="P57" s="6">
        <f t="shared" si="1"/>
        <v>128.95348837209303</v>
      </c>
      <c r="Q57" t="s">
        <v>8314</v>
      </c>
      <c r="R57" t="s">
        <v>8315</v>
      </c>
      <c r="S57" s="15">
        <f t="shared" si="2"/>
        <v>42496.635601851849</v>
      </c>
      <c r="T57" s="15">
        <f t="shared" si="3"/>
        <v>42517.635601851849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93.229227362778232</v>
      </c>
      <c r="P58" s="6">
        <f t="shared" si="1"/>
        <v>49.316091954022987</v>
      </c>
      <c r="Q58" t="s">
        <v>8314</v>
      </c>
      <c r="R58" t="s">
        <v>8315</v>
      </c>
      <c r="S58" s="15">
        <f t="shared" si="2"/>
        <v>42149.215555555551</v>
      </c>
      <c r="T58" s="15">
        <f t="shared" si="3"/>
        <v>42163.333333333336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98.135426889106967</v>
      </c>
      <c r="P59" s="6">
        <f t="shared" si="1"/>
        <v>221.52173913043478</v>
      </c>
      <c r="Q59" t="s">
        <v>8314</v>
      </c>
      <c r="R59" t="s">
        <v>8315</v>
      </c>
      <c r="S59" s="15">
        <f t="shared" si="2"/>
        <v>42089.499560185184</v>
      </c>
      <c r="T59" s="15">
        <f t="shared" si="3"/>
        <v>42119.499560185184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97.172286463900491</v>
      </c>
      <c r="P60" s="6">
        <f t="shared" si="1"/>
        <v>137.21333333333334</v>
      </c>
      <c r="Q60" t="s">
        <v>8314</v>
      </c>
      <c r="R60" t="s">
        <v>8315</v>
      </c>
      <c r="S60" s="15">
        <f t="shared" si="2"/>
        <v>41932.411712962959</v>
      </c>
      <c r="T60" s="15">
        <f t="shared" si="3"/>
        <v>41962.453379629624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99.87445780653718</v>
      </c>
      <c r="P61" s="6">
        <f t="shared" si="1"/>
        <v>606.82242424242418</v>
      </c>
      <c r="Q61" t="s">
        <v>8314</v>
      </c>
      <c r="R61" t="s">
        <v>8315</v>
      </c>
      <c r="S61" s="15">
        <f t="shared" si="2"/>
        <v>42229.902500000004</v>
      </c>
      <c r="T61" s="15">
        <f t="shared" si="3"/>
        <v>42261.541666666664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96.808961498000357</v>
      </c>
      <c r="P62" s="6">
        <f t="shared" si="1"/>
        <v>43.040092592592593</v>
      </c>
      <c r="Q62" t="s">
        <v>8314</v>
      </c>
      <c r="R62" t="s">
        <v>8315</v>
      </c>
      <c r="S62" s="15">
        <f t="shared" si="2"/>
        <v>41701.568483796291</v>
      </c>
      <c r="T62" s="15">
        <f t="shared" si="3"/>
        <v>41720.666666666664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67.430883344571811</v>
      </c>
      <c r="P63" s="6">
        <f t="shared" si="1"/>
        <v>322.39130434782606</v>
      </c>
      <c r="Q63" t="s">
        <v>8314</v>
      </c>
      <c r="R63" t="s">
        <v>8315</v>
      </c>
      <c r="S63" s="15">
        <f t="shared" si="2"/>
        <v>41409.480983796297</v>
      </c>
      <c r="T63" s="15">
        <f t="shared" si="3"/>
        <v>41431.480983796297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64.627315812149931</v>
      </c>
      <c r="P64" s="6">
        <f t="shared" si="1"/>
        <v>96.708333333333329</v>
      </c>
      <c r="Q64" t="s">
        <v>8314</v>
      </c>
      <c r="R64" t="s">
        <v>8315</v>
      </c>
      <c r="S64" s="15">
        <f t="shared" si="2"/>
        <v>41311.466180555552</v>
      </c>
      <c r="T64" s="15">
        <f t="shared" si="3"/>
        <v>41336.466180555552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88.091368367270533</v>
      </c>
      <c r="P65" s="6">
        <f t="shared" si="1"/>
        <v>35.474531249999998</v>
      </c>
      <c r="Q65" t="s">
        <v>8314</v>
      </c>
      <c r="R65" t="s">
        <v>8315</v>
      </c>
      <c r="S65" s="15">
        <f t="shared" si="2"/>
        <v>41612.578854166662</v>
      </c>
      <c r="T65" s="15">
        <f t="shared" si="3"/>
        <v>41635.874305555553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57.692307692307686</v>
      </c>
      <c r="P66" s="6">
        <f t="shared" si="1"/>
        <v>86.666666666666671</v>
      </c>
      <c r="Q66" t="s">
        <v>8314</v>
      </c>
      <c r="R66" t="s">
        <v>8315</v>
      </c>
      <c r="S66" s="15">
        <f t="shared" si="2"/>
        <v>41432.684965277775</v>
      </c>
      <c r="T66" s="15">
        <f t="shared" si="3"/>
        <v>41462.684965277775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SUM(D67/E67)*100</f>
        <v>92.998538594393523</v>
      </c>
      <c r="P67" s="6">
        <f t="shared" ref="P67:P130" si="5">SUM(E67/L67)</f>
        <v>132.05263157894737</v>
      </c>
      <c r="Q67" t="s">
        <v>8314</v>
      </c>
      <c r="R67" t="s">
        <v>8315</v>
      </c>
      <c r="S67" s="15">
        <f t="shared" ref="S67:S130" si="6">(((J67/60)/60)/24)+DATE(1970,1,1)+(-8/24)</f>
        <v>41835.487893518519</v>
      </c>
      <c r="T67" s="15">
        <f t="shared" ref="T67:T130" si="7">(((I67/60)/60)/24)+DATE(1970,1,1)+(-8/24)</f>
        <v>41861.915972222218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84.317032040472171</v>
      </c>
      <c r="P68" s="6">
        <f t="shared" si="5"/>
        <v>91.230769230769226</v>
      </c>
      <c r="Q68" t="s">
        <v>8314</v>
      </c>
      <c r="R68" t="s">
        <v>8315</v>
      </c>
      <c r="S68" s="15">
        <f t="shared" si="6"/>
        <v>42539.516435185178</v>
      </c>
      <c r="T68" s="15">
        <f t="shared" si="7"/>
        <v>42569.516435185178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86.021505376344081</v>
      </c>
      <c r="P69" s="6">
        <f t="shared" si="5"/>
        <v>116.25</v>
      </c>
      <c r="Q69" t="s">
        <v>8314</v>
      </c>
      <c r="R69" t="s">
        <v>8315</v>
      </c>
      <c r="S69" s="15">
        <f t="shared" si="6"/>
        <v>41075.250046296293</v>
      </c>
      <c r="T69" s="15">
        <f t="shared" si="7"/>
        <v>41105.250046296293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78.636959370904322</v>
      </c>
      <c r="P70" s="6">
        <f t="shared" si="5"/>
        <v>21.194444444444443</v>
      </c>
      <c r="Q70" t="s">
        <v>8314</v>
      </c>
      <c r="R70" t="s">
        <v>8315</v>
      </c>
      <c r="S70" s="15">
        <f t="shared" si="6"/>
        <v>41663.23600694444</v>
      </c>
      <c r="T70" s="15">
        <f t="shared" si="7"/>
        <v>41693.23600694444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90.136945060630623</v>
      </c>
      <c r="P71" s="6">
        <f t="shared" si="5"/>
        <v>62.327134831460668</v>
      </c>
      <c r="Q71" t="s">
        <v>8314</v>
      </c>
      <c r="R71" t="s">
        <v>8315</v>
      </c>
      <c r="S71" s="15">
        <f t="shared" si="6"/>
        <v>40785.854456018518</v>
      </c>
      <c r="T71" s="15">
        <f t="shared" si="7"/>
        <v>40817.957638888889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78.616352201257868</v>
      </c>
      <c r="P72" s="6">
        <f t="shared" si="5"/>
        <v>37.411764705882355</v>
      </c>
      <c r="Q72" t="s">
        <v>8314</v>
      </c>
      <c r="R72" t="s">
        <v>8315</v>
      </c>
      <c r="S72" s="15">
        <f t="shared" si="6"/>
        <v>40730.563020833331</v>
      </c>
      <c r="T72" s="15">
        <f t="shared" si="7"/>
        <v>40790.563020833331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80.681308830121026</v>
      </c>
      <c r="P73" s="6">
        <f t="shared" si="5"/>
        <v>69.71875</v>
      </c>
      <c r="Q73" t="s">
        <v>8314</v>
      </c>
      <c r="R73" t="s">
        <v>8315</v>
      </c>
      <c r="S73" s="15">
        <f t="shared" si="6"/>
        <v>40996.938159722216</v>
      </c>
      <c r="T73" s="15">
        <f t="shared" si="7"/>
        <v>41056.938159722216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92.243186582809216</v>
      </c>
      <c r="P74" s="6">
        <f t="shared" si="5"/>
        <v>58.170731707317074</v>
      </c>
      <c r="Q74" t="s">
        <v>8314</v>
      </c>
      <c r="R74" t="s">
        <v>8315</v>
      </c>
      <c r="S74" s="15">
        <f t="shared" si="6"/>
        <v>41207.676863425921</v>
      </c>
      <c r="T74" s="15">
        <f t="shared" si="7"/>
        <v>41227.666666666664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6">
        <f t="shared" si="5"/>
        <v>50</v>
      </c>
      <c r="Q75" t="s">
        <v>8314</v>
      </c>
      <c r="R75" t="s">
        <v>8315</v>
      </c>
      <c r="S75" s="15">
        <f t="shared" si="6"/>
        <v>40587.423425925925</v>
      </c>
      <c r="T75" s="15">
        <f t="shared" si="7"/>
        <v>40665.832638888889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88.548861261644191</v>
      </c>
      <c r="P76" s="6">
        <f t="shared" si="5"/>
        <v>19.471034482758618</v>
      </c>
      <c r="Q76" t="s">
        <v>8314</v>
      </c>
      <c r="R76" t="s">
        <v>8315</v>
      </c>
      <c r="S76" s="15">
        <f t="shared" si="6"/>
        <v>42360.153877314813</v>
      </c>
      <c r="T76" s="15">
        <f t="shared" si="7"/>
        <v>42390.153877314813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86.633663366336634</v>
      </c>
      <c r="P77" s="6">
        <f t="shared" si="5"/>
        <v>85.957446808510639</v>
      </c>
      <c r="Q77" t="s">
        <v>8314</v>
      </c>
      <c r="R77" t="s">
        <v>8315</v>
      </c>
      <c r="S77" s="15">
        <f t="shared" si="6"/>
        <v>41356.875833333332</v>
      </c>
      <c r="T77" s="15">
        <f t="shared" si="7"/>
        <v>41386.875833333332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65.217391304347828</v>
      </c>
      <c r="P78" s="6">
        <f t="shared" si="5"/>
        <v>30.666666666666668</v>
      </c>
      <c r="Q78" t="s">
        <v>8314</v>
      </c>
      <c r="R78" t="s">
        <v>8315</v>
      </c>
      <c r="S78" s="15">
        <f t="shared" si="6"/>
        <v>40844.358310185184</v>
      </c>
      <c r="T78" s="15">
        <f t="shared" si="7"/>
        <v>40904.399976851848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25.477707006369428</v>
      </c>
      <c r="P79" s="6">
        <f t="shared" si="5"/>
        <v>60.384615384615387</v>
      </c>
      <c r="Q79" t="s">
        <v>8314</v>
      </c>
      <c r="R79" t="s">
        <v>8315</v>
      </c>
      <c r="S79" s="15">
        <f t="shared" si="6"/>
        <v>40996.811539351853</v>
      </c>
      <c r="T79" s="15">
        <f t="shared" si="7"/>
        <v>41049.790972222218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3.7009622501850483</v>
      </c>
      <c r="P80" s="6">
        <f t="shared" si="5"/>
        <v>38.6</v>
      </c>
      <c r="Q80" t="s">
        <v>8314</v>
      </c>
      <c r="R80" t="s">
        <v>8315</v>
      </c>
      <c r="S80" s="15">
        <f t="shared" si="6"/>
        <v>42604.397233796299</v>
      </c>
      <c r="T80" s="15">
        <f t="shared" si="7"/>
        <v>42614.397233796299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78.740157480314963</v>
      </c>
      <c r="P81" s="6">
        <f t="shared" si="5"/>
        <v>40.268292682926827</v>
      </c>
      <c r="Q81" t="s">
        <v>8314</v>
      </c>
      <c r="R81" t="s">
        <v>8315</v>
      </c>
      <c r="S81" s="15">
        <f t="shared" si="6"/>
        <v>41724.443206018514</v>
      </c>
      <c r="T81" s="15">
        <f t="shared" si="7"/>
        <v>41754.443206018514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93.240093240093231</v>
      </c>
      <c r="P82" s="6">
        <f t="shared" si="5"/>
        <v>273.82978723404256</v>
      </c>
      <c r="Q82" t="s">
        <v>8314</v>
      </c>
      <c r="R82" t="s">
        <v>8315</v>
      </c>
      <c r="S82" s="15">
        <f t="shared" si="6"/>
        <v>41582.750648148147</v>
      </c>
      <c r="T82" s="15">
        <f t="shared" si="7"/>
        <v>41617.750648148147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50.505050505050505</v>
      </c>
      <c r="P83" s="6">
        <f t="shared" si="5"/>
        <v>53.035714285714285</v>
      </c>
      <c r="Q83" t="s">
        <v>8314</v>
      </c>
      <c r="R83" t="s">
        <v>8315</v>
      </c>
      <c r="S83" s="15">
        <f t="shared" si="6"/>
        <v>41099.825543981482</v>
      </c>
      <c r="T83" s="15">
        <f t="shared" si="7"/>
        <v>41103.79305555555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99.987501562304715</v>
      </c>
      <c r="P84" s="6">
        <f t="shared" si="5"/>
        <v>40.005000000000003</v>
      </c>
      <c r="Q84" t="s">
        <v>8314</v>
      </c>
      <c r="R84" t="s">
        <v>8315</v>
      </c>
      <c r="S84" s="15">
        <f t="shared" si="6"/>
        <v>40795.486817129626</v>
      </c>
      <c r="T84" s="15">
        <f t="shared" si="7"/>
        <v>40825.486817129626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97.560975609756099</v>
      </c>
      <c r="P85" s="6">
        <f t="shared" si="5"/>
        <v>15.76923076923077</v>
      </c>
      <c r="Q85" t="s">
        <v>8314</v>
      </c>
      <c r="R85" t="s">
        <v>8315</v>
      </c>
      <c r="S85" s="15">
        <f t="shared" si="6"/>
        <v>42042.282280092586</v>
      </c>
      <c r="T85" s="15">
        <f t="shared" si="7"/>
        <v>42057.145833333336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6">
        <f t="shared" si="5"/>
        <v>71.428571428571431</v>
      </c>
      <c r="Q86" t="s">
        <v>8314</v>
      </c>
      <c r="R86" t="s">
        <v>8315</v>
      </c>
      <c r="S86" s="15">
        <f t="shared" si="6"/>
        <v>40648.42460648148</v>
      </c>
      <c r="T86" s="15">
        <f t="shared" si="7"/>
        <v>40678.42460648148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79.681274900398407</v>
      </c>
      <c r="P87" s="6">
        <f t="shared" si="5"/>
        <v>71.714285714285708</v>
      </c>
      <c r="Q87" t="s">
        <v>8314</v>
      </c>
      <c r="R87" t="s">
        <v>8315</v>
      </c>
      <c r="S87" s="15">
        <f t="shared" si="6"/>
        <v>40778.792094907403</v>
      </c>
      <c r="T87" s="15">
        <f t="shared" si="7"/>
        <v>40808.792094907403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93.926111458985588</v>
      </c>
      <c r="P88" s="6">
        <f t="shared" si="5"/>
        <v>375.76470588235293</v>
      </c>
      <c r="Q88" t="s">
        <v>8314</v>
      </c>
      <c r="R88" t="s">
        <v>8315</v>
      </c>
      <c r="S88" s="15">
        <f t="shared" si="6"/>
        <v>42291.222743055558</v>
      </c>
      <c r="T88" s="15">
        <f t="shared" si="7"/>
        <v>42365.264409722215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95.602294455066911</v>
      </c>
      <c r="P89" s="6">
        <f t="shared" si="5"/>
        <v>104.6</v>
      </c>
      <c r="Q89" t="s">
        <v>8314</v>
      </c>
      <c r="R89" t="s">
        <v>8315</v>
      </c>
      <c r="S89" s="15">
        <f t="shared" si="6"/>
        <v>40322.206053240734</v>
      </c>
      <c r="T89" s="15">
        <f t="shared" si="7"/>
        <v>40331.736805555556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97.222222222222214</v>
      </c>
      <c r="P90" s="6">
        <f t="shared" si="5"/>
        <v>60</v>
      </c>
      <c r="Q90" t="s">
        <v>8314</v>
      </c>
      <c r="R90" t="s">
        <v>8315</v>
      </c>
      <c r="S90" s="15">
        <f t="shared" si="6"/>
        <v>41786.325590277775</v>
      </c>
      <c r="T90" s="15">
        <f t="shared" si="7"/>
        <v>41812.325590277775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86.906141367323286</v>
      </c>
      <c r="P91" s="6">
        <f t="shared" si="5"/>
        <v>123.28571428571429</v>
      </c>
      <c r="Q91" t="s">
        <v>8314</v>
      </c>
      <c r="R91" t="s">
        <v>8315</v>
      </c>
      <c r="S91" s="15">
        <f t="shared" si="6"/>
        <v>41402.418888888889</v>
      </c>
      <c r="T91" s="15">
        <f t="shared" si="7"/>
        <v>41427.418888888889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99.601593625498012</v>
      </c>
      <c r="P92" s="6">
        <f t="shared" si="5"/>
        <v>31.375</v>
      </c>
      <c r="Q92" t="s">
        <v>8314</v>
      </c>
      <c r="R92" t="s">
        <v>8315</v>
      </c>
      <c r="S92" s="15">
        <f t="shared" si="6"/>
        <v>40705.964108796295</v>
      </c>
      <c r="T92" s="15">
        <f t="shared" si="7"/>
        <v>40735.964108796295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83.333333333333343</v>
      </c>
      <c r="P93" s="6">
        <f t="shared" si="5"/>
        <v>78.260869565217391</v>
      </c>
      <c r="Q93" t="s">
        <v>8314</v>
      </c>
      <c r="R93" t="s">
        <v>8315</v>
      </c>
      <c r="S93" s="15">
        <f t="shared" si="6"/>
        <v>40619.069027777776</v>
      </c>
      <c r="T93" s="15">
        <f t="shared" si="7"/>
        <v>40680.069027777776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95.057034220532316</v>
      </c>
      <c r="P94" s="6">
        <f t="shared" si="5"/>
        <v>122.32558139534883</v>
      </c>
      <c r="Q94" t="s">
        <v>8314</v>
      </c>
      <c r="R94" t="s">
        <v>8315</v>
      </c>
      <c r="S94" s="15">
        <f t="shared" si="6"/>
        <v>42720.865543981483</v>
      </c>
      <c r="T94" s="15">
        <f t="shared" si="7"/>
        <v>42766.999999999993</v>
      </c>
    </row>
    <row r="95" spans="1:20" ht="43.2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90.415913200723324</v>
      </c>
      <c r="P95" s="6">
        <f t="shared" si="5"/>
        <v>73.733333333333334</v>
      </c>
      <c r="Q95" t="s">
        <v>8314</v>
      </c>
      <c r="R95" t="s">
        <v>8315</v>
      </c>
      <c r="S95" s="15">
        <f t="shared" si="6"/>
        <v>41065.524733796294</v>
      </c>
      <c r="T95" s="15">
        <f t="shared" si="7"/>
        <v>41093.541666666664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96.15384615384616</v>
      </c>
      <c r="P96" s="6">
        <f t="shared" si="5"/>
        <v>21.666666666666668</v>
      </c>
      <c r="Q96" t="s">
        <v>8314</v>
      </c>
      <c r="R96" t="s">
        <v>8315</v>
      </c>
      <c r="S96" s="15">
        <f t="shared" si="6"/>
        <v>41716.384513888886</v>
      </c>
      <c r="T96" s="15">
        <f t="shared" si="7"/>
        <v>41736.384513888886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76.08695652173914</v>
      </c>
      <c r="P97" s="6">
        <f t="shared" si="5"/>
        <v>21.904761904761905</v>
      </c>
      <c r="Q97" t="s">
        <v>8314</v>
      </c>
      <c r="R97" t="s">
        <v>8315</v>
      </c>
      <c r="S97" s="15">
        <f t="shared" si="6"/>
        <v>40934.671770833331</v>
      </c>
      <c r="T97" s="15">
        <f t="shared" si="7"/>
        <v>40964.671770833331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87.20930232558139</v>
      </c>
      <c r="P98" s="6">
        <f t="shared" si="5"/>
        <v>50.588235294117645</v>
      </c>
      <c r="Q98" t="s">
        <v>8314</v>
      </c>
      <c r="R98" t="s">
        <v>8315</v>
      </c>
      <c r="S98" s="15">
        <f t="shared" si="6"/>
        <v>40324.32917824074</v>
      </c>
      <c r="T98" s="15">
        <f t="shared" si="7"/>
        <v>40390.791666666664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94.117647058823522</v>
      </c>
      <c r="P99" s="6">
        <f t="shared" si="5"/>
        <v>53.125</v>
      </c>
      <c r="Q99" t="s">
        <v>8314</v>
      </c>
      <c r="R99" t="s">
        <v>8315</v>
      </c>
      <c r="S99" s="15">
        <f t="shared" si="6"/>
        <v>40705.801874999997</v>
      </c>
      <c r="T99" s="15">
        <f t="shared" si="7"/>
        <v>40735.801874999997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94.117647058823522</v>
      </c>
      <c r="P100" s="6">
        <f t="shared" si="5"/>
        <v>56.666666666666664</v>
      </c>
      <c r="Q100" t="s">
        <v>8314</v>
      </c>
      <c r="R100" t="s">
        <v>8315</v>
      </c>
      <c r="S100" s="15">
        <f t="shared" si="6"/>
        <v>41214.461504629624</v>
      </c>
      <c r="T100" s="15">
        <f t="shared" si="7"/>
        <v>41250.645833333328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94.32241918140717</v>
      </c>
      <c r="P101" s="6">
        <f t="shared" si="5"/>
        <v>40.776666666666664</v>
      </c>
      <c r="Q101" t="s">
        <v>8314</v>
      </c>
      <c r="R101" t="s">
        <v>8315</v>
      </c>
      <c r="S101" s="15">
        <f t="shared" si="6"/>
        <v>41631.569432870368</v>
      </c>
      <c r="T101" s="15">
        <f t="shared" si="7"/>
        <v>41661.569432870368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6">
        <f t="shared" si="5"/>
        <v>192.30769230769232</v>
      </c>
      <c r="Q102" t="s">
        <v>8314</v>
      </c>
      <c r="R102" t="s">
        <v>8315</v>
      </c>
      <c r="S102" s="15">
        <f t="shared" si="6"/>
        <v>41197.419976851852</v>
      </c>
      <c r="T102" s="15">
        <f t="shared" si="7"/>
        <v>41217.461643518516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6">
        <f t="shared" si="5"/>
        <v>100</v>
      </c>
      <c r="Q103" t="s">
        <v>8314</v>
      </c>
      <c r="R103" t="s">
        <v>8315</v>
      </c>
      <c r="S103" s="15">
        <f t="shared" si="6"/>
        <v>41274.443402777775</v>
      </c>
      <c r="T103" s="15">
        <f t="shared" si="7"/>
        <v>41298.443402777775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78.277886497064571</v>
      </c>
      <c r="P104" s="6">
        <f t="shared" si="5"/>
        <v>117.92307692307692</v>
      </c>
      <c r="Q104" t="s">
        <v>8314</v>
      </c>
      <c r="R104" t="s">
        <v>8315</v>
      </c>
      <c r="S104" s="15">
        <f t="shared" si="6"/>
        <v>40504.797835648147</v>
      </c>
      <c r="T104" s="15">
        <f t="shared" si="7"/>
        <v>40534.797835648147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95.098756400877832</v>
      </c>
      <c r="P105" s="6">
        <f t="shared" si="5"/>
        <v>27.897959183673468</v>
      </c>
      <c r="Q105" t="s">
        <v>8314</v>
      </c>
      <c r="R105" t="s">
        <v>8315</v>
      </c>
      <c r="S105" s="15">
        <f t="shared" si="6"/>
        <v>41682.472569444442</v>
      </c>
      <c r="T105" s="15">
        <f t="shared" si="7"/>
        <v>41705.472569444442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83.333333333333343</v>
      </c>
      <c r="P106" s="6">
        <f t="shared" si="5"/>
        <v>60</v>
      </c>
      <c r="Q106" t="s">
        <v>8314</v>
      </c>
      <c r="R106" t="s">
        <v>8315</v>
      </c>
      <c r="S106" s="15">
        <f t="shared" si="6"/>
        <v>40612.361874999995</v>
      </c>
      <c r="T106" s="15">
        <f t="shared" si="7"/>
        <v>40635.708333333328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93.101988997037665</v>
      </c>
      <c r="P107" s="6">
        <f t="shared" si="5"/>
        <v>39.383333333333333</v>
      </c>
      <c r="Q107" t="s">
        <v>8314</v>
      </c>
      <c r="R107" t="s">
        <v>8315</v>
      </c>
      <c r="S107" s="15">
        <f t="shared" si="6"/>
        <v>42485.391435185178</v>
      </c>
      <c r="T107" s="15">
        <f t="shared" si="7"/>
        <v>42503.666666666664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99.50248756218906</v>
      </c>
      <c r="P108" s="6">
        <f t="shared" si="5"/>
        <v>186.11111111111111</v>
      </c>
      <c r="Q108" t="s">
        <v>8314</v>
      </c>
      <c r="R108" t="s">
        <v>8315</v>
      </c>
      <c r="S108" s="15">
        <f t="shared" si="6"/>
        <v>40987.443298611113</v>
      </c>
      <c r="T108" s="15">
        <f t="shared" si="7"/>
        <v>41001.443298611113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97.592713077423554</v>
      </c>
      <c r="P109" s="6">
        <f t="shared" si="5"/>
        <v>111.37681159420291</v>
      </c>
      <c r="Q109" t="s">
        <v>8314</v>
      </c>
      <c r="R109" t="s">
        <v>8315</v>
      </c>
      <c r="S109" s="15">
        <f t="shared" si="6"/>
        <v>40635.649155092593</v>
      </c>
      <c r="T109" s="15">
        <f t="shared" si="7"/>
        <v>40657.649155092593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40.54054054054054</v>
      </c>
      <c r="P110" s="6">
        <f t="shared" si="5"/>
        <v>78.723404255319153</v>
      </c>
      <c r="Q110" t="s">
        <v>8314</v>
      </c>
      <c r="R110" t="s">
        <v>8315</v>
      </c>
      <c r="S110" s="15">
        <f t="shared" si="6"/>
        <v>41365.279745370368</v>
      </c>
      <c r="T110" s="15">
        <f t="shared" si="7"/>
        <v>41425.279745370368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45.558086560364465</v>
      </c>
      <c r="P111" s="6">
        <f t="shared" si="5"/>
        <v>46.702127659574465</v>
      </c>
      <c r="Q111" t="s">
        <v>8314</v>
      </c>
      <c r="R111" t="s">
        <v>8315</v>
      </c>
      <c r="S111" s="15">
        <f t="shared" si="6"/>
        <v>40569.692476851851</v>
      </c>
      <c r="T111" s="15">
        <f t="shared" si="7"/>
        <v>40599.692476851851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76.470588235294116</v>
      </c>
      <c r="P112" s="6">
        <f t="shared" si="5"/>
        <v>65.384615384615387</v>
      </c>
      <c r="Q112" t="s">
        <v>8314</v>
      </c>
      <c r="R112" t="s">
        <v>8315</v>
      </c>
      <c r="S112" s="15">
        <f t="shared" si="6"/>
        <v>41557.616354166668</v>
      </c>
      <c r="T112" s="15">
        <f t="shared" si="7"/>
        <v>41591.915972222218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64.695009242144181</v>
      </c>
      <c r="P113" s="6">
        <f t="shared" si="5"/>
        <v>102.0754716981132</v>
      </c>
      <c r="Q113" t="s">
        <v>8314</v>
      </c>
      <c r="R113" t="s">
        <v>8315</v>
      </c>
      <c r="S113" s="15">
        <f t="shared" si="6"/>
        <v>42124.999849537031</v>
      </c>
      <c r="T113" s="15">
        <f t="shared" si="7"/>
        <v>42154.999849537031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96.15384615384616</v>
      </c>
      <c r="P114" s="6">
        <f t="shared" si="5"/>
        <v>64.197530864197532</v>
      </c>
      <c r="Q114" t="s">
        <v>8314</v>
      </c>
      <c r="R114" t="s">
        <v>8315</v>
      </c>
      <c r="S114" s="15">
        <f t="shared" si="6"/>
        <v>41717.709699074068</v>
      </c>
      <c r="T114" s="15">
        <f t="shared" si="7"/>
        <v>41741.75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70.921985815602838</v>
      </c>
      <c r="P115" s="6">
        <f t="shared" si="5"/>
        <v>90.384615384615387</v>
      </c>
      <c r="Q115" t="s">
        <v>8314</v>
      </c>
      <c r="R115" t="s">
        <v>8315</v>
      </c>
      <c r="S115" s="15">
        <f t="shared" si="6"/>
        <v>40753.425092592588</v>
      </c>
      <c r="T115" s="15">
        <f t="shared" si="7"/>
        <v>40761.291666666664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96.774193548387103</v>
      </c>
      <c r="P116" s="6">
        <f t="shared" si="5"/>
        <v>88.571428571428569</v>
      </c>
      <c r="Q116" t="s">
        <v>8314</v>
      </c>
      <c r="R116" t="s">
        <v>8315</v>
      </c>
      <c r="S116" s="15">
        <f t="shared" si="6"/>
        <v>40860.940833333334</v>
      </c>
      <c r="T116" s="15">
        <f t="shared" si="7"/>
        <v>40920.940833333334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71.202531645569621</v>
      </c>
      <c r="P117" s="6">
        <f t="shared" si="5"/>
        <v>28.727272727272727</v>
      </c>
      <c r="Q117" t="s">
        <v>8314</v>
      </c>
      <c r="R117" t="s">
        <v>8315</v>
      </c>
      <c r="S117" s="15">
        <f t="shared" si="6"/>
        <v>40918.405601851846</v>
      </c>
      <c r="T117" s="15">
        <f t="shared" si="7"/>
        <v>40943.405601851846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87.983911513323278</v>
      </c>
      <c r="P118" s="6">
        <f t="shared" si="5"/>
        <v>69.78947368421052</v>
      </c>
      <c r="Q118" t="s">
        <v>8314</v>
      </c>
      <c r="R118" t="s">
        <v>8315</v>
      </c>
      <c r="S118" s="15">
        <f t="shared" si="6"/>
        <v>40595.163831018515</v>
      </c>
      <c r="T118" s="15">
        <f t="shared" si="7"/>
        <v>40641.122164351851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99.508648407198237</v>
      </c>
      <c r="P119" s="6">
        <f t="shared" si="5"/>
        <v>167.48962962962963</v>
      </c>
      <c r="Q119" t="s">
        <v>8314</v>
      </c>
      <c r="R119" t="s">
        <v>8315</v>
      </c>
      <c r="S119" s="15">
        <f t="shared" si="6"/>
        <v>40248.501666666663</v>
      </c>
      <c r="T119" s="15">
        <f t="shared" si="7"/>
        <v>40338.458333333328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88.470834704631272</v>
      </c>
      <c r="P120" s="6">
        <f t="shared" si="5"/>
        <v>144.91230769230768</v>
      </c>
      <c r="Q120" t="s">
        <v>8314</v>
      </c>
      <c r="R120" t="s">
        <v>8315</v>
      </c>
      <c r="S120" s="15">
        <f t="shared" si="6"/>
        <v>40722.720324074071</v>
      </c>
      <c r="T120" s="15">
        <f t="shared" si="7"/>
        <v>40752.720324074071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95.641682116476858</v>
      </c>
      <c r="P121" s="6">
        <f t="shared" si="5"/>
        <v>91.840540540540545</v>
      </c>
      <c r="Q121" t="s">
        <v>8314</v>
      </c>
      <c r="R121" t="s">
        <v>8315</v>
      </c>
      <c r="S121" s="15">
        <f t="shared" si="6"/>
        <v>40738.735949074071</v>
      </c>
      <c r="T121" s="15">
        <f t="shared" si="7"/>
        <v>40768.625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4"/>
        <v>700000</v>
      </c>
      <c r="P122" s="6">
        <f t="shared" si="5"/>
        <v>10</v>
      </c>
      <c r="Q122" t="s">
        <v>8314</v>
      </c>
      <c r="R122" t="s">
        <v>8315</v>
      </c>
      <c r="S122" s="15">
        <f t="shared" si="6"/>
        <v>42615.716516203705</v>
      </c>
      <c r="T122" s="15">
        <f t="shared" si="7"/>
        <v>42645.716516203705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4"/>
        <v>300000</v>
      </c>
      <c r="P123" s="6">
        <f t="shared" si="5"/>
        <v>1</v>
      </c>
      <c r="Q123" t="s">
        <v>8314</v>
      </c>
      <c r="R123" t="s">
        <v>8315</v>
      </c>
      <c r="S123" s="15">
        <f t="shared" si="6"/>
        <v>42096.371643518512</v>
      </c>
      <c r="T123" s="15">
        <f t="shared" si="7"/>
        <v>42112.094444444439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 t="e">
        <f t="shared" si="4"/>
        <v>#DIV/0!</v>
      </c>
      <c r="P124" s="6" t="e">
        <f t="shared" si="5"/>
        <v>#DIV/0!</v>
      </c>
      <c r="Q124" t="s">
        <v>8314</v>
      </c>
      <c r="R124" t="s">
        <v>8315</v>
      </c>
      <c r="S124" s="15">
        <f t="shared" si="6"/>
        <v>42593.098460648143</v>
      </c>
      <c r="T124" s="15">
        <f t="shared" si="7"/>
        <v>42653.098460648143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4"/>
        <v>36423.841059602652</v>
      </c>
      <c r="P125" s="6">
        <f t="shared" si="5"/>
        <v>25.166666666666668</v>
      </c>
      <c r="Q125" t="s">
        <v>8314</v>
      </c>
      <c r="R125" t="s">
        <v>8315</v>
      </c>
      <c r="S125" s="15">
        <f t="shared" si="6"/>
        <v>41904.448657407404</v>
      </c>
      <c r="T125" s="15">
        <f t="shared" si="7"/>
        <v>41940.583333333328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 t="e">
        <f t="shared" si="4"/>
        <v>#DIV/0!</v>
      </c>
      <c r="P126" s="6" t="e">
        <f t="shared" si="5"/>
        <v>#DIV/0!</v>
      </c>
      <c r="Q126" t="s">
        <v>8314</v>
      </c>
      <c r="R126" t="s">
        <v>8315</v>
      </c>
      <c r="S126" s="15">
        <f t="shared" si="6"/>
        <v>42114.595393518517</v>
      </c>
      <c r="T126" s="15">
        <f t="shared" si="7"/>
        <v>42139.595393518517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4"/>
        <v>714.28571428571433</v>
      </c>
      <c r="P127" s="6">
        <f t="shared" si="5"/>
        <v>11.666666666666666</v>
      </c>
      <c r="Q127" t="s">
        <v>8314</v>
      </c>
      <c r="R127" t="s">
        <v>8315</v>
      </c>
      <c r="S127" s="15">
        <f t="shared" si="6"/>
        <v>42709.66064814815</v>
      </c>
      <c r="T127" s="15">
        <f t="shared" si="7"/>
        <v>42769.66064814815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4"/>
        <v>1802.4513338139868</v>
      </c>
      <c r="P128" s="6">
        <f t="shared" si="5"/>
        <v>106.69230769230769</v>
      </c>
      <c r="Q128" t="s">
        <v>8314</v>
      </c>
      <c r="R128" t="s">
        <v>8315</v>
      </c>
      <c r="S128" s="15">
        <f t="shared" si="6"/>
        <v>42135.256215277775</v>
      </c>
      <c r="T128" s="15">
        <f t="shared" si="7"/>
        <v>42165.749999999993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4"/>
        <v>4210.5263157894742</v>
      </c>
      <c r="P129" s="6">
        <f t="shared" si="5"/>
        <v>47.5</v>
      </c>
      <c r="Q129" t="s">
        <v>8314</v>
      </c>
      <c r="R129" t="s">
        <v>8315</v>
      </c>
      <c r="S129" s="15">
        <f t="shared" si="6"/>
        <v>42067.290983796294</v>
      </c>
      <c r="T129" s="15">
        <f t="shared" si="7"/>
        <v>42097.24931712963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4"/>
        <v>5356.186395286556</v>
      </c>
      <c r="P130" s="6">
        <f t="shared" si="5"/>
        <v>311.16666666666669</v>
      </c>
      <c r="Q130" t="s">
        <v>8314</v>
      </c>
      <c r="R130" t="s">
        <v>8315</v>
      </c>
      <c r="S130" s="15">
        <f t="shared" si="6"/>
        <v>42627.894594907404</v>
      </c>
      <c r="T130" s="15">
        <f t="shared" si="7"/>
        <v>42662.894594907404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 t="e">
        <f t="shared" ref="O131:O194" si="8">SUM(D131/E131)*100</f>
        <v>#DIV/0!</v>
      </c>
      <c r="P131" s="6" t="e">
        <f t="shared" ref="P131:P194" si="9">SUM(E131/L131)</f>
        <v>#DIV/0!</v>
      </c>
      <c r="Q131" t="s">
        <v>8314</v>
      </c>
      <c r="R131" t="s">
        <v>8315</v>
      </c>
      <c r="S131" s="15">
        <f t="shared" ref="S131:S194" si="10">(((J131/60)/60)/24)+DATE(1970,1,1)+(-8/24)</f>
        <v>41882.603969907403</v>
      </c>
      <c r="T131" s="15">
        <f t="shared" ref="T131:T194" si="11">(((I131/60)/60)/24)+DATE(1970,1,1)+(-8/24)</f>
        <v>41942.603969907403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 t="e">
        <f t="shared" si="8"/>
        <v>#DIV/0!</v>
      </c>
      <c r="P132" s="6" t="e">
        <f t="shared" si="9"/>
        <v>#DIV/0!</v>
      </c>
      <c r="Q132" t="s">
        <v>8314</v>
      </c>
      <c r="R132" t="s">
        <v>8315</v>
      </c>
      <c r="S132" s="15">
        <f t="shared" si="10"/>
        <v>41778.582083333327</v>
      </c>
      <c r="T132" s="15">
        <f t="shared" si="11"/>
        <v>41806.511111111111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 t="e">
        <f t="shared" si="8"/>
        <v>#DIV/0!</v>
      </c>
      <c r="P133" s="6" t="e">
        <f t="shared" si="9"/>
        <v>#DIV/0!</v>
      </c>
      <c r="Q133" t="s">
        <v>8314</v>
      </c>
      <c r="R133" t="s">
        <v>8315</v>
      </c>
      <c r="S133" s="15">
        <f t="shared" si="10"/>
        <v>42541.504178240742</v>
      </c>
      <c r="T133" s="15">
        <f t="shared" si="11"/>
        <v>42556.666666666664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8"/>
        <v>1045.068582625735</v>
      </c>
      <c r="P134" s="6">
        <f t="shared" si="9"/>
        <v>94.506172839506178</v>
      </c>
      <c r="Q134" t="s">
        <v>8314</v>
      </c>
      <c r="R134" t="s">
        <v>8315</v>
      </c>
      <c r="S134" s="15">
        <f t="shared" si="10"/>
        <v>41905.47924768518</v>
      </c>
      <c r="T134" s="15">
        <f t="shared" si="11"/>
        <v>41950.520914351851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 t="e">
        <f t="shared" si="8"/>
        <v>#DIV/0!</v>
      </c>
      <c r="P135" s="6" t="e">
        <f t="shared" si="9"/>
        <v>#DIV/0!</v>
      </c>
      <c r="Q135" t="s">
        <v>8314</v>
      </c>
      <c r="R135" t="s">
        <v>8315</v>
      </c>
      <c r="S135" s="15">
        <f t="shared" si="10"/>
        <v>42491.474351851844</v>
      </c>
      <c r="T135" s="15">
        <f t="shared" si="11"/>
        <v>42521.396527777775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 t="e">
        <f t="shared" si="8"/>
        <v>#DIV/0!</v>
      </c>
      <c r="P136" s="6" t="e">
        <f t="shared" si="9"/>
        <v>#DIV/0!</v>
      </c>
      <c r="Q136" t="s">
        <v>8314</v>
      </c>
      <c r="R136" t="s">
        <v>8315</v>
      </c>
      <c r="S136" s="15">
        <f t="shared" si="10"/>
        <v>42221.576597222222</v>
      </c>
      <c r="T136" s="15">
        <f t="shared" si="11"/>
        <v>42251.374999999993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8"/>
        <v>744.41687344913157</v>
      </c>
      <c r="P137" s="6">
        <f t="shared" si="9"/>
        <v>80.599999999999994</v>
      </c>
      <c r="Q137" t="s">
        <v>8314</v>
      </c>
      <c r="R137" t="s">
        <v>8315</v>
      </c>
      <c r="S137" s="15">
        <f t="shared" si="10"/>
        <v>41788.048576388886</v>
      </c>
      <c r="T137" s="15">
        <f t="shared" si="11"/>
        <v>41821.458333333328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 t="e">
        <f t="shared" si="8"/>
        <v>#DIV/0!</v>
      </c>
      <c r="P138" s="6" t="e">
        <f t="shared" si="9"/>
        <v>#DIV/0!</v>
      </c>
      <c r="Q138" t="s">
        <v>8314</v>
      </c>
      <c r="R138" t="s">
        <v>8315</v>
      </c>
      <c r="S138" s="15">
        <f t="shared" si="10"/>
        <v>42096.076782407406</v>
      </c>
      <c r="T138" s="15">
        <f t="shared" si="11"/>
        <v>42140.094444444439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 t="e">
        <f t="shared" si="8"/>
        <v>#DIV/0!</v>
      </c>
      <c r="P139" s="6" t="e">
        <f t="shared" si="9"/>
        <v>#DIV/0!</v>
      </c>
      <c r="Q139" t="s">
        <v>8314</v>
      </c>
      <c r="R139" t="s">
        <v>8315</v>
      </c>
      <c r="S139" s="15">
        <f t="shared" si="10"/>
        <v>42239.240659722222</v>
      </c>
      <c r="T139" s="15">
        <f t="shared" si="11"/>
        <v>42289.240659722222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8"/>
        <v>3183.3616298811544</v>
      </c>
      <c r="P140" s="6">
        <f t="shared" si="9"/>
        <v>81.241379310344826</v>
      </c>
      <c r="Q140" t="s">
        <v>8314</v>
      </c>
      <c r="R140" t="s">
        <v>8315</v>
      </c>
      <c r="S140" s="15">
        <f t="shared" si="10"/>
        <v>42185.924085648141</v>
      </c>
      <c r="T140" s="15">
        <f t="shared" si="11"/>
        <v>42216.874305555553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8"/>
        <v>100</v>
      </c>
      <c r="P141" s="6">
        <f t="shared" si="9"/>
        <v>500</v>
      </c>
      <c r="Q141" t="s">
        <v>8314</v>
      </c>
      <c r="R141" t="s">
        <v>8315</v>
      </c>
      <c r="S141" s="15">
        <f t="shared" si="10"/>
        <v>42187.587638888886</v>
      </c>
      <c r="T141" s="15">
        <f t="shared" si="11"/>
        <v>42197.587638888886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 t="e">
        <f t="shared" si="8"/>
        <v>#DIV/0!</v>
      </c>
      <c r="P142" s="6" t="e">
        <f t="shared" si="9"/>
        <v>#DIV/0!</v>
      </c>
      <c r="Q142" t="s">
        <v>8314</v>
      </c>
      <c r="R142" t="s">
        <v>8315</v>
      </c>
      <c r="S142" s="15">
        <f t="shared" si="10"/>
        <v>42052.864953703705</v>
      </c>
      <c r="T142" s="15">
        <f t="shared" si="11"/>
        <v>42082.823287037034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8"/>
        <v>928.07424593967517</v>
      </c>
      <c r="P143" s="6">
        <f t="shared" si="9"/>
        <v>46.178571428571431</v>
      </c>
      <c r="Q143" t="s">
        <v>8314</v>
      </c>
      <c r="R143" t="s">
        <v>8315</v>
      </c>
      <c r="S143" s="15">
        <f t="shared" si="10"/>
        <v>42109.819710648146</v>
      </c>
      <c r="T143" s="15">
        <f t="shared" si="11"/>
        <v>42154.819710648146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8"/>
        <v>30000</v>
      </c>
      <c r="P144" s="6">
        <f t="shared" si="9"/>
        <v>10</v>
      </c>
      <c r="Q144" t="s">
        <v>8314</v>
      </c>
      <c r="R144" t="s">
        <v>8315</v>
      </c>
      <c r="S144" s="15">
        <f t="shared" si="10"/>
        <v>41938.559930555552</v>
      </c>
      <c r="T144" s="15">
        <f t="shared" si="11"/>
        <v>41959.601597222216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 t="e">
        <f t="shared" si="8"/>
        <v>#DIV/0!</v>
      </c>
      <c r="P145" s="6" t="e">
        <f t="shared" si="9"/>
        <v>#DIV/0!</v>
      </c>
      <c r="Q145" t="s">
        <v>8314</v>
      </c>
      <c r="R145" t="s">
        <v>8315</v>
      </c>
      <c r="S145" s="15">
        <f t="shared" si="10"/>
        <v>42558.730810185189</v>
      </c>
      <c r="T145" s="15">
        <f t="shared" si="11"/>
        <v>42615.913194444445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8"/>
        <v>362.31884057971013</v>
      </c>
      <c r="P146" s="6">
        <f t="shared" si="9"/>
        <v>55.945945945945944</v>
      </c>
      <c r="Q146" t="s">
        <v>8314</v>
      </c>
      <c r="R146" t="s">
        <v>8315</v>
      </c>
      <c r="S146" s="15">
        <f t="shared" si="10"/>
        <v>42047.429074074076</v>
      </c>
      <c r="T146" s="15">
        <f t="shared" si="11"/>
        <v>42107.387407407405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8"/>
        <v>1331.3609467455622</v>
      </c>
      <c r="P147" s="6">
        <f t="shared" si="9"/>
        <v>37.555555555555557</v>
      </c>
      <c r="Q147" t="s">
        <v>8314</v>
      </c>
      <c r="R147" t="s">
        <v>8315</v>
      </c>
      <c r="S147" s="15">
        <f t="shared" si="10"/>
        <v>42200.208935185183</v>
      </c>
      <c r="T147" s="15">
        <f t="shared" si="11"/>
        <v>42227.208935185183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8"/>
        <v>17391.304347826088</v>
      </c>
      <c r="P148" s="6">
        <f t="shared" si="9"/>
        <v>38.333333333333336</v>
      </c>
      <c r="Q148" t="s">
        <v>8314</v>
      </c>
      <c r="R148" t="s">
        <v>8315</v>
      </c>
      <c r="S148" s="15">
        <f t="shared" si="10"/>
        <v>42692.682847222219</v>
      </c>
      <c r="T148" s="15">
        <f t="shared" si="11"/>
        <v>42752.682847222219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 t="e">
        <f t="shared" si="8"/>
        <v>#DIV/0!</v>
      </c>
      <c r="P149" s="6" t="e">
        <f t="shared" si="9"/>
        <v>#DIV/0!</v>
      </c>
      <c r="Q149" t="s">
        <v>8314</v>
      </c>
      <c r="R149" t="s">
        <v>8315</v>
      </c>
      <c r="S149" s="15">
        <f t="shared" si="10"/>
        <v>41969.434490740743</v>
      </c>
      <c r="T149" s="15">
        <f t="shared" si="11"/>
        <v>42012.429166666661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8"/>
        <v>125000</v>
      </c>
      <c r="P150" s="6">
        <f t="shared" si="9"/>
        <v>20</v>
      </c>
      <c r="Q150" t="s">
        <v>8314</v>
      </c>
      <c r="R150" t="s">
        <v>8315</v>
      </c>
      <c r="S150" s="15">
        <f t="shared" si="10"/>
        <v>42396.948333333326</v>
      </c>
      <c r="T150" s="15">
        <f t="shared" si="11"/>
        <v>42426.948333333326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8"/>
        <v>10869.565217391304</v>
      </c>
      <c r="P151" s="6">
        <f t="shared" si="9"/>
        <v>15.333333333333334</v>
      </c>
      <c r="Q151" t="s">
        <v>8314</v>
      </c>
      <c r="R151" t="s">
        <v>8315</v>
      </c>
      <c r="S151" s="15">
        <f t="shared" si="10"/>
        <v>41967.838773148142</v>
      </c>
      <c r="T151" s="15">
        <f t="shared" si="11"/>
        <v>41997.999999999993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8"/>
        <v>431.72157279489898</v>
      </c>
      <c r="P152" s="6">
        <f t="shared" si="9"/>
        <v>449.43283582089555</v>
      </c>
      <c r="Q152" t="s">
        <v>8314</v>
      </c>
      <c r="R152" t="s">
        <v>8315</v>
      </c>
      <c r="S152" s="15">
        <f t="shared" si="10"/>
        <v>42089.82849537037</v>
      </c>
      <c r="T152" s="15">
        <f t="shared" si="11"/>
        <v>42149.82849537037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8"/>
        <v>178571.42857142858</v>
      </c>
      <c r="P153" s="6">
        <f t="shared" si="9"/>
        <v>28</v>
      </c>
      <c r="Q153" t="s">
        <v>8314</v>
      </c>
      <c r="R153" t="s">
        <v>8315</v>
      </c>
      <c r="S153" s="15">
        <f t="shared" si="10"/>
        <v>42113.217488425922</v>
      </c>
      <c r="T153" s="15">
        <f t="shared" si="11"/>
        <v>42173.217488425922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8"/>
        <v>1266666.6666666665</v>
      </c>
      <c r="P154" s="6">
        <f t="shared" si="9"/>
        <v>15</v>
      </c>
      <c r="Q154" t="s">
        <v>8314</v>
      </c>
      <c r="R154" t="s">
        <v>8315</v>
      </c>
      <c r="S154" s="15">
        <f t="shared" si="10"/>
        <v>41874.744212962964</v>
      </c>
      <c r="T154" s="15">
        <f t="shared" si="11"/>
        <v>41904.744212962964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8"/>
        <v>13927.576601671308</v>
      </c>
      <c r="P155" s="6">
        <f t="shared" si="9"/>
        <v>35.9</v>
      </c>
      <c r="Q155" t="s">
        <v>8314</v>
      </c>
      <c r="R155" t="s">
        <v>8315</v>
      </c>
      <c r="S155" s="15">
        <f t="shared" si="10"/>
        <v>41933.252824074072</v>
      </c>
      <c r="T155" s="15">
        <f t="shared" si="11"/>
        <v>41975.294490740744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8"/>
        <v>3750</v>
      </c>
      <c r="P156" s="6">
        <f t="shared" si="9"/>
        <v>13.333333333333334</v>
      </c>
      <c r="Q156" t="s">
        <v>8314</v>
      </c>
      <c r="R156" t="s">
        <v>8315</v>
      </c>
      <c r="S156" s="15">
        <f t="shared" si="10"/>
        <v>42115.214062499996</v>
      </c>
      <c r="T156" s="15">
        <f t="shared" si="11"/>
        <v>42158.214062499996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8"/>
        <v>1666666.6666666667</v>
      </c>
      <c r="P157" s="6">
        <f t="shared" si="9"/>
        <v>20.25</v>
      </c>
      <c r="Q157" t="s">
        <v>8314</v>
      </c>
      <c r="R157" t="s">
        <v>8315</v>
      </c>
      <c r="S157" s="15">
        <f t="shared" si="10"/>
        <v>42168.226099537038</v>
      </c>
      <c r="T157" s="15">
        <f t="shared" si="11"/>
        <v>42208.226099537038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8"/>
        <v>1960.7843137254904</v>
      </c>
      <c r="P158" s="6">
        <f t="shared" si="9"/>
        <v>119</v>
      </c>
      <c r="Q158" t="s">
        <v>8314</v>
      </c>
      <c r="R158" t="s">
        <v>8315</v>
      </c>
      <c r="S158" s="15">
        <f t="shared" si="10"/>
        <v>41793.791620370372</v>
      </c>
      <c r="T158" s="15">
        <f t="shared" si="11"/>
        <v>41853.791620370372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8"/>
        <v>37437.5</v>
      </c>
      <c r="P159" s="6">
        <f t="shared" si="9"/>
        <v>4</v>
      </c>
      <c r="Q159" t="s">
        <v>8314</v>
      </c>
      <c r="R159" t="s">
        <v>8315</v>
      </c>
      <c r="S159" s="15">
        <f t="shared" si="10"/>
        <v>42396.578379629624</v>
      </c>
      <c r="T159" s="15">
        <f t="shared" si="11"/>
        <v>42426.578379629624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 t="e">
        <f t="shared" si="8"/>
        <v>#DIV/0!</v>
      </c>
      <c r="P160" s="6" t="e">
        <f t="shared" si="9"/>
        <v>#DIV/0!</v>
      </c>
      <c r="Q160" t="s">
        <v>8314</v>
      </c>
      <c r="R160" t="s">
        <v>8315</v>
      </c>
      <c r="S160" s="15">
        <f t="shared" si="10"/>
        <v>41903.743379629625</v>
      </c>
      <c r="T160" s="15">
        <f t="shared" si="11"/>
        <v>41933.743379629625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8"/>
        <v>5000000</v>
      </c>
      <c r="P161" s="6">
        <f t="shared" si="9"/>
        <v>10</v>
      </c>
      <c r="Q161" t="s">
        <v>8314</v>
      </c>
      <c r="R161" t="s">
        <v>8315</v>
      </c>
      <c r="S161" s="15">
        <f t="shared" si="10"/>
        <v>42514.101215277777</v>
      </c>
      <c r="T161" s="15">
        <f t="shared" si="11"/>
        <v>42554.101215277777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5" t="e">
        <f t="shared" si="8"/>
        <v>#DIV/0!</v>
      </c>
      <c r="P162" s="6" t="e">
        <f t="shared" si="9"/>
        <v>#DIV/0!</v>
      </c>
      <c r="Q162" t="s">
        <v>8314</v>
      </c>
      <c r="R162" t="s">
        <v>8315</v>
      </c>
      <c r="S162" s="15">
        <f t="shared" si="10"/>
        <v>42171.579756944448</v>
      </c>
      <c r="T162" s="15">
        <f t="shared" si="11"/>
        <v>42231.579756944448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5">
        <f t="shared" si="8"/>
        <v>1000000</v>
      </c>
      <c r="P163" s="6">
        <f t="shared" si="9"/>
        <v>5</v>
      </c>
      <c r="Q163" t="s">
        <v>8314</v>
      </c>
      <c r="R163" t="s">
        <v>8315</v>
      </c>
      <c r="S163" s="15">
        <f t="shared" si="10"/>
        <v>41792.354108796295</v>
      </c>
      <c r="T163" s="15">
        <f t="shared" si="11"/>
        <v>41822.354108796295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5">
        <f t="shared" si="8"/>
        <v>643.67816091954023</v>
      </c>
      <c r="P164" s="6">
        <f t="shared" si="9"/>
        <v>43.5</v>
      </c>
      <c r="Q164" t="s">
        <v>8314</v>
      </c>
      <c r="R164" t="s">
        <v>8315</v>
      </c>
      <c r="S164" s="15">
        <f t="shared" si="10"/>
        <v>41834.79347222222</v>
      </c>
      <c r="T164" s="15">
        <f t="shared" si="11"/>
        <v>41867.654166666667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5" t="e">
        <f t="shared" si="8"/>
        <v>#DIV/0!</v>
      </c>
      <c r="P165" s="6" t="e">
        <f t="shared" si="9"/>
        <v>#DIV/0!</v>
      </c>
      <c r="Q165" t="s">
        <v>8314</v>
      </c>
      <c r="R165" t="s">
        <v>8315</v>
      </c>
      <c r="S165" s="15">
        <f t="shared" si="10"/>
        <v>42243.627939814811</v>
      </c>
      <c r="T165" s="15">
        <f t="shared" si="11"/>
        <v>42277.666666666664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5">
        <f t="shared" si="8"/>
        <v>18750</v>
      </c>
      <c r="P166" s="6">
        <f t="shared" si="9"/>
        <v>91.428571428571431</v>
      </c>
      <c r="Q166" t="s">
        <v>8314</v>
      </c>
      <c r="R166" t="s">
        <v>8315</v>
      </c>
      <c r="S166" s="15">
        <f t="shared" si="10"/>
        <v>41841.429409722223</v>
      </c>
      <c r="T166" s="15">
        <f t="shared" si="11"/>
        <v>41901.429409722223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5" t="e">
        <f t="shared" si="8"/>
        <v>#DIV/0!</v>
      </c>
      <c r="P167" s="6" t="e">
        <f t="shared" si="9"/>
        <v>#DIV/0!</v>
      </c>
      <c r="Q167" t="s">
        <v>8314</v>
      </c>
      <c r="R167" t="s">
        <v>8315</v>
      </c>
      <c r="S167" s="15">
        <f t="shared" si="10"/>
        <v>42351.325509259252</v>
      </c>
      <c r="T167" s="15">
        <f t="shared" si="11"/>
        <v>42381.325509259252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5">
        <f t="shared" si="8"/>
        <v>166.66666666666669</v>
      </c>
      <c r="P168" s="6">
        <f t="shared" si="9"/>
        <v>3000</v>
      </c>
      <c r="Q168" t="s">
        <v>8314</v>
      </c>
      <c r="R168" t="s">
        <v>8315</v>
      </c>
      <c r="S168" s="15">
        <f t="shared" si="10"/>
        <v>42720.742615740739</v>
      </c>
      <c r="T168" s="15">
        <f t="shared" si="11"/>
        <v>42750.742615740739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5">
        <f t="shared" si="8"/>
        <v>1000000</v>
      </c>
      <c r="P169" s="6">
        <f t="shared" si="9"/>
        <v>5.5</v>
      </c>
      <c r="Q169" t="s">
        <v>8314</v>
      </c>
      <c r="R169" t="s">
        <v>8315</v>
      </c>
      <c r="S169" s="15">
        <f t="shared" si="10"/>
        <v>42160.594155092585</v>
      </c>
      <c r="T169" s="15">
        <f t="shared" si="11"/>
        <v>42220.594155092585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5">
        <f t="shared" si="8"/>
        <v>2461.5384615384619</v>
      </c>
      <c r="P170" s="6">
        <f t="shared" si="9"/>
        <v>108.33333333333333</v>
      </c>
      <c r="Q170" t="s">
        <v>8314</v>
      </c>
      <c r="R170" t="s">
        <v>8315</v>
      </c>
      <c r="S170" s="15">
        <f t="shared" si="10"/>
        <v>42052.501967592594</v>
      </c>
      <c r="T170" s="15">
        <f t="shared" si="11"/>
        <v>42082.460300925923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5">
        <f t="shared" si="8"/>
        <v>446.42857142857144</v>
      </c>
      <c r="P171" s="6">
        <f t="shared" si="9"/>
        <v>56</v>
      </c>
      <c r="Q171" t="s">
        <v>8314</v>
      </c>
      <c r="R171" t="s">
        <v>8315</v>
      </c>
      <c r="S171" s="15">
        <f t="shared" si="10"/>
        <v>41900.171979166662</v>
      </c>
      <c r="T171" s="15">
        <f t="shared" si="11"/>
        <v>41930.171979166662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5">
        <f t="shared" si="8"/>
        <v>3076.9230769230771</v>
      </c>
      <c r="P172" s="6">
        <f t="shared" si="9"/>
        <v>32.5</v>
      </c>
      <c r="Q172" t="s">
        <v>8314</v>
      </c>
      <c r="R172" t="s">
        <v>8315</v>
      </c>
      <c r="S172" s="15">
        <f t="shared" si="10"/>
        <v>42216.644479166665</v>
      </c>
      <c r="T172" s="15">
        <f t="shared" si="11"/>
        <v>42245.894444444442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5">
        <f t="shared" si="8"/>
        <v>5000000</v>
      </c>
      <c r="P173" s="6">
        <f t="shared" si="9"/>
        <v>1</v>
      </c>
      <c r="Q173" t="s">
        <v>8314</v>
      </c>
      <c r="R173" t="s">
        <v>8315</v>
      </c>
      <c r="S173" s="15">
        <f t="shared" si="10"/>
        <v>42533.847384259258</v>
      </c>
      <c r="T173" s="15">
        <f t="shared" si="11"/>
        <v>42593.847384259258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5" t="e">
        <f t="shared" si="8"/>
        <v>#DIV/0!</v>
      </c>
      <c r="P174" s="6" t="e">
        <f t="shared" si="9"/>
        <v>#DIV/0!</v>
      </c>
      <c r="Q174" t="s">
        <v>8314</v>
      </c>
      <c r="R174" t="s">
        <v>8315</v>
      </c>
      <c r="S174" s="15">
        <f t="shared" si="10"/>
        <v>42047.061608796292</v>
      </c>
      <c r="T174" s="15">
        <f t="shared" si="11"/>
        <v>42082.01994212962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5" t="e">
        <f t="shared" si="8"/>
        <v>#DIV/0!</v>
      </c>
      <c r="P175" s="6" t="e">
        <f t="shared" si="9"/>
        <v>#DIV/0!</v>
      </c>
      <c r="Q175" t="s">
        <v>8314</v>
      </c>
      <c r="R175" t="s">
        <v>8315</v>
      </c>
      <c r="S175" s="15">
        <f t="shared" si="10"/>
        <v>42033.239675925921</v>
      </c>
      <c r="T175" s="15">
        <f t="shared" si="11"/>
        <v>42063.239675925921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5" t="e">
        <f t="shared" si="8"/>
        <v>#DIV/0!</v>
      </c>
      <c r="P176" s="6" t="e">
        <f t="shared" si="9"/>
        <v>#DIV/0!</v>
      </c>
      <c r="Q176" t="s">
        <v>8314</v>
      </c>
      <c r="R176" t="s">
        <v>8315</v>
      </c>
      <c r="S176" s="15">
        <f t="shared" si="10"/>
        <v>42072.42564814815</v>
      </c>
      <c r="T176" s="15">
        <f t="shared" si="11"/>
        <v>42132.42564814815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5">
        <f t="shared" si="8"/>
        <v>1542.0200462606012</v>
      </c>
      <c r="P177" s="6">
        <f t="shared" si="9"/>
        <v>49.884615384615387</v>
      </c>
      <c r="Q177" t="s">
        <v>8314</v>
      </c>
      <c r="R177" t="s">
        <v>8315</v>
      </c>
      <c r="S177" s="15">
        <f t="shared" si="10"/>
        <v>41855.444571759253</v>
      </c>
      <c r="T177" s="15">
        <f t="shared" si="11"/>
        <v>41880.444571759253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5" t="e">
        <f t="shared" si="8"/>
        <v>#DIV/0!</v>
      </c>
      <c r="P178" s="6" t="e">
        <f t="shared" si="9"/>
        <v>#DIV/0!</v>
      </c>
      <c r="Q178" t="s">
        <v>8314</v>
      </c>
      <c r="R178" t="s">
        <v>8315</v>
      </c>
      <c r="S178" s="15">
        <f t="shared" si="10"/>
        <v>42191.490729166668</v>
      </c>
      <c r="T178" s="15">
        <f t="shared" si="11"/>
        <v>42221.490729166668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5">
        <f t="shared" si="8"/>
        <v>250</v>
      </c>
      <c r="P179" s="6">
        <f t="shared" si="9"/>
        <v>25.714285714285715</v>
      </c>
      <c r="Q179" t="s">
        <v>8314</v>
      </c>
      <c r="R179" t="s">
        <v>8315</v>
      </c>
      <c r="S179" s="15">
        <f t="shared" si="10"/>
        <v>42069.714421296296</v>
      </c>
      <c r="T179" s="15">
        <f t="shared" si="11"/>
        <v>42086.672754629624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5" t="e">
        <f t="shared" si="8"/>
        <v>#DIV/0!</v>
      </c>
      <c r="P180" s="6" t="e">
        <f t="shared" si="9"/>
        <v>#DIV/0!</v>
      </c>
      <c r="Q180" t="s">
        <v>8314</v>
      </c>
      <c r="R180" t="s">
        <v>8315</v>
      </c>
      <c r="S180" s="15">
        <f t="shared" si="10"/>
        <v>42304.622048611105</v>
      </c>
      <c r="T180" s="15">
        <f t="shared" si="11"/>
        <v>42334.663715277777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5">
        <f t="shared" si="8"/>
        <v>500</v>
      </c>
      <c r="P181" s="6">
        <f t="shared" si="9"/>
        <v>100</v>
      </c>
      <c r="Q181" t="s">
        <v>8314</v>
      </c>
      <c r="R181" t="s">
        <v>8315</v>
      </c>
      <c r="S181" s="15">
        <f t="shared" si="10"/>
        <v>42402.747164351851</v>
      </c>
      <c r="T181" s="15">
        <f t="shared" si="11"/>
        <v>42432.747164351851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5">
        <f t="shared" si="8"/>
        <v>299.25187032418955</v>
      </c>
      <c r="P182" s="6">
        <f t="shared" si="9"/>
        <v>30.846153846153847</v>
      </c>
      <c r="Q182" t="s">
        <v>8314</v>
      </c>
      <c r="R182" t="s">
        <v>8315</v>
      </c>
      <c r="S182" s="15">
        <f t="shared" si="10"/>
        <v>42067.657905092587</v>
      </c>
      <c r="T182" s="15">
        <f t="shared" si="11"/>
        <v>42107.458333333336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5">
        <f t="shared" si="8"/>
        <v>474.0997229916897</v>
      </c>
      <c r="P183" s="6">
        <f t="shared" si="9"/>
        <v>180.5</v>
      </c>
      <c r="Q183" t="s">
        <v>8314</v>
      </c>
      <c r="R183" t="s">
        <v>8315</v>
      </c>
      <c r="S183" s="15">
        <f t="shared" si="10"/>
        <v>42147.408506944441</v>
      </c>
      <c r="T183" s="15">
        <f t="shared" si="11"/>
        <v>42177.408506944441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5" t="e">
        <f t="shared" si="8"/>
        <v>#DIV/0!</v>
      </c>
      <c r="P184" s="6" t="e">
        <f t="shared" si="9"/>
        <v>#DIV/0!</v>
      </c>
      <c r="Q184" t="s">
        <v>8314</v>
      </c>
      <c r="R184" t="s">
        <v>8315</v>
      </c>
      <c r="S184" s="15">
        <f t="shared" si="10"/>
        <v>42711.678611111107</v>
      </c>
      <c r="T184" s="15">
        <f t="shared" si="11"/>
        <v>42741.678611111107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5">
        <f t="shared" si="8"/>
        <v>278.89335118250779</v>
      </c>
      <c r="P185" s="6">
        <f t="shared" si="9"/>
        <v>373.5</v>
      </c>
      <c r="Q185" t="s">
        <v>8314</v>
      </c>
      <c r="R185" t="s">
        <v>8315</v>
      </c>
      <c r="S185" s="15">
        <f t="shared" si="10"/>
        <v>41939.476967592593</v>
      </c>
      <c r="T185" s="15">
        <f t="shared" si="11"/>
        <v>41969.518634259257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5">
        <f t="shared" si="8"/>
        <v>2941.1764705882351</v>
      </c>
      <c r="P186" s="6">
        <f t="shared" si="9"/>
        <v>25.5</v>
      </c>
      <c r="Q186" t="s">
        <v>8314</v>
      </c>
      <c r="R186" t="s">
        <v>8315</v>
      </c>
      <c r="S186" s="15">
        <f t="shared" si="10"/>
        <v>41825.45789351852</v>
      </c>
      <c r="T186" s="15">
        <f t="shared" si="11"/>
        <v>41882.832638888889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5">
        <f t="shared" si="8"/>
        <v>1818.1818181818182</v>
      </c>
      <c r="P187" s="6">
        <f t="shared" si="9"/>
        <v>220</v>
      </c>
      <c r="Q187" t="s">
        <v>8314</v>
      </c>
      <c r="R187" t="s">
        <v>8315</v>
      </c>
      <c r="S187" s="15">
        <f t="shared" si="10"/>
        <v>42570.577997685185</v>
      </c>
      <c r="T187" s="15">
        <f t="shared" si="11"/>
        <v>42600.577997685185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5" t="e">
        <f t="shared" si="8"/>
        <v>#DIV/0!</v>
      </c>
      <c r="P188" s="6" t="e">
        <f t="shared" si="9"/>
        <v>#DIV/0!</v>
      </c>
      <c r="Q188" t="s">
        <v>8314</v>
      </c>
      <c r="R188" t="s">
        <v>8315</v>
      </c>
      <c r="S188" s="15">
        <f t="shared" si="10"/>
        <v>42767.479560185187</v>
      </c>
      <c r="T188" s="15">
        <f t="shared" si="11"/>
        <v>42797.499999999993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5">
        <f t="shared" si="8"/>
        <v>625</v>
      </c>
      <c r="P189" s="6">
        <f t="shared" si="9"/>
        <v>160</v>
      </c>
      <c r="Q189" t="s">
        <v>8314</v>
      </c>
      <c r="R189" t="s">
        <v>8315</v>
      </c>
      <c r="S189" s="15">
        <f t="shared" si="10"/>
        <v>42181.90112268518</v>
      </c>
      <c r="T189" s="15">
        <f t="shared" si="11"/>
        <v>42205.957638888889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5" t="e">
        <f t="shared" si="8"/>
        <v>#DIV/0!</v>
      </c>
      <c r="P190" s="6" t="e">
        <f t="shared" si="9"/>
        <v>#DIV/0!</v>
      </c>
      <c r="Q190" t="s">
        <v>8314</v>
      </c>
      <c r="R190" t="s">
        <v>8315</v>
      </c>
      <c r="S190" s="15">
        <f t="shared" si="10"/>
        <v>41856.849710648145</v>
      </c>
      <c r="T190" s="15">
        <f t="shared" si="11"/>
        <v>41886.849710648145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5">
        <f t="shared" si="8"/>
        <v>144927.53623188406</v>
      </c>
      <c r="P191" s="6">
        <f t="shared" si="9"/>
        <v>69</v>
      </c>
      <c r="Q191" t="s">
        <v>8314</v>
      </c>
      <c r="R191" t="s">
        <v>8315</v>
      </c>
      <c r="S191" s="15">
        <f t="shared" si="10"/>
        <v>42556.357372685183</v>
      </c>
      <c r="T191" s="15">
        <f t="shared" si="11"/>
        <v>42616.357372685183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5">
        <f t="shared" si="8"/>
        <v>24000</v>
      </c>
      <c r="P192" s="6">
        <f t="shared" si="9"/>
        <v>50</v>
      </c>
      <c r="Q192" t="s">
        <v>8314</v>
      </c>
      <c r="R192" t="s">
        <v>8315</v>
      </c>
      <c r="S192" s="15">
        <f t="shared" si="10"/>
        <v>42527.317662037036</v>
      </c>
      <c r="T192" s="15">
        <f t="shared" si="11"/>
        <v>42537.317662037036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5">
        <f t="shared" si="8"/>
        <v>2000</v>
      </c>
      <c r="P193" s="6">
        <f t="shared" si="9"/>
        <v>83.333333333333329</v>
      </c>
      <c r="Q193" t="s">
        <v>8314</v>
      </c>
      <c r="R193" t="s">
        <v>8315</v>
      </c>
      <c r="S193" s="15">
        <f t="shared" si="10"/>
        <v>42239.108078703699</v>
      </c>
      <c r="T193" s="15">
        <f t="shared" si="11"/>
        <v>42279.108078703699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5">
        <f t="shared" si="8"/>
        <v>5882352.9411764704</v>
      </c>
      <c r="P194" s="6">
        <f t="shared" si="9"/>
        <v>5.666666666666667</v>
      </c>
      <c r="Q194" t="s">
        <v>8314</v>
      </c>
      <c r="R194" t="s">
        <v>8315</v>
      </c>
      <c r="S194" s="15">
        <f t="shared" si="10"/>
        <v>41899.458703703705</v>
      </c>
      <c r="T194" s="15">
        <f t="shared" si="11"/>
        <v>41929.458703703705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5" t="e">
        <f t="shared" ref="O195:O258" si="12">SUM(D195/E195)*100</f>
        <v>#DIV/0!</v>
      </c>
      <c r="P195" s="6" t="e">
        <f t="shared" ref="P195:P258" si="13">SUM(E195/L195)</f>
        <v>#DIV/0!</v>
      </c>
      <c r="Q195" t="s">
        <v>8314</v>
      </c>
      <c r="R195" t="s">
        <v>8315</v>
      </c>
      <c r="S195" s="15">
        <f t="shared" ref="S195:S258" si="14">(((J195/60)/60)/24)+DATE(1970,1,1)+(-8/24)</f>
        <v>41911.601458333331</v>
      </c>
      <c r="T195" s="15">
        <f t="shared" ref="T195:T258" si="15">(((I195/60)/60)/24)+DATE(1970,1,1)+(-8/24)</f>
        <v>41971.643124999995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5">
        <f t="shared" si="12"/>
        <v>83333.333333333343</v>
      </c>
      <c r="P196" s="6">
        <f t="shared" si="13"/>
        <v>1</v>
      </c>
      <c r="Q196" t="s">
        <v>8314</v>
      </c>
      <c r="R196" t="s">
        <v>8315</v>
      </c>
      <c r="S196" s="15">
        <f t="shared" si="14"/>
        <v>42375.663553240738</v>
      </c>
      <c r="T196" s="15">
        <f t="shared" si="15"/>
        <v>42435.663553240738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5" t="e">
        <f t="shared" si="12"/>
        <v>#DIV/0!</v>
      </c>
      <c r="P197" s="6" t="e">
        <f t="shared" si="13"/>
        <v>#DIV/0!</v>
      </c>
      <c r="Q197" t="s">
        <v>8314</v>
      </c>
      <c r="R197" t="s">
        <v>8315</v>
      </c>
      <c r="S197" s="15">
        <f t="shared" si="14"/>
        <v>42135.337175925924</v>
      </c>
      <c r="T197" s="15">
        <f t="shared" si="15"/>
        <v>42195.337175925924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5">
        <f t="shared" si="12"/>
        <v>238.90784982935153</v>
      </c>
      <c r="P198" s="6">
        <f t="shared" si="13"/>
        <v>77.10526315789474</v>
      </c>
      <c r="Q198" t="s">
        <v>8314</v>
      </c>
      <c r="R198" t="s">
        <v>8315</v>
      </c>
      <c r="S198" s="15">
        <f t="shared" si="14"/>
        <v>42259.209467592591</v>
      </c>
      <c r="T198" s="15">
        <f t="shared" si="15"/>
        <v>42287.541666666664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5">
        <f t="shared" si="12"/>
        <v>954.19847328244282</v>
      </c>
      <c r="P199" s="6">
        <f t="shared" si="13"/>
        <v>32.75</v>
      </c>
      <c r="Q199" t="s">
        <v>8314</v>
      </c>
      <c r="R199" t="s">
        <v>8315</v>
      </c>
      <c r="S199" s="15">
        <f t="shared" si="14"/>
        <v>42741.515046296299</v>
      </c>
      <c r="T199" s="15">
        <f t="shared" si="15"/>
        <v>42783.541666666664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5">
        <f t="shared" si="12"/>
        <v>8960.5734767025078</v>
      </c>
      <c r="P200" s="6">
        <f t="shared" si="13"/>
        <v>46.5</v>
      </c>
      <c r="Q200" t="s">
        <v>8314</v>
      </c>
      <c r="R200" t="s">
        <v>8315</v>
      </c>
      <c r="S200" s="15">
        <f t="shared" si="14"/>
        <v>41887.050023148149</v>
      </c>
      <c r="T200" s="15">
        <f t="shared" si="15"/>
        <v>41917.050023148149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5" t="e">
        <f t="shared" si="12"/>
        <v>#DIV/0!</v>
      </c>
      <c r="P201" s="6" t="e">
        <f t="shared" si="13"/>
        <v>#DIV/0!</v>
      </c>
      <c r="Q201" t="s">
        <v>8314</v>
      </c>
      <c r="R201" t="s">
        <v>8315</v>
      </c>
      <c r="S201" s="15">
        <f t="shared" si="14"/>
        <v>42583.790532407402</v>
      </c>
      <c r="T201" s="15">
        <f t="shared" si="15"/>
        <v>42613.790532407402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5">
        <f t="shared" si="12"/>
        <v>381.78867996563901</v>
      </c>
      <c r="P202" s="6">
        <f t="shared" si="13"/>
        <v>87.308333333333337</v>
      </c>
      <c r="Q202" t="s">
        <v>8314</v>
      </c>
      <c r="R202" t="s">
        <v>8315</v>
      </c>
      <c r="S202" s="15">
        <f t="shared" si="14"/>
        <v>41866.750034722223</v>
      </c>
      <c r="T202" s="15">
        <f t="shared" si="15"/>
        <v>41896.750034722223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5">
        <f t="shared" si="12"/>
        <v>171.05263157894737</v>
      </c>
      <c r="P203" s="6">
        <f t="shared" si="13"/>
        <v>54.285714285714285</v>
      </c>
      <c r="Q203" t="s">
        <v>8314</v>
      </c>
      <c r="R203" t="s">
        <v>8315</v>
      </c>
      <c r="S203" s="15">
        <f t="shared" si="14"/>
        <v>42023.485289351847</v>
      </c>
      <c r="T203" s="15">
        <f t="shared" si="15"/>
        <v>42043.485289351847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5" t="e">
        <f t="shared" si="12"/>
        <v>#DIV/0!</v>
      </c>
      <c r="P204" s="6" t="e">
        <f t="shared" si="13"/>
        <v>#DIV/0!</v>
      </c>
      <c r="Q204" t="s">
        <v>8314</v>
      </c>
      <c r="R204" t="s">
        <v>8315</v>
      </c>
      <c r="S204" s="15">
        <f t="shared" si="14"/>
        <v>42255.594490740739</v>
      </c>
      <c r="T204" s="15">
        <f t="shared" si="15"/>
        <v>42285.540972222218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5">
        <f t="shared" si="12"/>
        <v>335.12064343163541</v>
      </c>
      <c r="P205" s="6">
        <f t="shared" si="13"/>
        <v>93.25</v>
      </c>
      <c r="Q205" t="s">
        <v>8314</v>
      </c>
      <c r="R205" t="s">
        <v>8315</v>
      </c>
      <c r="S205" s="15">
        <f t="shared" si="14"/>
        <v>41973.514629629623</v>
      </c>
      <c r="T205" s="15">
        <f t="shared" si="15"/>
        <v>42033.514629629623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5">
        <f t="shared" si="12"/>
        <v>197.15440475799298</v>
      </c>
      <c r="P206" s="6">
        <f t="shared" si="13"/>
        <v>117.68368136117556</v>
      </c>
      <c r="Q206" t="s">
        <v>8314</v>
      </c>
      <c r="R206" t="s">
        <v>8315</v>
      </c>
      <c r="S206" s="15">
        <f t="shared" si="14"/>
        <v>42556.250034722216</v>
      </c>
      <c r="T206" s="15">
        <f t="shared" si="15"/>
        <v>42586.250034722216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5">
        <f t="shared" si="12"/>
        <v>615.38461538461547</v>
      </c>
      <c r="P207" s="6">
        <f t="shared" si="13"/>
        <v>76.470588235294116</v>
      </c>
      <c r="Q207" t="s">
        <v>8314</v>
      </c>
      <c r="R207" t="s">
        <v>8315</v>
      </c>
      <c r="S207" s="15">
        <f t="shared" si="14"/>
        <v>42248.298865740733</v>
      </c>
      <c r="T207" s="15">
        <f t="shared" si="15"/>
        <v>42283.298865740733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5" t="e">
        <f t="shared" si="12"/>
        <v>#DIV/0!</v>
      </c>
      <c r="P208" s="6" t="e">
        <f t="shared" si="13"/>
        <v>#DIV/0!</v>
      </c>
      <c r="Q208" t="s">
        <v>8314</v>
      </c>
      <c r="R208" t="s">
        <v>8315</v>
      </c>
      <c r="S208" s="15">
        <f t="shared" si="14"/>
        <v>42566.67109953703</v>
      </c>
      <c r="T208" s="15">
        <f t="shared" si="15"/>
        <v>42587.67109953703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5">
        <f t="shared" si="12"/>
        <v>657.27699530516429</v>
      </c>
      <c r="P209" s="6">
        <f t="shared" si="13"/>
        <v>163.84615384615384</v>
      </c>
      <c r="Q209" t="s">
        <v>8314</v>
      </c>
      <c r="R209" t="s">
        <v>8315</v>
      </c>
      <c r="S209" s="15">
        <f t="shared" si="14"/>
        <v>41977.863865740735</v>
      </c>
      <c r="T209" s="15">
        <f t="shared" si="15"/>
        <v>42007.863865740735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5" t="e">
        <f t="shared" si="12"/>
        <v>#DIV/0!</v>
      </c>
      <c r="P210" s="6" t="e">
        <f t="shared" si="13"/>
        <v>#DIV/0!</v>
      </c>
      <c r="Q210" t="s">
        <v>8314</v>
      </c>
      <c r="R210" t="s">
        <v>8315</v>
      </c>
      <c r="S210" s="15">
        <f t="shared" si="14"/>
        <v>41959.03665509259</v>
      </c>
      <c r="T210" s="15">
        <f t="shared" si="15"/>
        <v>41989.03665509259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5" t="e">
        <f t="shared" si="12"/>
        <v>#DIV/0!</v>
      </c>
      <c r="P211" s="6" t="e">
        <f t="shared" si="13"/>
        <v>#DIV/0!</v>
      </c>
      <c r="Q211" t="s">
        <v>8314</v>
      </c>
      <c r="R211" t="s">
        <v>8315</v>
      </c>
      <c r="S211" s="15">
        <f t="shared" si="14"/>
        <v>42165.589525462965</v>
      </c>
      <c r="T211" s="15">
        <f t="shared" si="15"/>
        <v>42195.589525462965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5">
        <f t="shared" si="12"/>
        <v>396.03960396039605</v>
      </c>
      <c r="P212" s="6">
        <f t="shared" si="13"/>
        <v>91.818181818181813</v>
      </c>
      <c r="Q212" t="s">
        <v>8314</v>
      </c>
      <c r="R212" t="s">
        <v>8315</v>
      </c>
      <c r="S212" s="15">
        <f t="shared" si="14"/>
        <v>42248.731388888882</v>
      </c>
      <c r="T212" s="15">
        <f t="shared" si="15"/>
        <v>42277.874999999993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5">
        <f t="shared" si="12"/>
        <v>224.21524663677127</v>
      </c>
      <c r="P213" s="6">
        <f t="shared" si="13"/>
        <v>185.83333333333334</v>
      </c>
      <c r="Q213" t="s">
        <v>8314</v>
      </c>
      <c r="R213" t="s">
        <v>8315</v>
      </c>
      <c r="S213" s="15">
        <f t="shared" si="14"/>
        <v>42235.826585648152</v>
      </c>
      <c r="T213" s="15">
        <f t="shared" si="15"/>
        <v>42265.826585648152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5">
        <f t="shared" si="12"/>
        <v>630000</v>
      </c>
      <c r="P214" s="6">
        <f t="shared" si="13"/>
        <v>1</v>
      </c>
      <c r="Q214" t="s">
        <v>8314</v>
      </c>
      <c r="R214" t="s">
        <v>8315</v>
      </c>
      <c r="S214" s="15">
        <f t="shared" si="14"/>
        <v>42416.547685185178</v>
      </c>
      <c r="T214" s="15">
        <f t="shared" si="15"/>
        <v>42476.506018518521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5">
        <f t="shared" si="12"/>
        <v>250000</v>
      </c>
      <c r="P215" s="6">
        <f t="shared" si="13"/>
        <v>20</v>
      </c>
      <c r="Q215" t="s">
        <v>8314</v>
      </c>
      <c r="R215" t="s">
        <v>8315</v>
      </c>
      <c r="S215" s="15">
        <f t="shared" si="14"/>
        <v>42202.260960648149</v>
      </c>
      <c r="T215" s="15">
        <f t="shared" si="15"/>
        <v>42232.254641203697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5">
        <f t="shared" si="12"/>
        <v>1250000</v>
      </c>
      <c r="P216" s="6">
        <f t="shared" si="13"/>
        <v>1</v>
      </c>
      <c r="Q216" t="s">
        <v>8314</v>
      </c>
      <c r="R216" t="s">
        <v>8315</v>
      </c>
      <c r="S216" s="15">
        <f t="shared" si="14"/>
        <v>42009.307280092595</v>
      </c>
      <c r="T216" s="15">
        <f t="shared" si="15"/>
        <v>42069.307280092595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5">
        <f t="shared" si="12"/>
        <v>44000</v>
      </c>
      <c r="P217" s="6">
        <f t="shared" si="13"/>
        <v>10</v>
      </c>
      <c r="Q217" t="s">
        <v>8314</v>
      </c>
      <c r="R217" t="s">
        <v>8315</v>
      </c>
      <c r="S217" s="15">
        <f t="shared" si="14"/>
        <v>42374.896782407406</v>
      </c>
      <c r="T217" s="15">
        <f t="shared" si="15"/>
        <v>42417.665972222218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5">
        <f t="shared" si="12"/>
        <v>179.53824200462347</v>
      </c>
      <c r="P218" s="6">
        <f t="shared" si="13"/>
        <v>331.53833333333336</v>
      </c>
      <c r="Q218" t="s">
        <v>8314</v>
      </c>
      <c r="R218" t="s">
        <v>8315</v>
      </c>
      <c r="S218" s="15">
        <f t="shared" si="14"/>
        <v>42066.625428240739</v>
      </c>
      <c r="T218" s="15">
        <f t="shared" si="15"/>
        <v>42116.583761574067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5">
        <f t="shared" si="12"/>
        <v>837.31055848614255</v>
      </c>
      <c r="P219" s="6">
        <f t="shared" si="13"/>
        <v>314.28947368421052</v>
      </c>
      <c r="Q219" t="s">
        <v>8314</v>
      </c>
      <c r="R219" t="s">
        <v>8315</v>
      </c>
      <c r="S219" s="15">
        <f t="shared" si="14"/>
        <v>41970.307280092595</v>
      </c>
      <c r="T219" s="15">
        <f t="shared" si="15"/>
        <v>42001.307280092595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5">
        <f t="shared" si="12"/>
        <v>5000</v>
      </c>
      <c r="P220" s="6">
        <f t="shared" si="13"/>
        <v>100</v>
      </c>
      <c r="Q220" t="s">
        <v>8314</v>
      </c>
      <c r="R220" t="s">
        <v>8315</v>
      </c>
      <c r="S220" s="15">
        <f t="shared" si="14"/>
        <v>42079.295011574075</v>
      </c>
      <c r="T220" s="15">
        <f t="shared" si="15"/>
        <v>42139.295011574075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5">
        <f t="shared" si="12"/>
        <v>567.21497447532613</v>
      </c>
      <c r="P221" s="6">
        <f t="shared" si="13"/>
        <v>115.98684210526316</v>
      </c>
      <c r="Q221" t="s">
        <v>8314</v>
      </c>
      <c r="R221" t="s">
        <v>8315</v>
      </c>
      <c r="S221" s="15">
        <f t="shared" si="14"/>
        <v>42428.993344907409</v>
      </c>
      <c r="T221" s="15">
        <f t="shared" si="15"/>
        <v>42460.957638888889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5">
        <f t="shared" si="12"/>
        <v>13888.888888888889</v>
      </c>
      <c r="P222" s="6">
        <f t="shared" si="13"/>
        <v>120</v>
      </c>
      <c r="Q222" t="s">
        <v>8314</v>
      </c>
      <c r="R222" t="s">
        <v>8315</v>
      </c>
      <c r="S222" s="15">
        <f t="shared" si="14"/>
        <v>42195.310532407406</v>
      </c>
      <c r="T222" s="15">
        <f t="shared" si="15"/>
        <v>42236.504166666658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5" t="e">
        <f t="shared" si="12"/>
        <v>#DIV/0!</v>
      </c>
      <c r="P223" s="6" t="e">
        <f t="shared" si="13"/>
        <v>#DIV/0!</v>
      </c>
      <c r="Q223" t="s">
        <v>8314</v>
      </c>
      <c r="R223" t="s">
        <v>8315</v>
      </c>
      <c r="S223" s="15">
        <f t="shared" si="14"/>
        <v>42031.504212962966</v>
      </c>
      <c r="T223" s="15">
        <f t="shared" si="15"/>
        <v>42091.462546296294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5">
        <f t="shared" si="12"/>
        <v>769.23076923076928</v>
      </c>
      <c r="P224" s="6">
        <f t="shared" si="13"/>
        <v>65</v>
      </c>
      <c r="Q224" t="s">
        <v>8314</v>
      </c>
      <c r="R224" t="s">
        <v>8315</v>
      </c>
      <c r="S224" s="15">
        <f t="shared" si="14"/>
        <v>42031.436550925922</v>
      </c>
      <c r="T224" s="15">
        <f t="shared" si="15"/>
        <v>42089.777083333327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5" t="e">
        <f t="shared" si="12"/>
        <v>#DIV/0!</v>
      </c>
      <c r="P225" s="6" t="e">
        <f t="shared" si="13"/>
        <v>#DIV/0!</v>
      </c>
      <c r="Q225" t="s">
        <v>8314</v>
      </c>
      <c r="R225" t="s">
        <v>8315</v>
      </c>
      <c r="S225" s="15">
        <f t="shared" si="14"/>
        <v>42481.714699074073</v>
      </c>
      <c r="T225" s="15">
        <f t="shared" si="15"/>
        <v>42511.711805555555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5" t="e">
        <f t="shared" si="12"/>
        <v>#DIV/0!</v>
      </c>
      <c r="P226" s="6" t="e">
        <f t="shared" si="13"/>
        <v>#DIV/0!</v>
      </c>
      <c r="Q226" t="s">
        <v>8314</v>
      </c>
      <c r="R226" t="s">
        <v>8315</v>
      </c>
      <c r="S226" s="15">
        <f t="shared" si="14"/>
        <v>42134.901921296296</v>
      </c>
      <c r="T226" s="15">
        <f t="shared" si="15"/>
        <v>42194.901921296296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5" t="e">
        <f t="shared" si="12"/>
        <v>#DIV/0!</v>
      </c>
      <c r="P227" s="6" t="e">
        <f t="shared" si="13"/>
        <v>#DIV/0!</v>
      </c>
      <c r="Q227" t="s">
        <v>8314</v>
      </c>
      <c r="R227" t="s">
        <v>8315</v>
      </c>
      <c r="S227" s="15">
        <f t="shared" si="14"/>
        <v>42438.627939814811</v>
      </c>
      <c r="T227" s="15">
        <f t="shared" si="15"/>
        <v>42468.586273148147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5">
        <f t="shared" si="12"/>
        <v>11600</v>
      </c>
      <c r="P228" s="6">
        <f t="shared" si="13"/>
        <v>125</v>
      </c>
      <c r="Q228" t="s">
        <v>8314</v>
      </c>
      <c r="R228" t="s">
        <v>8315</v>
      </c>
      <c r="S228" s="15">
        <f t="shared" si="14"/>
        <v>42106.332685185182</v>
      </c>
      <c r="T228" s="15">
        <f t="shared" si="15"/>
        <v>42155.061805555553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5" t="e">
        <f t="shared" si="12"/>
        <v>#DIV/0!</v>
      </c>
      <c r="P229" s="6" t="e">
        <f t="shared" si="13"/>
        <v>#DIV/0!</v>
      </c>
      <c r="Q229" t="s">
        <v>8314</v>
      </c>
      <c r="R229" t="s">
        <v>8315</v>
      </c>
      <c r="S229" s="15">
        <f t="shared" si="14"/>
        <v>42164.560659722221</v>
      </c>
      <c r="T229" s="15">
        <f t="shared" si="15"/>
        <v>42194.560659722221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5" t="e">
        <f t="shared" si="12"/>
        <v>#DIV/0!</v>
      </c>
      <c r="P230" s="6" t="e">
        <f t="shared" si="13"/>
        <v>#DIV/0!</v>
      </c>
      <c r="Q230" t="s">
        <v>8314</v>
      </c>
      <c r="R230" t="s">
        <v>8315</v>
      </c>
      <c r="S230" s="15">
        <f t="shared" si="14"/>
        <v>42096.353067129625</v>
      </c>
      <c r="T230" s="15">
        <f t="shared" si="15"/>
        <v>42156.353067129625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5" t="e">
        <f t="shared" si="12"/>
        <v>#DIV/0!</v>
      </c>
      <c r="P231" s="6" t="e">
        <f t="shared" si="13"/>
        <v>#DIV/0!</v>
      </c>
      <c r="Q231" t="s">
        <v>8314</v>
      </c>
      <c r="R231" t="s">
        <v>8315</v>
      </c>
      <c r="S231" s="15">
        <f t="shared" si="14"/>
        <v>42383.600659722222</v>
      </c>
      <c r="T231" s="15">
        <f t="shared" si="15"/>
        <v>42413.600659722222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5">
        <f t="shared" si="12"/>
        <v>25000</v>
      </c>
      <c r="P232" s="6">
        <f t="shared" si="13"/>
        <v>30</v>
      </c>
      <c r="Q232" t="s">
        <v>8314</v>
      </c>
      <c r="R232" t="s">
        <v>8315</v>
      </c>
      <c r="S232" s="15">
        <f t="shared" si="14"/>
        <v>42129.443877314807</v>
      </c>
      <c r="T232" s="15">
        <f t="shared" si="15"/>
        <v>42159.443877314807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5" t="e">
        <f t="shared" si="12"/>
        <v>#DIV/0!</v>
      </c>
      <c r="P233" s="6" t="e">
        <f t="shared" si="13"/>
        <v>#DIV/0!</v>
      </c>
      <c r="Q233" t="s">
        <v>8314</v>
      </c>
      <c r="R233" t="s">
        <v>8315</v>
      </c>
      <c r="S233" s="15">
        <f t="shared" si="14"/>
        <v>42341.625590277778</v>
      </c>
      <c r="T233" s="15">
        <f t="shared" si="15"/>
        <v>42371.625590277778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5">
        <f t="shared" si="12"/>
        <v>3636.3636363636365</v>
      </c>
      <c r="P234" s="6">
        <f t="shared" si="13"/>
        <v>15.714285714285714</v>
      </c>
      <c r="Q234" t="s">
        <v>8314</v>
      </c>
      <c r="R234" t="s">
        <v>8315</v>
      </c>
      <c r="S234" s="15">
        <f t="shared" si="14"/>
        <v>42032.492430555554</v>
      </c>
      <c r="T234" s="15">
        <f t="shared" si="15"/>
        <v>42062.492430555554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5" t="e">
        <f t="shared" si="12"/>
        <v>#DIV/0!</v>
      </c>
      <c r="P235" s="6" t="e">
        <f t="shared" si="13"/>
        <v>#DIV/0!</v>
      </c>
      <c r="Q235" t="s">
        <v>8314</v>
      </c>
      <c r="R235" t="s">
        <v>8315</v>
      </c>
      <c r="S235" s="15">
        <f t="shared" si="14"/>
        <v>42612.578379629624</v>
      </c>
      <c r="T235" s="15">
        <f t="shared" si="15"/>
        <v>42642.578379629624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5">
        <f t="shared" si="12"/>
        <v>249.37655860349128</v>
      </c>
      <c r="P236" s="6">
        <f t="shared" si="13"/>
        <v>80.2</v>
      </c>
      <c r="Q236" t="s">
        <v>8314</v>
      </c>
      <c r="R236" t="s">
        <v>8315</v>
      </c>
      <c r="S236" s="15">
        <f t="shared" si="14"/>
        <v>42135.70207175926</v>
      </c>
      <c r="T236" s="15">
        <f t="shared" si="15"/>
        <v>42175.70207175926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5" t="e">
        <f t="shared" si="12"/>
        <v>#DIV/0!</v>
      </c>
      <c r="P237" s="6" t="e">
        <f t="shared" si="13"/>
        <v>#DIV/0!</v>
      </c>
      <c r="Q237" t="s">
        <v>8314</v>
      </c>
      <c r="R237" t="s">
        <v>8315</v>
      </c>
      <c r="S237" s="15">
        <f t="shared" si="14"/>
        <v>42164.575196759259</v>
      </c>
      <c r="T237" s="15">
        <f t="shared" si="15"/>
        <v>42194.575196759259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5" t="e">
        <f t="shared" si="12"/>
        <v>#DIV/0!</v>
      </c>
      <c r="P238" s="6" t="e">
        <f t="shared" si="13"/>
        <v>#DIV/0!</v>
      </c>
      <c r="Q238" t="s">
        <v>8314</v>
      </c>
      <c r="R238" t="s">
        <v>8315</v>
      </c>
      <c r="S238" s="15">
        <f t="shared" si="14"/>
        <v>42320.751145833325</v>
      </c>
      <c r="T238" s="15">
        <f t="shared" si="15"/>
        <v>42373.666666666664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5">
        <f t="shared" si="12"/>
        <v>30000</v>
      </c>
      <c r="P239" s="6">
        <f t="shared" si="13"/>
        <v>50</v>
      </c>
      <c r="Q239" t="s">
        <v>8314</v>
      </c>
      <c r="R239" t="s">
        <v>8315</v>
      </c>
      <c r="S239" s="15">
        <f t="shared" si="14"/>
        <v>42377.243854166663</v>
      </c>
      <c r="T239" s="15">
        <f t="shared" si="15"/>
        <v>42437.243854166663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5" t="e">
        <f t="shared" si="12"/>
        <v>#DIV/0!</v>
      </c>
      <c r="P240" s="6" t="e">
        <f t="shared" si="13"/>
        <v>#DIV/0!</v>
      </c>
      <c r="Q240" t="s">
        <v>8314</v>
      </c>
      <c r="R240" t="s">
        <v>8315</v>
      </c>
      <c r="S240" s="15">
        <f t="shared" si="14"/>
        <v>42713.629166666658</v>
      </c>
      <c r="T240" s="15">
        <f t="shared" si="15"/>
        <v>42734.041666666664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5">
        <f t="shared" si="12"/>
        <v>400</v>
      </c>
      <c r="P241" s="6">
        <f t="shared" si="13"/>
        <v>50</v>
      </c>
      <c r="Q241" t="s">
        <v>8314</v>
      </c>
      <c r="R241" t="s">
        <v>8315</v>
      </c>
      <c r="S241" s="15">
        <f t="shared" si="14"/>
        <v>42296.776967592588</v>
      </c>
      <c r="T241" s="15">
        <f t="shared" si="15"/>
        <v>42316.166666666664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5">
        <f t="shared" si="12"/>
        <v>92.90733051225385</v>
      </c>
      <c r="P242" s="6">
        <f t="shared" si="13"/>
        <v>117.84759124087591</v>
      </c>
      <c r="Q242" t="s">
        <v>8314</v>
      </c>
      <c r="R242" t="s">
        <v>8315</v>
      </c>
      <c r="S242" s="15">
        <f t="shared" si="14"/>
        <v>41354.375127314815</v>
      </c>
      <c r="T242" s="15">
        <f t="shared" si="15"/>
        <v>41399.375127314815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5">
        <f t="shared" si="12"/>
        <v>88.780487804878049</v>
      </c>
      <c r="P243" s="6">
        <f t="shared" si="13"/>
        <v>109.04255319148936</v>
      </c>
      <c r="Q243" t="s">
        <v>8314</v>
      </c>
      <c r="R243" t="s">
        <v>8315</v>
      </c>
      <c r="S243" s="15">
        <f t="shared" si="14"/>
        <v>41949.364629629628</v>
      </c>
      <c r="T243" s="15">
        <f t="shared" si="15"/>
        <v>41994.364629629628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5">
        <f t="shared" si="12"/>
        <v>88.135593220338976</v>
      </c>
      <c r="P244" s="6">
        <f t="shared" si="13"/>
        <v>73.019801980198025</v>
      </c>
      <c r="Q244" t="s">
        <v>8314</v>
      </c>
      <c r="R244" t="s">
        <v>8315</v>
      </c>
      <c r="S244" s="15">
        <f t="shared" si="14"/>
        <v>40862.15960648148</v>
      </c>
      <c r="T244" s="15">
        <f t="shared" si="15"/>
        <v>40897.15960648148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5">
        <f t="shared" si="12"/>
        <v>97.473487211478485</v>
      </c>
      <c r="P245" s="6">
        <f t="shared" si="13"/>
        <v>78.195121951219505</v>
      </c>
      <c r="Q245" t="s">
        <v>8314</v>
      </c>
      <c r="R245" t="s">
        <v>8315</v>
      </c>
      <c r="S245" s="15">
        <f t="shared" si="14"/>
        <v>41661.714166666665</v>
      </c>
      <c r="T245" s="15">
        <f t="shared" si="15"/>
        <v>41691.714166666665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5">
        <f t="shared" si="12"/>
        <v>87.906567876428483</v>
      </c>
      <c r="P246" s="6">
        <f t="shared" si="13"/>
        <v>47.398809523809526</v>
      </c>
      <c r="Q246" t="s">
        <v>8314</v>
      </c>
      <c r="R246" t="s">
        <v>8315</v>
      </c>
      <c r="S246" s="15">
        <f t="shared" si="14"/>
        <v>40212.990266203698</v>
      </c>
      <c r="T246" s="15">
        <f t="shared" si="15"/>
        <v>40252.962499999994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5">
        <f t="shared" si="12"/>
        <v>96.41342074816815</v>
      </c>
      <c r="P247" s="6">
        <f t="shared" si="13"/>
        <v>54.020833333333336</v>
      </c>
      <c r="Q247" t="s">
        <v>8314</v>
      </c>
      <c r="R247" t="s">
        <v>8315</v>
      </c>
      <c r="S247" s="15">
        <f t="shared" si="14"/>
        <v>41106.719733796293</v>
      </c>
      <c r="T247" s="15">
        <f t="shared" si="15"/>
        <v>41136.719733796293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5">
        <f t="shared" si="12"/>
        <v>32.73751063969096</v>
      </c>
      <c r="P248" s="6">
        <f t="shared" si="13"/>
        <v>68.488789237668158</v>
      </c>
      <c r="Q248" t="s">
        <v>8314</v>
      </c>
      <c r="R248" t="s">
        <v>8315</v>
      </c>
      <c r="S248" s="15">
        <f t="shared" si="14"/>
        <v>40480.030150462961</v>
      </c>
      <c r="T248" s="15">
        <f t="shared" si="15"/>
        <v>40530.071817129625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5">
        <f t="shared" si="12"/>
        <v>74.571215510812834</v>
      </c>
      <c r="P249" s="6">
        <f t="shared" si="13"/>
        <v>108.14516129032258</v>
      </c>
      <c r="Q249" t="s">
        <v>8314</v>
      </c>
      <c r="R249" t="s">
        <v>8315</v>
      </c>
      <c r="S249" s="15">
        <f t="shared" si="14"/>
        <v>40430.270995370367</v>
      </c>
      <c r="T249" s="15">
        <f t="shared" si="15"/>
        <v>40466.818749999999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5">
        <f t="shared" si="12"/>
        <v>98.684592432633252</v>
      </c>
      <c r="P250" s="6">
        <f t="shared" si="13"/>
        <v>589.95205479452056</v>
      </c>
      <c r="Q250" t="s">
        <v>8314</v>
      </c>
      <c r="R250" t="s">
        <v>8315</v>
      </c>
      <c r="S250" s="15">
        <f t="shared" si="14"/>
        <v>40870.441076388888</v>
      </c>
      <c r="T250" s="15">
        <f t="shared" si="15"/>
        <v>40915.441076388888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5">
        <f t="shared" si="12"/>
        <v>88.558271342543392</v>
      </c>
      <c r="P251" s="6">
        <f t="shared" si="13"/>
        <v>48.051063829787232</v>
      </c>
      <c r="Q251" t="s">
        <v>8314</v>
      </c>
      <c r="R251" t="s">
        <v>8315</v>
      </c>
      <c r="S251" s="15">
        <f t="shared" si="14"/>
        <v>40332.590509259258</v>
      </c>
      <c r="T251" s="15">
        <f t="shared" si="15"/>
        <v>40412.402777777774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5">
        <f t="shared" si="12"/>
        <v>94.711917916337811</v>
      </c>
      <c r="P252" s="6">
        <f t="shared" si="13"/>
        <v>72.482837528604122</v>
      </c>
      <c r="Q252" t="s">
        <v>8314</v>
      </c>
      <c r="R252" t="s">
        <v>8315</v>
      </c>
      <c r="S252" s="15">
        <f t="shared" si="14"/>
        <v>41401.232534722221</v>
      </c>
      <c r="T252" s="15">
        <f t="shared" si="15"/>
        <v>41431.232534722221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5">
        <f t="shared" si="12"/>
        <v>79.635949943117183</v>
      </c>
      <c r="P253" s="6">
        <f t="shared" si="13"/>
        <v>57.077922077922075</v>
      </c>
      <c r="Q253" t="s">
        <v>8314</v>
      </c>
      <c r="R253" t="s">
        <v>8315</v>
      </c>
      <c r="S253" s="15">
        <f t="shared" si="14"/>
        <v>41013.454236111109</v>
      </c>
      <c r="T253" s="15">
        <f t="shared" si="15"/>
        <v>41045.458333333328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5">
        <f t="shared" si="12"/>
        <v>54.182921543129602</v>
      </c>
      <c r="P254" s="6">
        <f t="shared" si="13"/>
        <v>85.444444444444443</v>
      </c>
      <c r="Q254" t="s">
        <v>8314</v>
      </c>
      <c r="R254" t="s">
        <v>8315</v>
      </c>
      <c r="S254" s="15">
        <f t="shared" si="14"/>
        <v>40266.329375000001</v>
      </c>
      <c r="T254" s="15">
        <f t="shared" si="15"/>
        <v>40329.832638888889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5">
        <f t="shared" si="12"/>
        <v>99.272005294506954</v>
      </c>
      <c r="P255" s="6">
        <f t="shared" si="13"/>
        <v>215.85714285714286</v>
      </c>
      <c r="Q255" t="s">
        <v>8314</v>
      </c>
      <c r="R255" t="s">
        <v>8315</v>
      </c>
      <c r="S255" s="15">
        <f t="shared" si="14"/>
        <v>40924.31753472222</v>
      </c>
      <c r="T255" s="15">
        <f t="shared" si="15"/>
        <v>40954.31753472222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5">
        <f t="shared" si="12"/>
        <v>85.508637441239529</v>
      </c>
      <c r="P256" s="6">
        <f t="shared" si="13"/>
        <v>89.38643312101911</v>
      </c>
      <c r="Q256" t="s">
        <v>8314</v>
      </c>
      <c r="R256" t="s">
        <v>8315</v>
      </c>
      <c r="S256" s="15">
        <f t="shared" si="14"/>
        <v>42263.619328703695</v>
      </c>
      <c r="T256" s="15">
        <f t="shared" si="15"/>
        <v>42293.749999999993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5">
        <f t="shared" si="12"/>
        <v>93.691515998997502</v>
      </c>
      <c r="P257" s="6">
        <f t="shared" si="13"/>
        <v>45.418404255319146</v>
      </c>
      <c r="Q257" t="s">
        <v>8314</v>
      </c>
      <c r="R257" t="s">
        <v>8315</v>
      </c>
      <c r="S257" s="15">
        <f t="shared" si="14"/>
        <v>40588.193078703705</v>
      </c>
      <c r="T257" s="15">
        <f t="shared" si="15"/>
        <v>40618.151412037034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5">
        <f t="shared" si="12"/>
        <v>71.890726096333566</v>
      </c>
      <c r="P258" s="6">
        <f t="shared" si="13"/>
        <v>65.756363636363631</v>
      </c>
      <c r="Q258" t="s">
        <v>8314</v>
      </c>
      <c r="R258" t="s">
        <v>8315</v>
      </c>
      <c r="S258" s="15">
        <f t="shared" si="14"/>
        <v>41319.435960648145</v>
      </c>
      <c r="T258" s="15">
        <f t="shared" si="15"/>
        <v>41349.435960648145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5">
        <f t="shared" ref="O259:O322" si="16">SUM(D259/E259)*100</f>
        <v>93.697454133088414</v>
      </c>
      <c r="P259" s="6">
        <f t="shared" ref="P259:P322" si="17">SUM(E259/L259)</f>
        <v>66.70405357142856</v>
      </c>
      <c r="Q259" t="s">
        <v>8314</v>
      </c>
      <c r="R259" t="s">
        <v>8315</v>
      </c>
      <c r="S259" s="15">
        <f t="shared" ref="S259:S322" si="18">(((J259/60)/60)/24)+DATE(1970,1,1)+(-8/24)</f>
        <v>42479.293541666666</v>
      </c>
      <c r="T259" s="15">
        <f t="shared" ref="T259:T322" si="19">(((I259/60)/60)/24)+DATE(1970,1,1)+(-8/24)</f>
        <v>42509.293541666666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5">
        <f t="shared" si="16"/>
        <v>52.317672909908964</v>
      </c>
      <c r="P260" s="6">
        <f t="shared" si="17"/>
        <v>83.345930232558146</v>
      </c>
      <c r="Q260" t="s">
        <v>8314</v>
      </c>
      <c r="R260" t="s">
        <v>8315</v>
      </c>
      <c r="S260" s="15">
        <f t="shared" si="18"/>
        <v>40681.718356481477</v>
      </c>
      <c r="T260" s="15">
        <f t="shared" si="19"/>
        <v>40711.718356481477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5">
        <f t="shared" si="16"/>
        <v>75.793236858311715</v>
      </c>
      <c r="P261" s="6">
        <f t="shared" si="17"/>
        <v>105.04609341825902</v>
      </c>
      <c r="Q261" t="s">
        <v>8314</v>
      </c>
      <c r="R261" t="s">
        <v>8315</v>
      </c>
      <c r="S261" s="15">
        <f t="shared" si="18"/>
        <v>42072.404733796291</v>
      </c>
      <c r="T261" s="15">
        <f t="shared" si="19"/>
        <v>42102.404733796291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5">
        <f t="shared" si="16"/>
        <v>93.984962406015043</v>
      </c>
      <c r="P262" s="6">
        <f t="shared" si="17"/>
        <v>120.90909090909091</v>
      </c>
      <c r="Q262" t="s">
        <v>8314</v>
      </c>
      <c r="R262" t="s">
        <v>8315</v>
      </c>
      <c r="S262" s="15">
        <f t="shared" si="18"/>
        <v>40330.422210648147</v>
      </c>
      <c r="T262" s="15">
        <f t="shared" si="19"/>
        <v>40376.082638888889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5">
        <f t="shared" si="16"/>
        <v>93.109869646182503</v>
      </c>
      <c r="P263" s="6">
        <f t="shared" si="17"/>
        <v>97.63636363636364</v>
      </c>
      <c r="Q263" t="s">
        <v>8314</v>
      </c>
      <c r="R263" t="s">
        <v>8315</v>
      </c>
      <c r="S263" s="15">
        <f t="shared" si="18"/>
        <v>41017.552129629628</v>
      </c>
      <c r="T263" s="15">
        <f t="shared" si="19"/>
        <v>41067.288194444445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5">
        <f t="shared" si="16"/>
        <v>41.666666666666671</v>
      </c>
      <c r="P264" s="6">
        <f t="shared" si="17"/>
        <v>41.379310344827587</v>
      </c>
      <c r="Q264" t="s">
        <v>8314</v>
      </c>
      <c r="R264" t="s">
        <v>8315</v>
      </c>
      <c r="S264" s="15">
        <f t="shared" si="18"/>
        <v>40554.914675925924</v>
      </c>
      <c r="T264" s="15">
        <f t="shared" si="19"/>
        <v>40599.914675925924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5">
        <f t="shared" si="16"/>
        <v>84.687572302014843</v>
      </c>
      <c r="P265" s="6">
        <f t="shared" si="17"/>
        <v>30.654485981308412</v>
      </c>
      <c r="Q265" t="s">
        <v>8314</v>
      </c>
      <c r="R265" t="s">
        <v>8315</v>
      </c>
      <c r="S265" s="15">
        <f t="shared" si="18"/>
        <v>41149.621458333328</v>
      </c>
      <c r="T265" s="15">
        <f t="shared" si="19"/>
        <v>41179.621458333328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5">
        <f t="shared" si="16"/>
        <v>84.602368866328263</v>
      </c>
      <c r="P266" s="6">
        <f t="shared" si="17"/>
        <v>64.945054945054949</v>
      </c>
      <c r="Q266" t="s">
        <v>8314</v>
      </c>
      <c r="R266" t="s">
        <v>8315</v>
      </c>
      <c r="S266" s="15">
        <f t="shared" si="18"/>
        <v>41010.286979166667</v>
      </c>
      <c r="T266" s="15">
        <f t="shared" si="19"/>
        <v>41040.286979166667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5">
        <f t="shared" si="16"/>
        <v>90.009000900090001</v>
      </c>
      <c r="P267" s="6">
        <f t="shared" si="17"/>
        <v>95.775862068965523</v>
      </c>
      <c r="Q267" t="s">
        <v>8314</v>
      </c>
      <c r="R267" t="s">
        <v>8315</v>
      </c>
      <c r="S267" s="15">
        <f t="shared" si="18"/>
        <v>40266.912384259253</v>
      </c>
      <c r="T267" s="15">
        <f t="shared" si="19"/>
        <v>40308.511111111111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5">
        <f t="shared" si="16"/>
        <v>68.728522336769757</v>
      </c>
      <c r="P268" s="6">
        <f t="shared" si="17"/>
        <v>40.416666666666664</v>
      </c>
      <c r="Q268" t="s">
        <v>8314</v>
      </c>
      <c r="R268" t="s">
        <v>8315</v>
      </c>
      <c r="S268" s="15">
        <f t="shared" si="18"/>
        <v>40204.841516203705</v>
      </c>
      <c r="T268" s="15">
        <f t="shared" si="19"/>
        <v>40290.82708333333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5">
        <f t="shared" si="16"/>
        <v>75.971197275217804</v>
      </c>
      <c r="P269" s="6">
        <f t="shared" si="17"/>
        <v>78.578424242424248</v>
      </c>
      <c r="Q269" t="s">
        <v>8314</v>
      </c>
      <c r="R269" t="s">
        <v>8315</v>
      </c>
      <c r="S269" s="15">
        <f t="shared" si="18"/>
        <v>41785.119201388887</v>
      </c>
      <c r="T269" s="15">
        <f t="shared" si="19"/>
        <v>41815.119201388887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5">
        <f t="shared" si="16"/>
        <v>89.766606822262119</v>
      </c>
      <c r="P270" s="6">
        <f t="shared" si="17"/>
        <v>50.18018018018018</v>
      </c>
      <c r="Q270" t="s">
        <v>8314</v>
      </c>
      <c r="R270" t="s">
        <v>8315</v>
      </c>
      <c r="S270" s="15">
        <f t="shared" si="18"/>
        <v>40808.819189814814</v>
      </c>
      <c r="T270" s="15">
        <f t="shared" si="19"/>
        <v>40853.860856481479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5">
        <f t="shared" si="16"/>
        <v>67.919200873549599</v>
      </c>
      <c r="P271" s="6">
        <f t="shared" si="17"/>
        <v>92.251735588972423</v>
      </c>
      <c r="Q271" t="s">
        <v>8314</v>
      </c>
      <c r="R271" t="s">
        <v>8315</v>
      </c>
      <c r="S271" s="15">
        <f t="shared" si="18"/>
        <v>42757.863680555551</v>
      </c>
      <c r="T271" s="15">
        <f t="shared" si="19"/>
        <v>42787.863680555551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5">
        <f t="shared" si="16"/>
        <v>65.527065527065531</v>
      </c>
      <c r="P272" s="6">
        <f t="shared" si="17"/>
        <v>57.540983606557376</v>
      </c>
      <c r="Q272" t="s">
        <v>8314</v>
      </c>
      <c r="R272" t="s">
        <v>8315</v>
      </c>
      <c r="S272" s="15">
        <f t="shared" si="18"/>
        <v>40637.533217592587</v>
      </c>
      <c r="T272" s="15">
        <f t="shared" si="19"/>
        <v>40687.833333333328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5">
        <f t="shared" si="16"/>
        <v>95.529231944975152</v>
      </c>
      <c r="P273" s="6">
        <f t="shared" si="17"/>
        <v>109.42160278745645</v>
      </c>
      <c r="Q273" t="s">
        <v>8314</v>
      </c>
      <c r="R273" t="s">
        <v>8315</v>
      </c>
      <c r="S273" s="15">
        <f t="shared" si="18"/>
        <v>41611.766909722224</v>
      </c>
      <c r="T273" s="15">
        <f t="shared" si="19"/>
        <v>41641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5">
        <f t="shared" si="16"/>
        <v>56.359090063704556</v>
      </c>
      <c r="P274" s="6">
        <f t="shared" si="17"/>
        <v>81.892461538461546</v>
      </c>
      <c r="Q274" t="s">
        <v>8314</v>
      </c>
      <c r="R274" t="s">
        <v>8315</v>
      </c>
      <c r="S274" s="15">
        <f t="shared" si="18"/>
        <v>40235.567025462959</v>
      </c>
      <c r="T274" s="15">
        <f t="shared" si="19"/>
        <v>40296.450694444444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5">
        <f t="shared" si="16"/>
        <v>92.785207811029935</v>
      </c>
      <c r="P275" s="6">
        <f t="shared" si="17"/>
        <v>45.667711864406776</v>
      </c>
      <c r="Q275" t="s">
        <v>8314</v>
      </c>
      <c r="R275" t="s">
        <v>8315</v>
      </c>
      <c r="S275" s="15">
        <f t="shared" si="18"/>
        <v>40697.16511574074</v>
      </c>
      <c r="T275" s="15">
        <f t="shared" si="19"/>
        <v>40727.16511574074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5">
        <f t="shared" si="16"/>
        <v>64.102564102564102</v>
      </c>
      <c r="P276" s="6">
        <f t="shared" si="17"/>
        <v>55.221238938053098</v>
      </c>
      <c r="Q276" t="s">
        <v>8314</v>
      </c>
      <c r="R276" t="s">
        <v>8315</v>
      </c>
      <c r="S276" s="15">
        <f t="shared" si="18"/>
        <v>40969.579039351847</v>
      </c>
      <c r="T276" s="15">
        <f t="shared" si="19"/>
        <v>41003.957638888889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5">
        <f t="shared" si="16"/>
        <v>92.255177821855256</v>
      </c>
      <c r="P277" s="6">
        <f t="shared" si="17"/>
        <v>65.298192771084331</v>
      </c>
      <c r="Q277" t="s">
        <v>8314</v>
      </c>
      <c r="R277" t="s">
        <v>8315</v>
      </c>
      <c r="S277" s="15">
        <f t="shared" si="18"/>
        <v>41192.698680555557</v>
      </c>
      <c r="T277" s="15">
        <f t="shared" si="19"/>
        <v>41222.740347222221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5">
        <f t="shared" si="16"/>
        <v>67.750677506775077</v>
      </c>
      <c r="P278" s="6">
        <f t="shared" si="17"/>
        <v>95.225806451612897</v>
      </c>
      <c r="Q278" t="s">
        <v>8314</v>
      </c>
      <c r="R278" t="s">
        <v>8315</v>
      </c>
      <c r="S278" s="15">
        <f t="shared" si="18"/>
        <v>40966.74854166666</v>
      </c>
      <c r="T278" s="15">
        <f t="shared" si="19"/>
        <v>41026.706874999996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5">
        <f t="shared" si="16"/>
        <v>90.594859787032391</v>
      </c>
      <c r="P279" s="6">
        <f t="shared" si="17"/>
        <v>75.444794952681391</v>
      </c>
      <c r="Q279" t="s">
        <v>8314</v>
      </c>
      <c r="R279" t="s">
        <v>8315</v>
      </c>
      <c r="S279" s="15">
        <f t="shared" si="18"/>
        <v>42117.55809027778</v>
      </c>
      <c r="T279" s="15">
        <f t="shared" si="19"/>
        <v>42147.55809027778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5">
        <f t="shared" si="16"/>
        <v>66.512292457013359</v>
      </c>
      <c r="P280" s="6">
        <f t="shared" si="17"/>
        <v>97.816867469879512</v>
      </c>
      <c r="Q280" t="s">
        <v>8314</v>
      </c>
      <c r="R280" t="s">
        <v>8315</v>
      </c>
      <c r="S280" s="15">
        <f t="shared" si="18"/>
        <v>41163.707627314812</v>
      </c>
      <c r="T280" s="15">
        <f t="shared" si="19"/>
        <v>41193.707627314812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5">
        <f t="shared" si="16"/>
        <v>63.565398138132103</v>
      </c>
      <c r="P281" s="6">
        <f t="shared" si="17"/>
        <v>87.685606557377056</v>
      </c>
      <c r="Q281" t="s">
        <v>8314</v>
      </c>
      <c r="R281" t="s">
        <v>8315</v>
      </c>
      <c r="S281" s="15">
        <f t="shared" si="18"/>
        <v>42758.910833333335</v>
      </c>
      <c r="T281" s="15">
        <f t="shared" si="19"/>
        <v>42792.750694444439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5">
        <f t="shared" si="16"/>
        <v>64.043447074495347</v>
      </c>
      <c r="P282" s="6">
        <f t="shared" si="17"/>
        <v>54.748948106591868</v>
      </c>
      <c r="Q282" t="s">
        <v>8314</v>
      </c>
      <c r="R282" t="s">
        <v>8315</v>
      </c>
      <c r="S282" s="15">
        <f t="shared" si="18"/>
        <v>41744.257349537031</v>
      </c>
      <c r="T282" s="15">
        <f t="shared" si="19"/>
        <v>41789.257349537031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5">
        <f t="shared" si="16"/>
        <v>82.927241146386194</v>
      </c>
      <c r="P283" s="6">
        <f t="shared" si="17"/>
        <v>83.953417721518989</v>
      </c>
      <c r="Q283" t="s">
        <v>8314</v>
      </c>
      <c r="R283" t="s">
        <v>8315</v>
      </c>
      <c r="S283" s="15">
        <f t="shared" si="18"/>
        <v>39949.830011574071</v>
      </c>
      <c r="T283" s="15">
        <f t="shared" si="19"/>
        <v>40035.476388888885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5">
        <f t="shared" si="16"/>
        <v>98.825079609091901</v>
      </c>
      <c r="P284" s="6">
        <f t="shared" si="17"/>
        <v>254.38547486033519</v>
      </c>
      <c r="Q284" t="s">
        <v>8314</v>
      </c>
      <c r="R284" t="s">
        <v>8315</v>
      </c>
      <c r="S284" s="15">
        <f t="shared" si="18"/>
        <v>40194.586712962962</v>
      </c>
      <c r="T284" s="15">
        <f t="shared" si="19"/>
        <v>40231.583333333328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5">
        <f t="shared" si="16"/>
        <v>87.51011835743509</v>
      </c>
      <c r="P285" s="6">
        <f t="shared" si="17"/>
        <v>101.8269801980198</v>
      </c>
      <c r="Q285" t="s">
        <v>8314</v>
      </c>
      <c r="R285" t="s">
        <v>8315</v>
      </c>
      <c r="S285" s="15">
        <f t="shared" si="18"/>
        <v>40675.376666666663</v>
      </c>
      <c r="T285" s="15">
        <f t="shared" si="19"/>
        <v>40694.874305555553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5">
        <f t="shared" si="16"/>
        <v>95.578399855103143</v>
      </c>
      <c r="P286" s="6">
        <f t="shared" si="17"/>
        <v>55.066394736842106</v>
      </c>
      <c r="Q286" t="s">
        <v>8314</v>
      </c>
      <c r="R286" t="s">
        <v>8315</v>
      </c>
      <c r="S286" s="15">
        <f t="shared" si="18"/>
        <v>40904.404861111107</v>
      </c>
      <c r="T286" s="15">
        <f t="shared" si="19"/>
        <v>40929.404861111107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5">
        <f t="shared" si="16"/>
        <v>43.701504986185647</v>
      </c>
      <c r="P287" s="6">
        <f t="shared" si="17"/>
        <v>56.901438721136763</v>
      </c>
      <c r="Q287" t="s">
        <v>8314</v>
      </c>
      <c r="R287" t="s">
        <v>8315</v>
      </c>
      <c r="S287" s="15">
        <f t="shared" si="18"/>
        <v>41506.422777777778</v>
      </c>
      <c r="T287" s="15">
        <f t="shared" si="19"/>
        <v>41536.422777777778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5">
        <f t="shared" si="16"/>
        <v>91.614242960972334</v>
      </c>
      <c r="P288" s="6">
        <f t="shared" si="17"/>
        <v>121.28148148148148</v>
      </c>
      <c r="Q288" t="s">
        <v>8314</v>
      </c>
      <c r="R288" t="s">
        <v>8315</v>
      </c>
      <c r="S288" s="15">
        <f t="shared" si="18"/>
        <v>41313.48291666666</v>
      </c>
      <c r="T288" s="15">
        <f t="shared" si="19"/>
        <v>41358.441249999996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5">
        <f t="shared" si="16"/>
        <v>56.721497447532613</v>
      </c>
      <c r="P289" s="6">
        <f t="shared" si="17"/>
        <v>91.189655172413794</v>
      </c>
      <c r="Q289" t="s">
        <v>8314</v>
      </c>
      <c r="R289" t="s">
        <v>8315</v>
      </c>
      <c r="S289" s="15">
        <f t="shared" si="18"/>
        <v>41183.944652777776</v>
      </c>
      <c r="T289" s="15">
        <f t="shared" si="19"/>
        <v>41214.833333333328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5">
        <f t="shared" si="16"/>
        <v>96.889254225970163</v>
      </c>
      <c r="P290" s="6">
        <f t="shared" si="17"/>
        <v>115.44812080536913</v>
      </c>
      <c r="Q290" t="s">
        <v>8314</v>
      </c>
      <c r="R290" t="s">
        <v>8315</v>
      </c>
      <c r="S290" s="15">
        <f t="shared" si="18"/>
        <v>41050.835567129623</v>
      </c>
      <c r="T290" s="15">
        <f t="shared" si="19"/>
        <v>41085.835567129623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5">
        <f t="shared" si="16"/>
        <v>95.401640908223612</v>
      </c>
      <c r="P291" s="6">
        <f t="shared" si="17"/>
        <v>67.771551724137936</v>
      </c>
      <c r="Q291" t="s">
        <v>8314</v>
      </c>
      <c r="R291" t="s">
        <v>8315</v>
      </c>
      <c r="S291" s="15">
        <f t="shared" si="18"/>
        <v>41550.123078703698</v>
      </c>
      <c r="T291" s="15">
        <f t="shared" si="19"/>
        <v>41580.123078703698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5">
        <f t="shared" si="16"/>
        <v>93.73437760373271</v>
      </c>
      <c r="P292" s="6">
        <f t="shared" si="17"/>
        <v>28.576190476190476</v>
      </c>
      <c r="Q292" t="s">
        <v>8314</v>
      </c>
      <c r="R292" t="s">
        <v>8315</v>
      </c>
      <c r="S292" s="15">
        <f t="shared" si="18"/>
        <v>40526.035844907405</v>
      </c>
      <c r="T292" s="15">
        <f t="shared" si="19"/>
        <v>40575.999305555553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5">
        <f t="shared" si="16"/>
        <v>83.319446758873511</v>
      </c>
      <c r="P293" s="6">
        <f t="shared" si="17"/>
        <v>46.8828125</v>
      </c>
      <c r="Q293" t="s">
        <v>8314</v>
      </c>
      <c r="R293" t="s">
        <v>8315</v>
      </c>
      <c r="S293" s="15">
        <f t="shared" si="18"/>
        <v>41376.435717592591</v>
      </c>
      <c r="T293" s="15">
        <f t="shared" si="19"/>
        <v>41394.667361111111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5">
        <f t="shared" si="16"/>
        <v>98.515438025908253</v>
      </c>
      <c r="P294" s="6">
        <f t="shared" si="17"/>
        <v>154.42231237322514</v>
      </c>
      <c r="Q294" t="s">
        <v>8314</v>
      </c>
      <c r="R294" t="s">
        <v>8315</v>
      </c>
      <c r="S294" s="15">
        <f t="shared" si="18"/>
        <v>40812.469895833332</v>
      </c>
      <c r="T294" s="15">
        <f t="shared" si="19"/>
        <v>40844.832638888889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5">
        <f t="shared" si="16"/>
        <v>98.634294385432469</v>
      </c>
      <c r="P295" s="6">
        <f t="shared" si="17"/>
        <v>201.22137404580153</v>
      </c>
      <c r="Q295" t="s">
        <v>8314</v>
      </c>
      <c r="R295" t="s">
        <v>8315</v>
      </c>
      <c r="S295" s="15">
        <f t="shared" si="18"/>
        <v>41719.334652777776</v>
      </c>
      <c r="T295" s="15">
        <f t="shared" si="19"/>
        <v>41749.334652777776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5">
        <f t="shared" si="16"/>
        <v>100</v>
      </c>
      <c r="P296" s="6">
        <f t="shared" si="17"/>
        <v>100</v>
      </c>
      <c r="Q296" t="s">
        <v>8314</v>
      </c>
      <c r="R296" t="s">
        <v>8315</v>
      </c>
      <c r="S296" s="15">
        <f t="shared" si="18"/>
        <v>40342.751087962963</v>
      </c>
      <c r="T296" s="15">
        <f t="shared" si="19"/>
        <v>40378.333333333328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5">
        <f t="shared" si="16"/>
        <v>75.126332440632169</v>
      </c>
      <c r="P297" s="6">
        <f t="shared" si="17"/>
        <v>100.08204511278196</v>
      </c>
      <c r="Q297" t="s">
        <v>8314</v>
      </c>
      <c r="R297" t="s">
        <v>8315</v>
      </c>
      <c r="S297" s="15">
        <f t="shared" si="18"/>
        <v>41518.671400462961</v>
      </c>
      <c r="T297" s="15">
        <f t="shared" si="19"/>
        <v>41578.666666666664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5">
        <f t="shared" si="16"/>
        <v>84.227407261413234</v>
      </c>
      <c r="P298" s="6">
        <f t="shared" si="17"/>
        <v>230.08953488372092</v>
      </c>
      <c r="Q298" t="s">
        <v>8314</v>
      </c>
      <c r="R298" t="s">
        <v>8315</v>
      </c>
      <c r="S298" s="15">
        <f t="shared" si="18"/>
        <v>41134.142164351848</v>
      </c>
      <c r="T298" s="15">
        <f t="shared" si="19"/>
        <v>41159.142164351848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5">
        <f t="shared" si="16"/>
        <v>99.364069952305243</v>
      </c>
      <c r="P299" s="6">
        <f t="shared" si="17"/>
        <v>141.74647887323943</v>
      </c>
      <c r="Q299" t="s">
        <v>8314</v>
      </c>
      <c r="R299" t="s">
        <v>8315</v>
      </c>
      <c r="S299" s="15">
        <f t="shared" si="18"/>
        <v>42089.394687500004</v>
      </c>
      <c r="T299" s="15">
        <f t="shared" si="19"/>
        <v>42124.832638888889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5">
        <f t="shared" si="16"/>
        <v>91.800041441161568</v>
      </c>
      <c r="P300" s="6">
        <f t="shared" si="17"/>
        <v>56.344351395730705</v>
      </c>
      <c r="Q300" t="s">
        <v>8314</v>
      </c>
      <c r="R300" t="s">
        <v>8315</v>
      </c>
      <c r="S300" s="15">
        <f t="shared" si="18"/>
        <v>41709.130185185182</v>
      </c>
      <c r="T300" s="15">
        <f t="shared" si="19"/>
        <v>41768.541666666664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5">
        <f t="shared" si="16"/>
        <v>55.880750478478923</v>
      </c>
      <c r="P301" s="6">
        <f t="shared" si="17"/>
        <v>73.341188524590166</v>
      </c>
      <c r="Q301" t="s">
        <v>8314</v>
      </c>
      <c r="R301" t="s">
        <v>8315</v>
      </c>
      <c r="S301" s="15">
        <f t="shared" si="18"/>
        <v>40468.891898148147</v>
      </c>
      <c r="T301" s="15">
        <f t="shared" si="19"/>
        <v>40498.933564814812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5">
        <f t="shared" si="16"/>
        <v>98.306532351106895</v>
      </c>
      <c r="P302" s="6">
        <f t="shared" si="17"/>
        <v>85.337785234899329</v>
      </c>
      <c r="Q302" t="s">
        <v>8314</v>
      </c>
      <c r="R302" t="s">
        <v>8315</v>
      </c>
      <c r="S302" s="15">
        <f t="shared" si="18"/>
        <v>40626.626597222217</v>
      </c>
      <c r="T302" s="15">
        <f t="shared" si="19"/>
        <v>40657.626597222217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5">
        <f t="shared" si="16"/>
        <v>84.221164778708896</v>
      </c>
      <c r="P303" s="6">
        <f t="shared" si="17"/>
        <v>61.496215139442228</v>
      </c>
      <c r="Q303" t="s">
        <v>8314</v>
      </c>
      <c r="R303" t="s">
        <v>8315</v>
      </c>
      <c r="S303" s="15">
        <f t="shared" si="18"/>
        <v>41312.404340277775</v>
      </c>
      <c r="T303" s="15">
        <f t="shared" si="19"/>
        <v>41352.362673611111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5">
        <f t="shared" si="16"/>
        <v>99.54210631096953</v>
      </c>
      <c r="P304" s="6">
        <f t="shared" si="17"/>
        <v>93.018518518518519</v>
      </c>
      <c r="Q304" t="s">
        <v>8314</v>
      </c>
      <c r="R304" t="s">
        <v>8315</v>
      </c>
      <c r="S304" s="15">
        <f t="shared" si="18"/>
        <v>40933.523587962962</v>
      </c>
      <c r="T304" s="15">
        <f t="shared" si="19"/>
        <v>40963.523587962962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5">
        <f t="shared" si="16"/>
        <v>72.744907856450041</v>
      </c>
      <c r="P305" s="6">
        <f t="shared" si="17"/>
        <v>50.292682926829265</v>
      </c>
      <c r="Q305" t="s">
        <v>8314</v>
      </c>
      <c r="R305" t="s">
        <v>8315</v>
      </c>
      <c r="S305" s="15">
        <f t="shared" si="18"/>
        <v>41031.737800925926</v>
      </c>
      <c r="T305" s="15">
        <f t="shared" si="19"/>
        <v>41061.737800925926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5">
        <f t="shared" si="16"/>
        <v>43.169121381411884</v>
      </c>
      <c r="P306" s="6">
        <f t="shared" si="17"/>
        <v>106.43243243243244</v>
      </c>
      <c r="Q306" t="s">
        <v>8314</v>
      </c>
      <c r="R306" t="s">
        <v>8315</v>
      </c>
      <c r="S306" s="15">
        <f t="shared" si="18"/>
        <v>41113.76153935185</v>
      </c>
      <c r="T306" s="15">
        <f t="shared" si="19"/>
        <v>41152.75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5">
        <f t="shared" si="16"/>
        <v>76.726342710997443</v>
      </c>
      <c r="P307" s="6">
        <f t="shared" si="17"/>
        <v>51.719576719576722</v>
      </c>
      <c r="Q307" t="s">
        <v>8314</v>
      </c>
      <c r="R307" t="s">
        <v>8315</v>
      </c>
      <c r="S307" s="15">
        <f t="shared" si="18"/>
        <v>40948.296863425923</v>
      </c>
      <c r="T307" s="15">
        <f t="shared" si="19"/>
        <v>40978.296863425923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5">
        <f t="shared" si="16"/>
        <v>34.141345168999656</v>
      </c>
      <c r="P308" s="6">
        <f t="shared" si="17"/>
        <v>36.612499999999997</v>
      </c>
      <c r="Q308" t="s">
        <v>8314</v>
      </c>
      <c r="R308" t="s">
        <v>8315</v>
      </c>
      <c r="S308" s="15">
        <f t="shared" si="18"/>
        <v>41333.503854166665</v>
      </c>
      <c r="T308" s="15">
        <f t="shared" si="19"/>
        <v>41353.462187500001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5">
        <f t="shared" si="16"/>
        <v>89.832584728460603</v>
      </c>
      <c r="P309" s="6">
        <f t="shared" si="17"/>
        <v>42.517361111111114</v>
      </c>
      <c r="Q309" t="s">
        <v>8314</v>
      </c>
      <c r="R309" t="s">
        <v>8315</v>
      </c>
      <c r="S309" s="15">
        <f t="shared" si="18"/>
        <v>41282.611122685179</v>
      </c>
      <c r="T309" s="15">
        <f t="shared" si="19"/>
        <v>41312.611122685179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5">
        <f t="shared" si="16"/>
        <v>94.726870855699403</v>
      </c>
      <c r="P310" s="6">
        <f t="shared" si="17"/>
        <v>62.712871287128714</v>
      </c>
      <c r="Q310" t="s">
        <v>8314</v>
      </c>
      <c r="R310" t="s">
        <v>8315</v>
      </c>
      <c r="S310" s="15">
        <f t="shared" si="18"/>
        <v>40567.361226851848</v>
      </c>
      <c r="T310" s="15">
        <f t="shared" si="19"/>
        <v>40612.361226851848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5">
        <f t="shared" si="16"/>
        <v>84.072863148061643</v>
      </c>
      <c r="P311" s="6">
        <f t="shared" si="17"/>
        <v>89.957983193277315</v>
      </c>
      <c r="Q311" t="s">
        <v>8314</v>
      </c>
      <c r="R311" t="s">
        <v>8315</v>
      </c>
      <c r="S311" s="15">
        <f t="shared" si="18"/>
        <v>41134.418217592589</v>
      </c>
      <c r="T311" s="15">
        <f t="shared" si="19"/>
        <v>41155.418217592589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5">
        <f t="shared" si="16"/>
        <v>96.034726156978365</v>
      </c>
      <c r="P312" s="6">
        <f t="shared" si="17"/>
        <v>28.924722222222222</v>
      </c>
      <c r="Q312" t="s">
        <v>8314</v>
      </c>
      <c r="R312" t="s">
        <v>8315</v>
      </c>
      <c r="S312" s="15">
        <f t="shared" si="18"/>
        <v>40820.849803240737</v>
      </c>
      <c r="T312" s="15">
        <f t="shared" si="19"/>
        <v>40835.75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5">
        <f t="shared" si="16"/>
        <v>96.059956782625434</v>
      </c>
      <c r="P313" s="6">
        <f t="shared" si="17"/>
        <v>138.8022</v>
      </c>
      <c r="Q313" t="s">
        <v>8314</v>
      </c>
      <c r="R313" t="s">
        <v>8315</v>
      </c>
      <c r="S313" s="15">
        <f t="shared" si="18"/>
        <v>40867.886481481481</v>
      </c>
      <c r="T313" s="15">
        <f t="shared" si="19"/>
        <v>40908.999305555553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5">
        <f t="shared" si="16"/>
        <v>89.385474860335194</v>
      </c>
      <c r="P314" s="6">
        <f t="shared" si="17"/>
        <v>61.301369863013697</v>
      </c>
      <c r="Q314" t="s">
        <v>8314</v>
      </c>
      <c r="R314" t="s">
        <v>8315</v>
      </c>
      <c r="S314" s="15">
        <f t="shared" si="18"/>
        <v>41348.544351851851</v>
      </c>
      <c r="T314" s="15">
        <f t="shared" si="19"/>
        <v>41378.544351851851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5">
        <f t="shared" si="16"/>
        <v>95.478798090424036</v>
      </c>
      <c r="P315" s="6">
        <f t="shared" si="17"/>
        <v>80.202702702702709</v>
      </c>
      <c r="Q315" t="s">
        <v>8314</v>
      </c>
      <c r="R315" t="s">
        <v>8315</v>
      </c>
      <c r="S315" s="15">
        <f t="shared" si="18"/>
        <v>40356.894606481481</v>
      </c>
      <c r="T315" s="15">
        <f t="shared" si="19"/>
        <v>40401.332638888889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5">
        <f t="shared" si="16"/>
        <v>25.963910164870828</v>
      </c>
      <c r="P316" s="6">
        <f t="shared" si="17"/>
        <v>32.095833333333331</v>
      </c>
      <c r="Q316" t="s">
        <v>8314</v>
      </c>
      <c r="R316" t="s">
        <v>8315</v>
      </c>
      <c r="S316" s="15">
        <f t="shared" si="18"/>
        <v>41304.499861111108</v>
      </c>
      <c r="T316" s="15">
        <f t="shared" si="19"/>
        <v>41334.499861111108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5">
        <f t="shared" si="16"/>
        <v>98.767383059418449</v>
      </c>
      <c r="P317" s="6">
        <f t="shared" si="17"/>
        <v>200.88888888888889</v>
      </c>
      <c r="Q317" t="s">
        <v>8314</v>
      </c>
      <c r="R317" t="s">
        <v>8315</v>
      </c>
      <c r="S317" s="15">
        <f t="shared" si="18"/>
        <v>41113.439050925925</v>
      </c>
      <c r="T317" s="15">
        <f t="shared" si="19"/>
        <v>41143.439050925925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5">
        <f t="shared" si="16"/>
        <v>87.894058361654743</v>
      </c>
      <c r="P318" s="6">
        <f t="shared" si="17"/>
        <v>108.01265822784811</v>
      </c>
      <c r="Q318" t="s">
        <v>8314</v>
      </c>
      <c r="R318" t="s">
        <v>8315</v>
      </c>
      <c r="S318" s="15">
        <f t="shared" si="18"/>
        <v>41950.590243055551</v>
      </c>
      <c r="T318" s="15">
        <f t="shared" si="19"/>
        <v>41983.874305555553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5">
        <f t="shared" si="16"/>
        <v>99.203068681591219</v>
      </c>
      <c r="P319" s="6">
        <f t="shared" si="17"/>
        <v>95.699367088607602</v>
      </c>
      <c r="Q319" t="s">
        <v>8314</v>
      </c>
      <c r="R319" t="s">
        <v>8315</v>
      </c>
      <c r="S319" s="15">
        <f t="shared" si="18"/>
        <v>41589.343553240738</v>
      </c>
      <c r="T319" s="15">
        <f t="shared" si="19"/>
        <v>41619.343553240738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5">
        <f t="shared" si="16"/>
        <v>35.295778624876469</v>
      </c>
      <c r="P320" s="6">
        <f t="shared" si="17"/>
        <v>49.880281690140848</v>
      </c>
      <c r="Q320" t="s">
        <v>8314</v>
      </c>
      <c r="R320" t="s">
        <v>8315</v>
      </c>
      <c r="S320" s="15">
        <f t="shared" si="18"/>
        <v>41329.705451388887</v>
      </c>
      <c r="T320" s="15">
        <f t="shared" si="19"/>
        <v>41359.663784722223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5">
        <f t="shared" si="16"/>
        <v>88.746893858714941</v>
      </c>
      <c r="P321" s="6">
        <f t="shared" si="17"/>
        <v>110.47058823529412</v>
      </c>
      <c r="Q321" t="s">
        <v>8314</v>
      </c>
      <c r="R321" t="s">
        <v>8315</v>
      </c>
      <c r="S321" s="15">
        <f t="shared" si="18"/>
        <v>40123.504965277774</v>
      </c>
      <c r="T321" s="15">
        <f t="shared" si="19"/>
        <v>40210.999305555553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5">
        <f t="shared" si="16"/>
        <v>93.826233814974671</v>
      </c>
      <c r="P322" s="6">
        <f t="shared" si="17"/>
        <v>134.91139240506328</v>
      </c>
      <c r="Q322" t="s">
        <v>8314</v>
      </c>
      <c r="R322" t="s">
        <v>8315</v>
      </c>
      <c r="S322" s="15">
        <f t="shared" si="18"/>
        <v>42331.21797453703</v>
      </c>
      <c r="T322" s="15">
        <f t="shared" si="19"/>
        <v>42360.624999999993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5">
        <f t="shared" ref="O323:O386" si="20">SUM(D323/E323)*100</f>
        <v>97.406211733273963</v>
      </c>
      <c r="P323" s="6">
        <f t="shared" ref="P323:P386" si="21">SUM(E323/L323)</f>
        <v>106.62314540059347</v>
      </c>
      <c r="Q323" t="s">
        <v>8314</v>
      </c>
      <c r="R323" t="s">
        <v>8315</v>
      </c>
      <c r="S323" s="15">
        <f t="shared" ref="S323:S386" si="22">(((J323/60)/60)/24)+DATE(1970,1,1)+(-8/24)</f>
        <v>42647.113263888888</v>
      </c>
      <c r="T323" s="15">
        <f t="shared" ref="T323:T386" si="23">(((I323/60)/60)/24)+DATE(1970,1,1)+(-8/24)</f>
        <v>42682.15493055556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5">
        <f t="shared" si="20"/>
        <v>92.668099933278967</v>
      </c>
      <c r="P324" s="6">
        <f t="shared" si="21"/>
        <v>145.04301075268816</v>
      </c>
      <c r="Q324" t="s">
        <v>8314</v>
      </c>
      <c r="R324" t="s">
        <v>8315</v>
      </c>
      <c r="S324" s="15">
        <f t="shared" si="22"/>
        <v>42473.236666666664</v>
      </c>
      <c r="T324" s="15">
        <f t="shared" si="23"/>
        <v>42503.236666666664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5">
        <f t="shared" si="20"/>
        <v>81.251880830574791</v>
      </c>
      <c r="P325" s="6">
        <f t="shared" si="21"/>
        <v>114.58620689655173</v>
      </c>
      <c r="Q325" t="s">
        <v>8314</v>
      </c>
      <c r="R325" t="s">
        <v>8315</v>
      </c>
      <c r="S325" s="15">
        <f t="shared" si="22"/>
        <v>42696.988032407404</v>
      </c>
      <c r="T325" s="15">
        <f t="shared" si="23"/>
        <v>42724.999305555553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5">
        <f t="shared" si="20"/>
        <v>98.425196850393704</v>
      </c>
      <c r="P326" s="6">
        <f t="shared" si="21"/>
        <v>105.3170731707317</v>
      </c>
      <c r="Q326" t="s">
        <v>8314</v>
      </c>
      <c r="R326" t="s">
        <v>8315</v>
      </c>
      <c r="S326" s="15">
        <f t="shared" si="22"/>
        <v>42184.292916666665</v>
      </c>
      <c r="T326" s="15">
        <f t="shared" si="23"/>
        <v>42217.292916666665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5">
        <f t="shared" si="20"/>
        <v>95.789110693896319</v>
      </c>
      <c r="P327" s="6">
        <f t="shared" si="21"/>
        <v>70.921195652173907</v>
      </c>
      <c r="Q327" t="s">
        <v>8314</v>
      </c>
      <c r="R327" t="s">
        <v>8315</v>
      </c>
      <c r="S327" s="15">
        <f t="shared" si="22"/>
        <v>42688.854548611103</v>
      </c>
      <c r="T327" s="15">
        <f t="shared" si="23"/>
        <v>42723.854548611103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5">
        <f t="shared" si="20"/>
        <v>88.550638568171593</v>
      </c>
      <c r="P328" s="6">
        <f t="shared" si="21"/>
        <v>147.17167680278018</v>
      </c>
      <c r="Q328" t="s">
        <v>8314</v>
      </c>
      <c r="R328" t="s">
        <v>8315</v>
      </c>
      <c r="S328" s="15">
        <f t="shared" si="22"/>
        <v>42774.981550925928</v>
      </c>
      <c r="T328" s="15">
        <f t="shared" si="23"/>
        <v>42808.622916666667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5">
        <f t="shared" si="20"/>
        <v>73.313782991202345</v>
      </c>
      <c r="P329" s="6">
        <f t="shared" si="21"/>
        <v>160.47058823529412</v>
      </c>
      <c r="Q329" t="s">
        <v>8314</v>
      </c>
      <c r="R329" t="s">
        <v>8315</v>
      </c>
      <c r="S329" s="15">
        <f t="shared" si="22"/>
        <v>42057.901956018519</v>
      </c>
      <c r="T329" s="15">
        <f t="shared" si="23"/>
        <v>42084.999999999993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5">
        <f t="shared" si="20"/>
        <v>96.511681773961925</v>
      </c>
      <c r="P330" s="6">
        <f t="shared" si="21"/>
        <v>156.04578313253012</v>
      </c>
      <c r="Q330" t="s">
        <v>8314</v>
      </c>
      <c r="R330" t="s">
        <v>8315</v>
      </c>
      <c r="S330" s="15">
        <f t="shared" si="22"/>
        <v>42278.613287037035</v>
      </c>
      <c r="T330" s="15">
        <f t="shared" si="23"/>
        <v>42308.833333333336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5">
        <f t="shared" si="20"/>
        <v>94.786729857819907</v>
      </c>
      <c r="P331" s="6">
        <f t="shared" si="21"/>
        <v>63.17365269461078</v>
      </c>
      <c r="Q331" t="s">
        <v>8314</v>
      </c>
      <c r="R331" t="s">
        <v>8315</v>
      </c>
      <c r="S331" s="15">
        <f t="shared" si="22"/>
        <v>42291.133414351854</v>
      </c>
      <c r="T331" s="15">
        <f t="shared" si="23"/>
        <v>42314.833333333336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5">
        <f t="shared" si="20"/>
        <v>98.204264870931539</v>
      </c>
      <c r="P332" s="6">
        <f t="shared" si="21"/>
        <v>104.82352941176471</v>
      </c>
      <c r="Q332" t="s">
        <v>8314</v>
      </c>
      <c r="R332" t="s">
        <v>8315</v>
      </c>
      <c r="S332" s="15">
        <f t="shared" si="22"/>
        <v>41379.182442129626</v>
      </c>
      <c r="T332" s="15">
        <f t="shared" si="23"/>
        <v>41410.832638888889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5">
        <f t="shared" si="20"/>
        <v>93.804230570798737</v>
      </c>
      <c r="P333" s="6">
        <f t="shared" si="21"/>
        <v>97.356164383561648</v>
      </c>
      <c r="Q333" t="s">
        <v>8314</v>
      </c>
      <c r="R333" t="s">
        <v>8315</v>
      </c>
      <c r="S333" s="15">
        <f t="shared" si="22"/>
        <v>42507.248078703698</v>
      </c>
      <c r="T333" s="15">
        <f t="shared" si="23"/>
        <v>42538.248078703698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5">
        <f t="shared" si="20"/>
        <v>88.483829580144231</v>
      </c>
      <c r="P334" s="6">
        <f t="shared" si="21"/>
        <v>203.63063063063063</v>
      </c>
      <c r="Q334" t="s">
        <v>8314</v>
      </c>
      <c r="R334" t="s">
        <v>8315</v>
      </c>
      <c r="S334" s="15">
        <f t="shared" si="22"/>
        <v>42263.346956018511</v>
      </c>
      <c r="T334" s="15">
        <f t="shared" si="23"/>
        <v>42304.999999999993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5">
        <f t="shared" si="20"/>
        <v>79.854664510590723</v>
      </c>
      <c r="P335" s="6">
        <f t="shared" si="21"/>
        <v>188.31203007518798</v>
      </c>
      <c r="Q335" t="s">
        <v>8314</v>
      </c>
      <c r="R335" t="s">
        <v>8315</v>
      </c>
      <c r="S335" s="15">
        <f t="shared" si="22"/>
        <v>42437.303136574068</v>
      </c>
      <c r="T335" s="15">
        <f t="shared" si="23"/>
        <v>42467.261469907404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5">
        <f t="shared" si="20"/>
        <v>98.823994465856316</v>
      </c>
      <c r="P336" s="6">
        <f t="shared" si="21"/>
        <v>146.65217391304347</v>
      </c>
      <c r="Q336" t="s">
        <v>8314</v>
      </c>
      <c r="R336" t="s">
        <v>8315</v>
      </c>
      <c r="S336" s="15">
        <f t="shared" si="22"/>
        <v>42101.349039351851</v>
      </c>
      <c r="T336" s="15">
        <f t="shared" si="23"/>
        <v>42139.458333333336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5">
        <f t="shared" si="20"/>
        <v>97.309673726388084</v>
      </c>
      <c r="P337" s="6">
        <f t="shared" si="21"/>
        <v>109.1875</v>
      </c>
      <c r="Q337" t="s">
        <v>8314</v>
      </c>
      <c r="R337" t="s">
        <v>8315</v>
      </c>
      <c r="S337" s="15">
        <f t="shared" si="22"/>
        <v>42101.404108796291</v>
      </c>
      <c r="T337" s="15">
        <f t="shared" si="23"/>
        <v>42132.583333333336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5">
        <f t="shared" si="20"/>
        <v>85.587772314615179</v>
      </c>
      <c r="P338" s="6">
        <f t="shared" si="21"/>
        <v>59.249046653144013</v>
      </c>
      <c r="Q338" t="s">
        <v>8314</v>
      </c>
      <c r="R338" t="s">
        <v>8315</v>
      </c>
      <c r="S338" s="15">
        <f t="shared" si="22"/>
        <v>42291.262939814813</v>
      </c>
      <c r="T338" s="15">
        <f t="shared" si="23"/>
        <v>42321.304606481477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5">
        <f t="shared" si="20"/>
        <v>98.845159058335113</v>
      </c>
      <c r="P339" s="6">
        <f t="shared" si="21"/>
        <v>97.904838709677421</v>
      </c>
      <c r="Q339" t="s">
        <v>8314</v>
      </c>
      <c r="R339" t="s">
        <v>8315</v>
      </c>
      <c r="S339" s="15">
        <f t="shared" si="22"/>
        <v>42046.795231481483</v>
      </c>
      <c r="T339" s="15">
        <f t="shared" si="23"/>
        <v>42076.753564814811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5">
        <f t="shared" si="20"/>
        <v>90.798811625153448</v>
      </c>
      <c r="P340" s="6">
        <f t="shared" si="21"/>
        <v>70.000169491525426</v>
      </c>
      <c r="Q340" t="s">
        <v>8314</v>
      </c>
      <c r="R340" t="s">
        <v>8315</v>
      </c>
      <c r="S340" s="15">
        <f t="shared" si="22"/>
        <v>42559.422337962962</v>
      </c>
      <c r="T340" s="15">
        <f t="shared" si="23"/>
        <v>42615.708333333336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5">
        <f t="shared" si="20"/>
        <v>92.521202775636084</v>
      </c>
      <c r="P341" s="6">
        <f t="shared" si="21"/>
        <v>72.865168539325836</v>
      </c>
      <c r="Q341" t="s">
        <v>8314</v>
      </c>
      <c r="R341" t="s">
        <v>8315</v>
      </c>
      <c r="S341" s="15">
        <f t="shared" si="22"/>
        <v>42093.426712962959</v>
      </c>
      <c r="T341" s="15">
        <f t="shared" si="23"/>
        <v>42123.426712962959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5">
        <f t="shared" si="20"/>
        <v>79.985374103021172</v>
      </c>
      <c r="P342" s="6">
        <f t="shared" si="21"/>
        <v>146.34782608695653</v>
      </c>
      <c r="Q342" t="s">
        <v>8314</v>
      </c>
      <c r="R342" t="s">
        <v>8315</v>
      </c>
      <c r="S342" s="15">
        <f t="shared" si="22"/>
        <v>42772.335729166669</v>
      </c>
      <c r="T342" s="15">
        <f t="shared" si="23"/>
        <v>42802.541666666664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5">
        <f t="shared" si="20"/>
        <v>93.708165997322624</v>
      </c>
      <c r="P343" s="6">
        <f t="shared" si="21"/>
        <v>67.909090909090907</v>
      </c>
      <c r="Q343" t="s">
        <v>8314</v>
      </c>
      <c r="R343" t="s">
        <v>8315</v>
      </c>
      <c r="S343" s="15">
        <f t="shared" si="22"/>
        <v>41894.546273148146</v>
      </c>
      <c r="T343" s="15">
        <f t="shared" si="23"/>
        <v>41912.832638888889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5">
        <f t="shared" si="20"/>
        <v>99.634937588675101</v>
      </c>
      <c r="P344" s="6">
        <f t="shared" si="21"/>
        <v>169.85083076923075</v>
      </c>
      <c r="Q344" t="s">
        <v>8314</v>
      </c>
      <c r="R344" t="s">
        <v>8315</v>
      </c>
      <c r="S344" s="15">
        <f t="shared" si="22"/>
        <v>42459.447511574072</v>
      </c>
      <c r="T344" s="15">
        <f t="shared" si="23"/>
        <v>42489.447511574072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5">
        <f t="shared" si="20"/>
        <v>98.011701943800745</v>
      </c>
      <c r="P345" s="6">
        <f t="shared" si="21"/>
        <v>58.413339694656486</v>
      </c>
      <c r="Q345" t="s">
        <v>8314</v>
      </c>
      <c r="R345" t="s">
        <v>8315</v>
      </c>
      <c r="S345" s="15">
        <f t="shared" si="22"/>
        <v>41926.404456018514</v>
      </c>
      <c r="T345" s="15">
        <f t="shared" si="23"/>
        <v>41956.791666666664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5">
        <f t="shared" si="20"/>
        <v>97.958944967541967</v>
      </c>
      <c r="P346" s="6">
        <f t="shared" si="21"/>
        <v>119.99298245614035</v>
      </c>
      <c r="Q346" t="s">
        <v>8314</v>
      </c>
      <c r="R346" t="s">
        <v>8315</v>
      </c>
      <c r="S346" s="15">
        <f t="shared" si="22"/>
        <v>42111.637662037036</v>
      </c>
      <c r="T346" s="15">
        <f t="shared" si="23"/>
        <v>42155.763888888883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5">
        <f t="shared" si="20"/>
        <v>81.11888111888112</v>
      </c>
      <c r="P347" s="6">
        <f t="shared" si="21"/>
        <v>99.860335195530723</v>
      </c>
      <c r="Q347" t="s">
        <v>8314</v>
      </c>
      <c r="R347" t="s">
        <v>8315</v>
      </c>
      <c r="S347" s="15">
        <f t="shared" si="22"/>
        <v>42114.610995370364</v>
      </c>
      <c r="T347" s="15">
        <f t="shared" si="23"/>
        <v>42144.610995370364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5">
        <f t="shared" si="20"/>
        <v>58.723768092792952</v>
      </c>
      <c r="P348" s="6">
        <f t="shared" si="21"/>
        <v>90.579148936170213</v>
      </c>
      <c r="Q348" t="s">
        <v>8314</v>
      </c>
      <c r="R348" t="s">
        <v>8315</v>
      </c>
      <c r="S348" s="15">
        <f t="shared" si="22"/>
        <v>42261.166909722226</v>
      </c>
      <c r="T348" s="15">
        <f t="shared" si="23"/>
        <v>42291.166909722226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5">
        <f t="shared" si="20"/>
        <v>89.613363144712139</v>
      </c>
      <c r="P349" s="6">
        <f t="shared" si="21"/>
        <v>117.77361477572559</v>
      </c>
      <c r="Q349" t="s">
        <v>8314</v>
      </c>
      <c r="R349" t="s">
        <v>8315</v>
      </c>
      <c r="S349" s="15">
        <f t="shared" si="22"/>
        <v>42292.162141203698</v>
      </c>
      <c r="T349" s="15">
        <f t="shared" si="23"/>
        <v>42322.20380787037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5">
        <f t="shared" si="20"/>
        <v>97.087378640776706</v>
      </c>
      <c r="P350" s="6">
        <f t="shared" si="21"/>
        <v>86.554621848739501</v>
      </c>
      <c r="Q350" t="s">
        <v>8314</v>
      </c>
      <c r="R350" t="s">
        <v>8315</v>
      </c>
      <c r="S350" s="15">
        <f t="shared" si="22"/>
        <v>42207.253657407404</v>
      </c>
      <c r="T350" s="15">
        <f t="shared" si="23"/>
        <v>42237.253657407404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5">
        <f t="shared" si="20"/>
        <v>93.777223294728657</v>
      </c>
      <c r="P351" s="6">
        <f t="shared" si="21"/>
        <v>71.899281437125751</v>
      </c>
      <c r="Q351" t="s">
        <v>8314</v>
      </c>
      <c r="R351" t="s">
        <v>8315</v>
      </c>
      <c r="S351" s="15">
        <f t="shared" si="22"/>
        <v>42760.165601851848</v>
      </c>
      <c r="T351" s="15">
        <f t="shared" si="23"/>
        <v>42790.165601851848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5">
        <f t="shared" si="20"/>
        <v>87.138375740676182</v>
      </c>
      <c r="P352" s="6">
        <f t="shared" si="21"/>
        <v>129.81900452488688</v>
      </c>
      <c r="Q352" t="s">
        <v>8314</v>
      </c>
      <c r="R352" t="s">
        <v>8315</v>
      </c>
      <c r="S352" s="15">
        <f t="shared" si="22"/>
        <v>42585.732743055552</v>
      </c>
      <c r="T352" s="15">
        <f t="shared" si="23"/>
        <v>42623.832638888889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5">
        <f t="shared" si="20"/>
        <v>78.529194382852921</v>
      </c>
      <c r="P353" s="6">
        <f t="shared" si="21"/>
        <v>44.912863070539416</v>
      </c>
      <c r="Q353" t="s">
        <v>8314</v>
      </c>
      <c r="R353" t="s">
        <v>8315</v>
      </c>
      <c r="S353" s="15">
        <f t="shared" si="22"/>
        <v>42427.63141203703</v>
      </c>
      <c r="T353" s="15">
        <f t="shared" si="23"/>
        <v>42467.589745370373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5">
        <f t="shared" si="20"/>
        <v>85.792724776938911</v>
      </c>
      <c r="P354" s="6">
        <f t="shared" si="21"/>
        <v>40.755244755244753</v>
      </c>
      <c r="Q354" t="s">
        <v>8314</v>
      </c>
      <c r="R354" t="s">
        <v>8315</v>
      </c>
      <c r="S354" s="15">
        <f t="shared" si="22"/>
        <v>41889.834120370368</v>
      </c>
      <c r="T354" s="15">
        <f t="shared" si="23"/>
        <v>41919.834120370368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5">
        <f t="shared" si="20"/>
        <v>92.065607125602227</v>
      </c>
      <c r="P355" s="6">
        <f t="shared" si="21"/>
        <v>103.52394779771615</v>
      </c>
      <c r="Q355" t="s">
        <v>8314</v>
      </c>
      <c r="R355" t="s">
        <v>8315</v>
      </c>
      <c r="S355" s="15">
        <f t="shared" si="22"/>
        <v>42297.458553240744</v>
      </c>
      <c r="T355" s="15">
        <f t="shared" si="23"/>
        <v>42327.500219907401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5">
        <f t="shared" si="20"/>
        <v>96.206706981858161</v>
      </c>
      <c r="P356" s="6">
        <f t="shared" si="21"/>
        <v>125.44827586206897</v>
      </c>
      <c r="Q356" t="s">
        <v>8314</v>
      </c>
      <c r="R356" t="s">
        <v>8315</v>
      </c>
      <c r="S356" s="15">
        <f t="shared" si="22"/>
        <v>42438.494456018518</v>
      </c>
      <c r="T356" s="15">
        <f t="shared" si="23"/>
        <v>42468.452789351846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5">
        <f t="shared" si="20"/>
        <v>86.016220201523723</v>
      </c>
      <c r="P357" s="6">
        <f t="shared" si="21"/>
        <v>246.60606060606059</v>
      </c>
      <c r="Q357" t="s">
        <v>8314</v>
      </c>
      <c r="R357" t="s">
        <v>8315</v>
      </c>
      <c r="S357" s="15">
        <f t="shared" si="22"/>
        <v>41942.9605787037</v>
      </c>
      <c r="T357" s="15">
        <f t="shared" si="23"/>
        <v>41974.002245370364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5">
        <f t="shared" si="20"/>
        <v>97.378189622601084</v>
      </c>
      <c r="P358" s="6">
        <f t="shared" si="21"/>
        <v>79.401340206185566</v>
      </c>
      <c r="Q358" t="s">
        <v>8314</v>
      </c>
      <c r="R358" t="s">
        <v>8315</v>
      </c>
      <c r="S358" s="15">
        <f t="shared" si="22"/>
        <v>42415.469826388886</v>
      </c>
      <c r="T358" s="15">
        <f t="shared" si="23"/>
        <v>42445.428159722222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5">
        <f t="shared" si="20"/>
        <v>57.47126436781609</v>
      </c>
      <c r="P359" s="6">
        <f t="shared" si="21"/>
        <v>86.138613861386133</v>
      </c>
      <c r="Q359" t="s">
        <v>8314</v>
      </c>
      <c r="R359" t="s">
        <v>8315</v>
      </c>
      <c r="S359" s="15">
        <f t="shared" si="22"/>
        <v>42077.88885416666</v>
      </c>
      <c r="T359" s="15">
        <f t="shared" si="23"/>
        <v>42117.88885416666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5">
        <f t="shared" si="20"/>
        <v>97.004501008846816</v>
      </c>
      <c r="P360" s="6">
        <f t="shared" si="21"/>
        <v>193.04868913857678</v>
      </c>
      <c r="Q360" t="s">
        <v>8314</v>
      </c>
      <c r="R360" t="s">
        <v>8315</v>
      </c>
      <c r="S360" s="15">
        <f t="shared" si="22"/>
        <v>42507.526863425919</v>
      </c>
      <c r="T360" s="15">
        <f t="shared" si="23"/>
        <v>42536.291666666664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5">
        <f t="shared" si="20"/>
        <v>95.369458128078819</v>
      </c>
      <c r="P361" s="6">
        <f t="shared" si="21"/>
        <v>84.023178807947019</v>
      </c>
      <c r="Q361" t="s">
        <v>8314</v>
      </c>
      <c r="R361" t="s">
        <v>8315</v>
      </c>
      <c r="S361" s="15">
        <f t="shared" si="22"/>
        <v>41934.737152777772</v>
      </c>
      <c r="T361" s="15">
        <f t="shared" si="23"/>
        <v>41956.883333333331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5">
        <f t="shared" si="20"/>
        <v>98.643649815043162</v>
      </c>
      <c r="P362" s="6">
        <f t="shared" si="21"/>
        <v>139.82758620689654</v>
      </c>
      <c r="Q362" t="s">
        <v>8314</v>
      </c>
      <c r="R362" t="s">
        <v>8315</v>
      </c>
      <c r="S362" s="15">
        <f t="shared" si="22"/>
        <v>42163.564583333333</v>
      </c>
      <c r="T362" s="15">
        <f t="shared" si="23"/>
        <v>42207.799305555549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5">
        <f t="shared" si="20"/>
        <v>90.027638485014904</v>
      </c>
      <c r="P363" s="6">
        <f t="shared" si="21"/>
        <v>109.82189265536722</v>
      </c>
      <c r="Q363" t="s">
        <v>8314</v>
      </c>
      <c r="R363" t="s">
        <v>8315</v>
      </c>
      <c r="S363" s="15">
        <f t="shared" si="22"/>
        <v>41935.667893518512</v>
      </c>
      <c r="T363" s="15">
        <f t="shared" si="23"/>
        <v>41965.709560185183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5">
        <f t="shared" si="20"/>
        <v>80.541666666666671</v>
      </c>
      <c r="P364" s="6">
        <f t="shared" si="21"/>
        <v>139.53488372093022</v>
      </c>
      <c r="Q364" t="s">
        <v>8314</v>
      </c>
      <c r="R364" t="s">
        <v>8315</v>
      </c>
      <c r="S364" s="15">
        <f t="shared" si="22"/>
        <v>41836.877210648148</v>
      </c>
      <c r="T364" s="15">
        <f t="shared" si="23"/>
        <v>41858.666666666664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5">
        <f t="shared" si="20"/>
        <v>98.68421052631578</v>
      </c>
      <c r="P365" s="6">
        <f t="shared" si="21"/>
        <v>347.84615384615387</v>
      </c>
      <c r="Q365" t="s">
        <v>8314</v>
      </c>
      <c r="R365" t="s">
        <v>8315</v>
      </c>
      <c r="S365" s="15">
        <f t="shared" si="22"/>
        <v>40255.41129629629</v>
      </c>
      <c r="T365" s="15">
        <f t="shared" si="23"/>
        <v>40300.473611111105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5">
        <f t="shared" si="20"/>
        <v>90.775874366189882</v>
      </c>
      <c r="P366" s="6">
        <f t="shared" si="21"/>
        <v>68.24159292035398</v>
      </c>
      <c r="Q366" t="s">
        <v>8314</v>
      </c>
      <c r="R366" t="s">
        <v>8315</v>
      </c>
      <c r="S366" s="15">
        <f t="shared" si="22"/>
        <v>41780.526296296295</v>
      </c>
      <c r="T366" s="15">
        <f t="shared" si="23"/>
        <v>41810.832638888889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5">
        <f t="shared" si="20"/>
        <v>96.178507309566555</v>
      </c>
      <c r="P367" s="6">
        <f t="shared" si="21"/>
        <v>239.93846153846152</v>
      </c>
      <c r="Q367" t="s">
        <v>8314</v>
      </c>
      <c r="R367" t="s">
        <v>8315</v>
      </c>
      <c r="S367" s="15">
        <f t="shared" si="22"/>
        <v>41668.273136574069</v>
      </c>
      <c r="T367" s="15">
        <f t="shared" si="23"/>
        <v>41698.273136574069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5">
        <f t="shared" si="20"/>
        <v>98.701298701298697</v>
      </c>
      <c r="P368" s="6">
        <f t="shared" si="21"/>
        <v>287.31343283582089</v>
      </c>
      <c r="Q368" t="s">
        <v>8314</v>
      </c>
      <c r="R368" t="s">
        <v>8315</v>
      </c>
      <c r="S368" s="15">
        <f t="shared" si="22"/>
        <v>41019.459699074068</v>
      </c>
      <c r="T368" s="15">
        <f t="shared" si="23"/>
        <v>41049.459699074068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5">
        <f t="shared" si="20"/>
        <v>96.75849370247343</v>
      </c>
      <c r="P369" s="6">
        <f t="shared" si="21"/>
        <v>86.84882352941176</v>
      </c>
      <c r="Q369" t="s">
        <v>8314</v>
      </c>
      <c r="R369" t="s">
        <v>8315</v>
      </c>
      <c r="S369" s="15">
        <f t="shared" si="22"/>
        <v>41355.243958333333</v>
      </c>
      <c r="T369" s="15">
        <f t="shared" si="23"/>
        <v>41394.874305555553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5">
        <f t="shared" si="20"/>
        <v>96.05040725372676</v>
      </c>
      <c r="P370" s="6">
        <f t="shared" si="21"/>
        <v>81.84905660377359</v>
      </c>
      <c r="Q370" t="s">
        <v>8314</v>
      </c>
      <c r="R370" t="s">
        <v>8315</v>
      </c>
      <c r="S370" s="15">
        <f t="shared" si="22"/>
        <v>42043.272245370368</v>
      </c>
      <c r="T370" s="15">
        <f t="shared" si="23"/>
        <v>42078.230578703697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5">
        <f t="shared" si="20"/>
        <v>90.780601442433934</v>
      </c>
      <c r="P371" s="6">
        <f t="shared" si="21"/>
        <v>42.874970059880241</v>
      </c>
      <c r="Q371" t="s">
        <v>8314</v>
      </c>
      <c r="R371" t="s">
        <v>8315</v>
      </c>
      <c r="S371" s="15">
        <f t="shared" si="22"/>
        <v>40893.2183912037</v>
      </c>
      <c r="T371" s="15">
        <f t="shared" si="23"/>
        <v>40923.2183912037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5">
        <f t="shared" si="20"/>
        <v>81.95377806916899</v>
      </c>
      <c r="P372" s="6">
        <f t="shared" si="21"/>
        <v>709.41860465116281</v>
      </c>
      <c r="Q372" t="s">
        <v>8314</v>
      </c>
      <c r="R372" t="s">
        <v>8315</v>
      </c>
      <c r="S372" s="15">
        <f t="shared" si="22"/>
        <v>42711.461805555555</v>
      </c>
      <c r="T372" s="15">
        <f t="shared" si="23"/>
        <v>42741.461805555555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5">
        <f t="shared" si="20"/>
        <v>87.589706457697091</v>
      </c>
      <c r="P373" s="6">
        <f t="shared" si="21"/>
        <v>161.25517890772127</v>
      </c>
      <c r="Q373" t="s">
        <v>8314</v>
      </c>
      <c r="R373" t="s">
        <v>8315</v>
      </c>
      <c r="S373" s="15">
        <f t="shared" si="22"/>
        <v>41261.434479166666</v>
      </c>
      <c r="T373" s="15">
        <f t="shared" si="23"/>
        <v>41306.434479166666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5">
        <f t="shared" si="20"/>
        <v>79.787234042553195</v>
      </c>
      <c r="P374" s="6">
        <f t="shared" si="21"/>
        <v>41.777777777777779</v>
      </c>
      <c r="Q374" t="s">
        <v>8314</v>
      </c>
      <c r="R374" t="s">
        <v>8315</v>
      </c>
      <c r="S374" s="15">
        <f t="shared" si="22"/>
        <v>42425.243564814817</v>
      </c>
      <c r="T374" s="15">
        <f t="shared" si="23"/>
        <v>42465.333333333336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5">
        <f t="shared" si="20"/>
        <v>93.75</v>
      </c>
      <c r="P375" s="6">
        <f t="shared" si="21"/>
        <v>89.887640449438209</v>
      </c>
      <c r="Q375" t="s">
        <v>8314</v>
      </c>
      <c r="R375" t="s">
        <v>8315</v>
      </c>
      <c r="S375" s="15">
        <f t="shared" si="22"/>
        <v>41078.578680555554</v>
      </c>
      <c r="T375" s="15">
        <f t="shared" si="23"/>
        <v>41108.578680555554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5">
        <f t="shared" si="20"/>
        <v>76.540375047837742</v>
      </c>
      <c r="P376" s="6">
        <f t="shared" si="21"/>
        <v>45.051724137931032</v>
      </c>
      <c r="Q376" t="s">
        <v>8314</v>
      </c>
      <c r="R376" t="s">
        <v>8315</v>
      </c>
      <c r="S376" s="15">
        <f t="shared" si="22"/>
        <v>40757.555914351848</v>
      </c>
      <c r="T376" s="15">
        <f t="shared" si="23"/>
        <v>40802.555914351848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5">
        <f t="shared" si="20"/>
        <v>83.333333333333343</v>
      </c>
      <c r="P377" s="6">
        <f t="shared" si="21"/>
        <v>42.857142857142854</v>
      </c>
      <c r="Q377" t="s">
        <v>8314</v>
      </c>
      <c r="R377" t="s">
        <v>8315</v>
      </c>
      <c r="S377" s="15">
        <f t="shared" si="22"/>
        <v>41657.65174768518</v>
      </c>
      <c r="T377" s="15">
        <f t="shared" si="23"/>
        <v>41699.387499999997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5">
        <f t="shared" si="20"/>
        <v>94.375963020030824</v>
      </c>
      <c r="P378" s="6">
        <f t="shared" si="21"/>
        <v>54.083333333333336</v>
      </c>
      <c r="Q378" t="s">
        <v>8314</v>
      </c>
      <c r="R378" t="s">
        <v>8315</v>
      </c>
      <c r="S378" s="15">
        <f t="shared" si="22"/>
        <v>42576.119398148141</v>
      </c>
      <c r="T378" s="15">
        <f t="shared" si="23"/>
        <v>42607.119398148141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5">
        <f t="shared" si="20"/>
        <v>87.412587412587413</v>
      </c>
      <c r="P379" s="6">
        <f t="shared" si="21"/>
        <v>103.21804511278195</v>
      </c>
      <c r="Q379" t="s">
        <v>8314</v>
      </c>
      <c r="R379" t="s">
        <v>8315</v>
      </c>
      <c r="S379" s="15">
        <f t="shared" si="22"/>
        <v>42291.917453703696</v>
      </c>
      <c r="T379" s="15">
        <f t="shared" si="23"/>
        <v>42321.959027777775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5">
        <f t="shared" si="20"/>
        <v>89.472114524306591</v>
      </c>
      <c r="P380" s="6">
        <f t="shared" si="21"/>
        <v>40.397590361445786</v>
      </c>
      <c r="Q380" t="s">
        <v>8314</v>
      </c>
      <c r="R380" t="s">
        <v>8315</v>
      </c>
      <c r="S380" s="15">
        <f t="shared" si="22"/>
        <v>42370.238518518519</v>
      </c>
      <c r="T380" s="15">
        <f t="shared" si="23"/>
        <v>42394.661111111105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5">
        <f t="shared" si="20"/>
        <v>86.147484493452779</v>
      </c>
      <c r="P381" s="6">
        <f t="shared" si="21"/>
        <v>116.85906040268456</v>
      </c>
      <c r="Q381" t="s">
        <v>8314</v>
      </c>
      <c r="R381" t="s">
        <v>8315</v>
      </c>
      <c r="S381" s="15">
        <f t="shared" si="22"/>
        <v>40987.354999999996</v>
      </c>
      <c r="T381" s="15">
        <f t="shared" si="23"/>
        <v>41032.354999999996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5">
        <f t="shared" si="20"/>
        <v>70.671378091872796</v>
      </c>
      <c r="P382" s="6">
        <f t="shared" si="21"/>
        <v>115.51020408163265</v>
      </c>
      <c r="Q382" t="s">
        <v>8314</v>
      </c>
      <c r="R382" t="s">
        <v>8315</v>
      </c>
      <c r="S382" s="15">
        <f t="shared" si="22"/>
        <v>42367.386481481481</v>
      </c>
      <c r="T382" s="15">
        <f t="shared" si="23"/>
        <v>42392.386481481481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5">
        <f t="shared" si="20"/>
        <v>95.483624558388243</v>
      </c>
      <c r="P383" s="6">
        <f t="shared" si="21"/>
        <v>104.31274900398407</v>
      </c>
      <c r="Q383" t="s">
        <v>8314</v>
      </c>
      <c r="R383" t="s">
        <v>8315</v>
      </c>
      <c r="S383" s="15">
        <f t="shared" si="22"/>
        <v>41085.36478009259</v>
      </c>
      <c r="T383" s="15">
        <f t="shared" si="23"/>
        <v>41119.875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5">
        <f t="shared" si="20"/>
        <v>39.087947882736159</v>
      </c>
      <c r="P384" s="6">
        <f t="shared" si="21"/>
        <v>69.772727272727266</v>
      </c>
      <c r="Q384" t="s">
        <v>8314</v>
      </c>
      <c r="R384" t="s">
        <v>8315</v>
      </c>
      <c r="S384" s="15">
        <f t="shared" si="22"/>
        <v>41144.376157407409</v>
      </c>
      <c r="T384" s="15">
        <f t="shared" si="23"/>
        <v>41158.376157407409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5">
        <f t="shared" si="20"/>
        <v>48.377723970944309</v>
      </c>
      <c r="P385" s="6">
        <f t="shared" si="21"/>
        <v>43.020833333333336</v>
      </c>
      <c r="Q385" t="s">
        <v>8314</v>
      </c>
      <c r="R385" t="s">
        <v>8315</v>
      </c>
      <c r="S385" s="15">
        <f t="shared" si="22"/>
        <v>41754.78424768518</v>
      </c>
      <c r="T385" s="15">
        <f t="shared" si="23"/>
        <v>41777.78424768518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5">
        <f t="shared" si="20"/>
        <v>89.20208732884349</v>
      </c>
      <c r="P386" s="6">
        <f t="shared" si="21"/>
        <v>58.540469973890339</v>
      </c>
      <c r="Q386" t="s">
        <v>8314</v>
      </c>
      <c r="R386" t="s">
        <v>8315</v>
      </c>
      <c r="S386" s="15">
        <f t="shared" si="22"/>
        <v>41980.448460648149</v>
      </c>
      <c r="T386" s="15">
        <f t="shared" si="23"/>
        <v>42010.448460648149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5">
        <f t="shared" ref="O387:O450" si="24">SUM(D387/E387)*100</f>
        <v>94.355645298258196</v>
      </c>
      <c r="P387" s="6">
        <f t="shared" ref="P387:P450" si="25">SUM(E387/L387)</f>
        <v>111.79535864978902</v>
      </c>
      <c r="Q387" t="s">
        <v>8314</v>
      </c>
      <c r="R387" t="s">
        <v>8315</v>
      </c>
      <c r="S387" s="15">
        <f t="shared" ref="S387:S450" si="26">(((J387/60)/60)/24)+DATE(1970,1,1)+(-8/24)</f>
        <v>41934.251168981478</v>
      </c>
      <c r="T387" s="15">
        <f t="shared" ref="T387:T450" si="27">(((I387/60)/60)/24)+DATE(1970,1,1)+(-8/24)</f>
        <v>41964.29283564815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5">
        <f t="shared" si="24"/>
        <v>99.833610648918466</v>
      </c>
      <c r="P388" s="6">
        <f t="shared" si="25"/>
        <v>46.230769230769234</v>
      </c>
      <c r="Q388" t="s">
        <v>8314</v>
      </c>
      <c r="R388" t="s">
        <v>8315</v>
      </c>
      <c r="S388" s="15">
        <f t="shared" si="26"/>
        <v>42211.617951388886</v>
      </c>
      <c r="T388" s="15">
        <f t="shared" si="27"/>
        <v>42226.617951388886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5">
        <f t="shared" si="24"/>
        <v>46.731270598652166</v>
      </c>
      <c r="P389" s="6">
        <f t="shared" si="25"/>
        <v>144.69039145907473</v>
      </c>
      <c r="Q389" t="s">
        <v>8314</v>
      </c>
      <c r="R389" t="s">
        <v>8315</v>
      </c>
      <c r="S389" s="15">
        <f t="shared" si="26"/>
        <v>42200.343263888884</v>
      </c>
      <c r="T389" s="15">
        <f t="shared" si="27"/>
        <v>42230.916666666664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5">
        <f t="shared" si="24"/>
        <v>79.264426125554849</v>
      </c>
      <c r="P390" s="6">
        <f t="shared" si="25"/>
        <v>88.845070422535215</v>
      </c>
      <c r="Q390" t="s">
        <v>8314</v>
      </c>
      <c r="R390" t="s">
        <v>8315</v>
      </c>
      <c r="S390" s="15">
        <f t="shared" si="26"/>
        <v>42548.742824074077</v>
      </c>
      <c r="T390" s="15">
        <f t="shared" si="27"/>
        <v>42578.742824074077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5">
        <f t="shared" si="24"/>
        <v>55.085653330429999</v>
      </c>
      <c r="P391" s="6">
        <f t="shared" si="25"/>
        <v>81.75107284768211</v>
      </c>
      <c r="Q391" t="s">
        <v>8314</v>
      </c>
      <c r="R391" t="s">
        <v>8315</v>
      </c>
      <c r="S391" s="15">
        <f t="shared" si="26"/>
        <v>41673.729745370365</v>
      </c>
      <c r="T391" s="15">
        <f t="shared" si="27"/>
        <v>41705.624305555553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5">
        <f t="shared" si="24"/>
        <v>100</v>
      </c>
      <c r="P392" s="6">
        <f t="shared" si="25"/>
        <v>71.428571428571431</v>
      </c>
      <c r="Q392" t="s">
        <v>8314</v>
      </c>
      <c r="R392" t="s">
        <v>8315</v>
      </c>
      <c r="S392" s="15">
        <f t="shared" si="26"/>
        <v>42111.703379629624</v>
      </c>
      <c r="T392" s="15">
        <f t="shared" si="27"/>
        <v>42131.703379629624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5">
        <f t="shared" si="24"/>
        <v>99.393698439518928</v>
      </c>
      <c r="P393" s="6">
        <f t="shared" si="25"/>
        <v>104.25906735751295</v>
      </c>
      <c r="Q393" t="s">
        <v>8314</v>
      </c>
      <c r="R393" t="s">
        <v>8315</v>
      </c>
      <c r="S393" s="15">
        <f t="shared" si="26"/>
        <v>40864.708923611113</v>
      </c>
      <c r="T393" s="15">
        <f t="shared" si="27"/>
        <v>40894.707638888889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5">
        <f t="shared" si="24"/>
        <v>99.10537311833717</v>
      </c>
      <c r="P394" s="6">
        <f t="shared" si="25"/>
        <v>90.616504854368927</v>
      </c>
      <c r="Q394" t="s">
        <v>8314</v>
      </c>
      <c r="R394" t="s">
        <v>8315</v>
      </c>
      <c r="S394" s="15">
        <f t="shared" si="26"/>
        <v>40763.383923611109</v>
      </c>
      <c r="T394" s="15">
        <f t="shared" si="27"/>
        <v>40793.791666666664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5">
        <f t="shared" si="24"/>
        <v>90.541984318128328</v>
      </c>
      <c r="P395" s="6">
        <f t="shared" si="25"/>
        <v>157.33048433048432</v>
      </c>
      <c r="Q395" t="s">
        <v>8314</v>
      </c>
      <c r="R395" t="s">
        <v>8315</v>
      </c>
      <c r="S395" s="15">
        <f t="shared" si="26"/>
        <v>41526.375601851847</v>
      </c>
      <c r="T395" s="15">
        <f t="shared" si="27"/>
        <v>41557.375601851847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5">
        <f t="shared" si="24"/>
        <v>89.370602776193195</v>
      </c>
      <c r="P396" s="6">
        <f t="shared" si="25"/>
        <v>105.18</v>
      </c>
      <c r="Q396" t="s">
        <v>8314</v>
      </c>
      <c r="R396" t="s">
        <v>8315</v>
      </c>
      <c r="S396" s="15">
        <f t="shared" si="26"/>
        <v>42417.48474537037</v>
      </c>
      <c r="T396" s="15">
        <f t="shared" si="27"/>
        <v>42477.443078703705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5">
        <f t="shared" si="24"/>
        <v>92.554456728477604</v>
      </c>
      <c r="P397" s="6">
        <f t="shared" si="25"/>
        <v>58.719836956521746</v>
      </c>
      <c r="Q397" t="s">
        <v>8314</v>
      </c>
      <c r="R397" t="s">
        <v>8315</v>
      </c>
      <c r="S397" s="15">
        <f t="shared" si="26"/>
        <v>40990.575925925921</v>
      </c>
      <c r="T397" s="15">
        <f t="shared" si="27"/>
        <v>41026.563888888886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5">
        <f t="shared" si="24"/>
        <v>93.75</v>
      </c>
      <c r="P398" s="6">
        <f t="shared" si="25"/>
        <v>81.632653061224488</v>
      </c>
      <c r="Q398" t="s">
        <v>8314</v>
      </c>
      <c r="R398" t="s">
        <v>8315</v>
      </c>
      <c r="S398" s="15">
        <f t="shared" si="26"/>
        <v>41082.231550925921</v>
      </c>
      <c r="T398" s="15">
        <f t="shared" si="27"/>
        <v>41097.231550925921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5">
        <f t="shared" si="24"/>
        <v>96.246137663532977</v>
      </c>
      <c r="P399" s="6">
        <f t="shared" si="25"/>
        <v>56.460043668122275</v>
      </c>
      <c r="Q399" t="s">
        <v>8314</v>
      </c>
      <c r="R399" t="s">
        <v>8315</v>
      </c>
      <c r="S399" s="15">
        <f t="shared" si="26"/>
        <v>40379.443101851852</v>
      </c>
      <c r="T399" s="15">
        <f t="shared" si="27"/>
        <v>40421.822222222218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5">
        <f t="shared" si="24"/>
        <v>79.897730904442312</v>
      </c>
      <c r="P400" s="6">
        <f t="shared" si="25"/>
        <v>140.1044776119403</v>
      </c>
      <c r="Q400" t="s">
        <v>8314</v>
      </c>
      <c r="R400" t="s">
        <v>8315</v>
      </c>
      <c r="S400" s="15">
        <f t="shared" si="26"/>
        <v>42078.459791666661</v>
      </c>
      <c r="T400" s="15">
        <f t="shared" si="27"/>
        <v>42123.459791666661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5">
        <f t="shared" si="24"/>
        <v>93.628575441224655</v>
      </c>
      <c r="P401" s="6">
        <f t="shared" si="25"/>
        <v>224.85263157894738</v>
      </c>
      <c r="Q401" t="s">
        <v>8314</v>
      </c>
      <c r="R401" t="s">
        <v>8315</v>
      </c>
      <c r="S401" s="15">
        <f t="shared" si="26"/>
        <v>42687.542442129627</v>
      </c>
      <c r="T401" s="15">
        <f t="shared" si="27"/>
        <v>42718.166666666664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5">
        <f t="shared" si="24"/>
        <v>89.045212706751855</v>
      </c>
      <c r="P402" s="6">
        <f t="shared" si="25"/>
        <v>181.13306451612902</v>
      </c>
      <c r="Q402" t="s">
        <v>8314</v>
      </c>
      <c r="R402" t="s">
        <v>8315</v>
      </c>
      <c r="S402" s="15">
        <f t="shared" si="26"/>
        <v>41745.302627314813</v>
      </c>
      <c r="T402" s="15">
        <f t="shared" si="27"/>
        <v>41775.8125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5">
        <f t="shared" si="24"/>
        <v>96.32797749778446</v>
      </c>
      <c r="P403" s="6">
        <f t="shared" si="25"/>
        <v>711.04109589041093</v>
      </c>
      <c r="Q403" t="s">
        <v>8314</v>
      </c>
      <c r="R403" t="s">
        <v>8315</v>
      </c>
      <c r="S403" s="15">
        <f t="shared" si="26"/>
        <v>40732.508912037032</v>
      </c>
      <c r="T403" s="15">
        <f t="shared" si="27"/>
        <v>40762.508912037032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5">
        <f t="shared" si="24"/>
        <v>70.596540769502298</v>
      </c>
      <c r="P404" s="6">
        <f t="shared" si="25"/>
        <v>65.883720930232556</v>
      </c>
      <c r="Q404" t="s">
        <v>8314</v>
      </c>
      <c r="R404" t="s">
        <v>8315</v>
      </c>
      <c r="S404" s="15">
        <f t="shared" si="26"/>
        <v>42292.206215277773</v>
      </c>
      <c r="T404" s="15">
        <f t="shared" si="27"/>
        <v>42313.247881944444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5">
        <f t="shared" si="24"/>
        <v>95.002850085502573</v>
      </c>
      <c r="P405" s="6">
        <f t="shared" si="25"/>
        <v>75.185714285714283</v>
      </c>
      <c r="Q405" t="s">
        <v>8314</v>
      </c>
      <c r="R405" t="s">
        <v>8315</v>
      </c>
      <c r="S405" s="15">
        <f t="shared" si="26"/>
        <v>40717.977326388886</v>
      </c>
      <c r="T405" s="15">
        <f t="shared" si="27"/>
        <v>40764.963888888888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5">
        <f t="shared" si="24"/>
        <v>97.001274873898353</v>
      </c>
      <c r="P406" s="6">
        <f t="shared" si="25"/>
        <v>133.14391143911439</v>
      </c>
      <c r="Q406" t="s">
        <v>8314</v>
      </c>
      <c r="R406" t="s">
        <v>8315</v>
      </c>
      <c r="S406" s="15">
        <f t="shared" si="26"/>
        <v>41646.294699074075</v>
      </c>
      <c r="T406" s="15">
        <f t="shared" si="27"/>
        <v>41675.627777777772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5">
        <f t="shared" si="24"/>
        <v>92.885375494071141</v>
      </c>
      <c r="P407" s="6">
        <f t="shared" si="25"/>
        <v>55.2</v>
      </c>
      <c r="Q407" t="s">
        <v>8314</v>
      </c>
      <c r="R407" t="s">
        <v>8315</v>
      </c>
      <c r="S407" s="15">
        <f t="shared" si="26"/>
        <v>41673.751608796294</v>
      </c>
      <c r="T407" s="15">
        <f t="shared" si="27"/>
        <v>41703.751608796294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5">
        <f t="shared" si="24"/>
        <v>92.846508142307172</v>
      </c>
      <c r="P408" s="6">
        <f t="shared" si="25"/>
        <v>86.163714285714292</v>
      </c>
      <c r="Q408" t="s">
        <v>8314</v>
      </c>
      <c r="R408" t="s">
        <v>8315</v>
      </c>
      <c r="S408" s="15">
        <f t="shared" si="26"/>
        <v>40637.82913194444</v>
      </c>
      <c r="T408" s="15">
        <f t="shared" si="27"/>
        <v>40671.915972222218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5">
        <f t="shared" si="24"/>
        <v>98.473658296405702</v>
      </c>
      <c r="P409" s="6">
        <f t="shared" si="25"/>
        <v>92.318181818181813</v>
      </c>
      <c r="Q409" t="s">
        <v>8314</v>
      </c>
      <c r="R409" t="s">
        <v>8315</v>
      </c>
      <c r="S409" s="15">
        <f t="shared" si="26"/>
        <v>40806.537615740737</v>
      </c>
      <c r="T409" s="15">
        <f t="shared" si="27"/>
        <v>40866.579282407409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5">
        <f t="shared" si="24"/>
        <v>98.582709250015611</v>
      </c>
      <c r="P410" s="6">
        <f t="shared" si="25"/>
        <v>160.16473684210527</v>
      </c>
      <c r="Q410" t="s">
        <v>8314</v>
      </c>
      <c r="R410" t="s">
        <v>8315</v>
      </c>
      <c r="S410" s="15">
        <f t="shared" si="26"/>
        <v>41543.402662037035</v>
      </c>
      <c r="T410" s="15">
        <f t="shared" si="27"/>
        <v>41583.444328703699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5">
        <f t="shared" si="24"/>
        <v>73.099415204678365</v>
      </c>
      <c r="P411" s="6">
        <f t="shared" si="25"/>
        <v>45.6</v>
      </c>
      <c r="Q411" t="s">
        <v>8314</v>
      </c>
      <c r="R411" t="s">
        <v>8315</v>
      </c>
      <c r="S411" s="15">
        <f t="shared" si="26"/>
        <v>42543.529444444437</v>
      </c>
      <c r="T411" s="15">
        <f t="shared" si="27"/>
        <v>42573.529444444437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5">
        <f t="shared" si="24"/>
        <v>77.942322681215899</v>
      </c>
      <c r="P412" s="6">
        <f t="shared" si="25"/>
        <v>183.28571428571428</v>
      </c>
      <c r="Q412" t="s">
        <v>8314</v>
      </c>
      <c r="R412" t="s">
        <v>8315</v>
      </c>
      <c r="S412" s="15">
        <f t="shared" si="26"/>
        <v>42113.64811342593</v>
      </c>
      <c r="T412" s="15">
        <f t="shared" si="27"/>
        <v>42173.64811342593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5">
        <f t="shared" si="24"/>
        <v>98.960910440376054</v>
      </c>
      <c r="P413" s="6">
        <f t="shared" si="25"/>
        <v>125.78838174273859</v>
      </c>
      <c r="Q413" t="s">
        <v>8314</v>
      </c>
      <c r="R413" t="s">
        <v>8315</v>
      </c>
      <c r="S413" s="15">
        <f t="shared" si="26"/>
        <v>41597.842638888884</v>
      </c>
      <c r="T413" s="15">
        <f t="shared" si="27"/>
        <v>41629.875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5">
        <f t="shared" si="24"/>
        <v>78.839482812992742</v>
      </c>
      <c r="P414" s="6">
        <f t="shared" si="25"/>
        <v>57.654545454545456</v>
      </c>
      <c r="Q414" t="s">
        <v>8314</v>
      </c>
      <c r="R414" t="s">
        <v>8315</v>
      </c>
      <c r="S414" s="15">
        <f t="shared" si="26"/>
        <v>41099.409467592588</v>
      </c>
      <c r="T414" s="15">
        <f t="shared" si="27"/>
        <v>41115.409467592588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5">
        <f t="shared" si="24"/>
        <v>95.160211136718459</v>
      </c>
      <c r="P415" s="6">
        <f t="shared" si="25"/>
        <v>78.660818713450297</v>
      </c>
      <c r="Q415" t="s">
        <v>8314</v>
      </c>
      <c r="R415" t="s">
        <v>8315</v>
      </c>
      <c r="S415" s="15">
        <f t="shared" si="26"/>
        <v>41079.54410879629</v>
      </c>
      <c r="T415" s="15">
        <f t="shared" si="27"/>
        <v>41109.54410879629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5">
        <f t="shared" si="24"/>
        <v>97.225141896153033</v>
      </c>
      <c r="P416" s="6">
        <f t="shared" si="25"/>
        <v>91.480769230769226</v>
      </c>
      <c r="Q416" t="s">
        <v>8314</v>
      </c>
      <c r="R416" t="s">
        <v>8315</v>
      </c>
      <c r="S416" s="15">
        <f t="shared" si="26"/>
        <v>41528.72991898148</v>
      </c>
      <c r="T416" s="15">
        <f t="shared" si="27"/>
        <v>41558.72991898148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5">
        <f t="shared" si="24"/>
        <v>97.897990294113541</v>
      </c>
      <c r="P417" s="6">
        <f t="shared" si="25"/>
        <v>68.09809523809524</v>
      </c>
      <c r="Q417" t="s">
        <v>8314</v>
      </c>
      <c r="R417" t="s">
        <v>8315</v>
      </c>
      <c r="S417" s="15">
        <f t="shared" si="26"/>
        <v>41904.518541666665</v>
      </c>
      <c r="T417" s="15">
        <f t="shared" si="27"/>
        <v>41929.166666666664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5">
        <f t="shared" si="24"/>
        <v>83.18291090278413</v>
      </c>
      <c r="P418" s="6">
        <f t="shared" si="25"/>
        <v>48.086800000000004</v>
      </c>
      <c r="Q418" t="s">
        <v>8314</v>
      </c>
      <c r="R418" t="s">
        <v>8315</v>
      </c>
      <c r="S418" s="15">
        <f t="shared" si="26"/>
        <v>41648.062858796293</v>
      </c>
      <c r="T418" s="15">
        <f t="shared" si="27"/>
        <v>41678.062858796293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5">
        <f t="shared" si="24"/>
        <v>99.752992589777691</v>
      </c>
      <c r="P419" s="6">
        <f t="shared" si="25"/>
        <v>202.42307692307693</v>
      </c>
      <c r="Q419" t="s">
        <v>8314</v>
      </c>
      <c r="R419" t="s">
        <v>8315</v>
      </c>
      <c r="S419" s="15">
        <f t="shared" si="26"/>
        <v>41360.63726851852</v>
      </c>
      <c r="T419" s="15">
        <f t="shared" si="27"/>
        <v>41371.856249999997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5">
        <f t="shared" si="24"/>
        <v>99.370064767988637</v>
      </c>
      <c r="P420" s="6">
        <f t="shared" si="25"/>
        <v>216.75</v>
      </c>
      <c r="Q420" t="s">
        <v>8314</v>
      </c>
      <c r="R420" t="s">
        <v>8315</v>
      </c>
      <c r="S420" s="15">
        <f t="shared" si="26"/>
        <v>42177.94903935185</v>
      </c>
      <c r="T420" s="15">
        <f t="shared" si="27"/>
        <v>42207.94903935185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5">
        <f t="shared" si="24"/>
        <v>99.564405724953332</v>
      </c>
      <c r="P421" s="6">
        <f t="shared" si="25"/>
        <v>110.06849315068493</v>
      </c>
      <c r="Q421" t="s">
        <v>8314</v>
      </c>
      <c r="R421" t="s">
        <v>8315</v>
      </c>
      <c r="S421" s="15">
        <f t="shared" si="26"/>
        <v>41394.509108796294</v>
      </c>
      <c r="T421" s="15">
        <f t="shared" si="27"/>
        <v>41454.509108796294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5">
        <f t="shared" si="24"/>
        <v>22758.62068965517</v>
      </c>
      <c r="P422" s="6">
        <f t="shared" si="25"/>
        <v>4.833333333333333</v>
      </c>
      <c r="Q422" t="s">
        <v>8314</v>
      </c>
      <c r="R422" t="s">
        <v>8315</v>
      </c>
      <c r="S422" s="15">
        <f t="shared" si="26"/>
        <v>41681.903136574074</v>
      </c>
      <c r="T422" s="15">
        <f t="shared" si="27"/>
        <v>41711.861469907402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5">
        <f t="shared" si="24"/>
        <v>4983.388704318937</v>
      </c>
      <c r="P423" s="6">
        <f t="shared" si="25"/>
        <v>50.166666666666664</v>
      </c>
      <c r="Q423" t="s">
        <v>8314</v>
      </c>
      <c r="R423" t="s">
        <v>8315</v>
      </c>
      <c r="S423" s="15">
        <f t="shared" si="26"/>
        <v>42177.158055555548</v>
      </c>
      <c r="T423" s="15">
        <f t="shared" si="27"/>
        <v>42237.158055555548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5">
        <f t="shared" si="24"/>
        <v>9302.3255813953474</v>
      </c>
      <c r="P424" s="6">
        <f t="shared" si="25"/>
        <v>35.833333333333336</v>
      </c>
      <c r="Q424" t="s">
        <v>8314</v>
      </c>
      <c r="R424" t="s">
        <v>8315</v>
      </c>
      <c r="S424" s="15">
        <f t="shared" si="26"/>
        <v>41862.927048611105</v>
      </c>
      <c r="T424" s="15">
        <f t="shared" si="27"/>
        <v>41892.927048611105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5">
        <f t="shared" si="24"/>
        <v>13071.895424836601</v>
      </c>
      <c r="P425" s="6">
        <f t="shared" si="25"/>
        <v>11.76923076923077</v>
      </c>
      <c r="Q425" t="s">
        <v>8314</v>
      </c>
      <c r="R425" t="s">
        <v>8315</v>
      </c>
      <c r="S425" s="15">
        <f t="shared" si="26"/>
        <v>41400.592939814815</v>
      </c>
      <c r="T425" s="15">
        <f t="shared" si="27"/>
        <v>41430.592939814815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5">
        <f t="shared" si="24"/>
        <v>1471.3094654242275</v>
      </c>
      <c r="P426" s="6">
        <f t="shared" si="25"/>
        <v>40.78</v>
      </c>
      <c r="Q426" t="s">
        <v>8314</v>
      </c>
      <c r="R426" t="s">
        <v>8315</v>
      </c>
      <c r="S426" s="15">
        <f t="shared" si="26"/>
        <v>40934.042812499996</v>
      </c>
      <c r="T426" s="15">
        <f t="shared" si="27"/>
        <v>40994.001145833332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5">
        <f t="shared" si="24"/>
        <v>833333.33333333337</v>
      </c>
      <c r="P427" s="6">
        <f t="shared" si="25"/>
        <v>3</v>
      </c>
      <c r="Q427" t="s">
        <v>8314</v>
      </c>
      <c r="R427" t="s">
        <v>8315</v>
      </c>
      <c r="S427" s="15">
        <f t="shared" si="26"/>
        <v>42275.527824074066</v>
      </c>
      <c r="T427" s="15">
        <f t="shared" si="27"/>
        <v>42335.569490740738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5">
        <f t="shared" si="24"/>
        <v>7518.7969924812023</v>
      </c>
      <c r="P428" s="6">
        <f t="shared" si="25"/>
        <v>16.625</v>
      </c>
      <c r="Q428" t="s">
        <v>8314</v>
      </c>
      <c r="R428" t="s">
        <v>8315</v>
      </c>
      <c r="S428" s="15">
        <f t="shared" si="26"/>
        <v>42400.378634259258</v>
      </c>
      <c r="T428" s="15">
        <f t="shared" si="27"/>
        <v>42430.378634259258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5" t="e">
        <f t="shared" si="24"/>
        <v>#DIV/0!</v>
      </c>
      <c r="P429" s="6" t="e">
        <f t="shared" si="25"/>
        <v>#DIV/0!</v>
      </c>
      <c r="Q429" t="s">
        <v>8314</v>
      </c>
      <c r="R429" t="s">
        <v>8315</v>
      </c>
      <c r="S429" s="15">
        <f t="shared" si="26"/>
        <v>42285.575694444437</v>
      </c>
      <c r="T429" s="15">
        <f t="shared" si="27"/>
        <v>42299.457638888889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5">
        <f t="shared" si="24"/>
        <v>1775.1479289940828</v>
      </c>
      <c r="P430" s="6">
        <f t="shared" si="25"/>
        <v>52</v>
      </c>
      <c r="Q430" t="s">
        <v>8314</v>
      </c>
      <c r="R430" t="s">
        <v>8315</v>
      </c>
      <c r="S430" s="15">
        <f t="shared" si="26"/>
        <v>41778.433391203704</v>
      </c>
      <c r="T430" s="15">
        <f t="shared" si="27"/>
        <v>41806.583333333328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5" t="e">
        <f t="shared" si="24"/>
        <v>#DIV/0!</v>
      </c>
      <c r="P431" s="6" t="e">
        <f t="shared" si="25"/>
        <v>#DIV/0!</v>
      </c>
      <c r="Q431" t="s">
        <v>8314</v>
      </c>
      <c r="R431" t="s">
        <v>8315</v>
      </c>
      <c r="S431" s="15">
        <f t="shared" si="26"/>
        <v>40070.568078703705</v>
      </c>
      <c r="T431" s="15">
        <f t="shared" si="27"/>
        <v>40143.874305555553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5">
        <f t="shared" si="24"/>
        <v>4166.6666666666661</v>
      </c>
      <c r="P432" s="6">
        <f t="shared" si="25"/>
        <v>4.8</v>
      </c>
      <c r="Q432" t="s">
        <v>8314</v>
      </c>
      <c r="R432" t="s">
        <v>8315</v>
      </c>
      <c r="S432" s="15">
        <f t="shared" si="26"/>
        <v>41512.773923611108</v>
      </c>
      <c r="T432" s="15">
        <f t="shared" si="27"/>
        <v>41527.773923611108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5">
        <f t="shared" si="24"/>
        <v>722.89156626506031</v>
      </c>
      <c r="P433" s="6">
        <f t="shared" si="25"/>
        <v>51.875</v>
      </c>
      <c r="Q433" t="s">
        <v>8314</v>
      </c>
      <c r="R433" t="s">
        <v>8315</v>
      </c>
      <c r="S433" s="15">
        <f t="shared" si="26"/>
        <v>42526.537997685176</v>
      </c>
      <c r="T433" s="15">
        <f t="shared" si="27"/>
        <v>42556.537997685176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5">
        <f t="shared" si="24"/>
        <v>1052.6315789473686</v>
      </c>
      <c r="P434" s="6">
        <f t="shared" si="25"/>
        <v>71.25</v>
      </c>
      <c r="Q434" t="s">
        <v>8314</v>
      </c>
      <c r="R434" t="s">
        <v>8315</v>
      </c>
      <c r="S434" s="15">
        <f t="shared" si="26"/>
        <v>42238.39329861111</v>
      </c>
      <c r="T434" s="15">
        <f t="shared" si="27"/>
        <v>42298.39329861111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5" t="e">
        <f t="shared" si="24"/>
        <v>#DIV/0!</v>
      </c>
      <c r="P435" s="6" t="e">
        <f t="shared" si="25"/>
        <v>#DIV/0!</v>
      </c>
      <c r="Q435" t="s">
        <v>8314</v>
      </c>
      <c r="R435" t="s">
        <v>8315</v>
      </c>
      <c r="S435" s="15">
        <f t="shared" si="26"/>
        <v>42228.29655092593</v>
      </c>
      <c r="T435" s="15">
        <f t="shared" si="27"/>
        <v>42288.29655092593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5">
        <f t="shared" si="24"/>
        <v>2000</v>
      </c>
      <c r="P436" s="6">
        <f t="shared" si="25"/>
        <v>62.5</v>
      </c>
      <c r="Q436" t="s">
        <v>8314</v>
      </c>
      <c r="R436" t="s">
        <v>8315</v>
      </c>
      <c r="S436" s="15">
        <f t="shared" si="26"/>
        <v>41576.501180555555</v>
      </c>
      <c r="T436" s="15">
        <f t="shared" si="27"/>
        <v>41609.542847222219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5">
        <f t="shared" si="24"/>
        <v>3666666.6666666665</v>
      </c>
      <c r="P437" s="6">
        <f t="shared" si="25"/>
        <v>1</v>
      </c>
      <c r="Q437" t="s">
        <v>8314</v>
      </c>
      <c r="R437" t="s">
        <v>8315</v>
      </c>
      <c r="S437" s="15">
        <f t="shared" si="26"/>
        <v>41500.414120370369</v>
      </c>
      <c r="T437" s="15">
        <f t="shared" si="27"/>
        <v>41530.414120370369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5" t="e">
        <f t="shared" si="24"/>
        <v>#DIV/0!</v>
      </c>
      <c r="P438" s="6" t="e">
        <f t="shared" si="25"/>
        <v>#DIV/0!</v>
      </c>
      <c r="Q438" t="s">
        <v>8314</v>
      </c>
      <c r="R438" t="s">
        <v>8315</v>
      </c>
      <c r="S438" s="15">
        <f t="shared" si="26"/>
        <v>41456.029085648144</v>
      </c>
      <c r="T438" s="15">
        <f t="shared" si="27"/>
        <v>41486.029085648144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5" t="e">
        <f t="shared" si="24"/>
        <v>#DIV/0!</v>
      </c>
      <c r="P439" s="6" t="e">
        <f t="shared" si="25"/>
        <v>#DIV/0!</v>
      </c>
      <c r="Q439" t="s">
        <v>8314</v>
      </c>
      <c r="R439" t="s">
        <v>8315</v>
      </c>
      <c r="S439" s="15">
        <f t="shared" si="26"/>
        <v>42590.985254629624</v>
      </c>
      <c r="T439" s="15">
        <f t="shared" si="27"/>
        <v>42650.985254629624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5">
        <f t="shared" si="24"/>
        <v>1066.0980810234541</v>
      </c>
      <c r="P440" s="6">
        <f t="shared" si="25"/>
        <v>170.54545454545453</v>
      </c>
      <c r="Q440" t="s">
        <v>8314</v>
      </c>
      <c r="R440" t="s">
        <v>8315</v>
      </c>
      <c r="S440" s="15">
        <f t="shared" si="26"/>
        <v>42295.927754629629</v>
      </c>
      <c r="T440" s="15">
        <f t="shared" si="27"/>
        <v>42325.969421296293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5" t="e">
        <f t="shared" si="24"/>
        <v>#DIV/0!</v>
      </c>
      <c r="P441" s="6" t="e">
        <f t="shared" si="25"/>
        <v>#DIV/0!</v>
      </c>
      <c r="Q441" t="s">
        <v>8314</v>
      </c>
      <c r="R441" t="s">
        <v>8315</v>
      </c>
      <c r="S441" s="15">
        <f t="shared" si="26"/>
        <v>41919.428449074068</v>
      </c>
      <c r="T441" s="15">
        <f t="shared" si="27"/>
        <v>41929.428449074068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5">
        <f t="shared" si="24"/>
        <v>100000</v>
      </c>
      <c r="P442" s="6">
        <f t="shared" si="25"/>
        <v>5</v>
      </c>
      <c r="Q442" t="s">
        <v>8314</v>
      </c>
      <c r="R442" t="s">
        <v>8315</v>
      </c>
      <c r="S442" s="15">
        <f t="shared" si="26"/>
        <v>42423.652233796289</v>
      </c>
      <c r="T442" s="15">
        <f t="shared" si="27"/>
        <v>42453.610567129632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5" t="e">
        <f t="shared" si="24"/>
        <v>#DIV/0!</v>
      </c>
      <c r="P443" s="6" t="e">
        <f t="shared" si="25"/>
        <v>#DIV/0!</v>
      </c>
      <c r="Q443" t="s">
        <v>8314</v>
      </c>
      <c r="R443" t="s">
        <v>8315</v>
      </c>
      <c r="S443" s="15">
        <f t="shared" si="26"/>
        <v>41550.460601851846</v>
      </c>
      <c r="T443" s="15">
        <f t="shared" si="27"/>
        <v>41580.460601851846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5">
        <f t="shared" si="24"/>
        <v>254.07263488267824</v>
      </c>
      <c r="P444" s="6">
        <f t="shared" si="25"/>
        <v>393.58823529411762</v>
      </c>
      <c r="Q444" t="s">
        <v>8314</v>
      </c>
      <c r="R444" t="s">
        <v>8315</v>
      </c>
      <c r="S444" s="15">
        <f t="shared" si="26"/>
        <v>42024.555358796293</v>
      </c>
      <c r="T444" s="15">
        <f t="shared" si="27"/>
        <v>42054.555358796293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5">
        <f t="shared" si="24"/>
        <v>100000</v>
      </c>
      <c r="P445" s="6">
        <f t="shared" si="25"/>
        <v>5</v>
      </c>
      <c r="Q445" t="s">
        <v>8314</v>
      </c>
      <c r="R445" t="s">
        <v>8315</v>
      </c>
      <c r="S445" s="15">
        <f t="shared" si="26"/>
        <v>41649.681724537033</v>
      </c>
      <c r="T445" s="15">
        <f t="shared" si="27"/>
        <v>41679.681724537033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5">
        <f t="shared" si="24"/>
        <v>2000</v>
      </c>
      <c r="P446" s="6">
        <f t="shared" si="25"/>
        <v>50</v>
      </c>
      <c r="Q446" t="s">
        <v>8314</v>
      </c>
      <c r="R446" t="s">
        <v>8315</v>
      </c>
      <c r="S446" s="15">
        <f t="shared" si="26"/>
        <v>40894.57362268518</v>
      </c>
      <c r="T446" s="15">
        <f t="shared" si="27"/>
        <v>40954.57362268518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5">
        <f t="shared" si="24"/>
        <v>3000000</v>
      </c>
      <c r="P447" s="6">
        <f t="shared" si="25"/>
        <v>1</v>
      </c>
      <c r="Q447" t="s">
        <v>8314</v>
      </c>
      <c r="R447" t="s">
        <v>8315</v>
      </c>
      <c r="S447" s="15">
        <f t="shared" si="26"/>
        <v>42130.002025462956</v>
      </c>
      <c r="T447" s="15">
        <f t="shared" si="27"/>
        <v>42145.002025462956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5">
        <f t="shared" si="24"/>
        <v>1370.757180156658</v>
      </c>
      <c r="P448" s="6">
        <f t="shared" si="25"/>
        <v>47.875</v>
      </c>
      <c r="Q448" t="s">
        <v>8314</v>
      </c>
      <c r="R448" t="s">
        <v>8315</v>
      </c>
      <c r="S448" s="15">
        <f t="shared" si="26"/>
        <v>42036.750231481477</v>
      </c>
      <c r="T448" s="15">
        <f t="shared" si="27"/>
        <v>42066.750231481477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5">
        <f t="shared" si="24"/>
        <v>600000</v>
      </c>
      <c r="P449" s="6">
        <f t="shared" si="25"/>
        <v>5</v>
      </c>
      <c r="Q449" t="s">
        <v>8314</v>
      </c>
      <c r="R449" t="s">
        <v>8315</v>
      </c>
      <c r="S449" s="15">
        <f t="shared" si="26"/>
        <v>41331.22179398148</v>
      </c>
      <c r="T449" s="15">
        <f t="shared" si="27"/>
        <v>41356.180127314808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5">
        <f t="shared" si="24"/>
        <v>3048.4087306426045</v>
      </c>
      <c r="P450" s="6">
        <f t="shared" si="25"/>
        <v>20.502500000000001</v>
      </c>
      <c r="Q450" t="s">
        <v>8314</v>
      </c>
      <c r="R450" t="s">
        <v>8315</v>
      </c>
      <c r="S450" s="15">
        <f t="shared" si="26"/>
        <v>41753.424710648142</v>
      </c>
      <c r="T450" s="15">
        <f t="shared" si="27"/>
        <v>41773.424710648142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5">
        <f t="shared" ref="O451:O514" si="28">SUM(D451/E451)*100</f>
        <v>4444.4444444444443</v>
      </c>
      <c r="P451" s="6">
        <f t="shared" ref="P451:P514" si="29">SUM(E451/L451)</f>
        <v>9</v>
      </c>
      <c r="Q451" t="s">
        <v>8314</v>
      </c>
      <c r="R451" t="s">
        <v>8315</v>
      </c>
      <c r="S451" s="15">
        <f t="shared" ref="S451:S514" si="30">(((J451/60)/60)/24)+DATE(1970,1,1)+(-8/24)</f>
        <v>41534.234780092593</v>
      </c>
      <c r="T451" s="15">
        <f t="shared" ref="T451:T514" si="31">(((I451/60)/60)/24)+DATE(1970,1,1)+(-8/24)</f>
        <v>41564.234780092593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5">
        <f t="shared" si="28"/>
        <v>12626.262626262625</v>
      </c>
      <c r="P452" s="6">
        <f t="shared" si="29"/>
        <v>56.571428571428569</v>
      </c>
      <c r="Q452" t="s">
        <v>8314</v>
      </c>
      <c r="R452" t="s">
        <v>8315</v>
      </c>
      <c r="S452" s="15">
        <f t="shared" si="30"/>
        <v>41654.61342592592</v>
      </c>
      <c r="T452" s="15">
        <f t="shared" si="31"/>
        <v>41684.61342592592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5" t="e">
        <f t="shared" si="28"/>
        <v>#DIV/0!</v>
      </c>
      <c r="P453" s="6" t="e">
        <f t="shared" si="29"/>
        <v>#DIV/0!</v>
      </c>
      <c r="Q453" t="s">
        <v>8314</v>
      </c>
      <c r="R453" t="s">
        <v>8315</v>
      </c>
      <c r="S453" s="15">
        <f t="shared" si="30"/>
        <v>41634.381840277776</v>
      </c>
      <c r="T453" s="15">
        <f t="shared" si="31"/>
        <v>41664.381840277776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5">
        <f t="shared" si="28"/>
        <v>156.25</v>
      </c>
      <c r="P454" s="6">
        <f t="shared" si="29"/>
        <v>40</v>
      </c>
      <c r="Q454" t="s">
        <v>8314</v>
      </c>
      <c r="R454" t="s">
        <v>8315</v>
      </c>
      <c r="S454" s="15">
        <f t="shared" si="30"/>
        <v>42107.370543981473</v>
      </c>
      <c r="T454" s="15">
        <f t="shared" si="31"/>
        <v>42137.370543981473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5">
        <f t="shared" si="28"/>
        <v>364903.84615384613</v>
      </c>
      <c r="P455" s="6">
        <f t="shared" si="29"/>
        <v>13</v>
      </c>
      <c r="Q455" t="s">
        <v>8314</v>
      </c>
      <c r="R455" t="s">
        <v>8315</v>
      </c>
      <c r="S455" s="15">
        <f t="shared" si="30"/>
        <v>42038.491655092592</v>
      </c>
      <c r="T455" s="15">
        <f t="shared" si="31"/>
        <v>42054.491655092592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5">
        <f t="shared" si="28"/>
        <v>12195.121951219513</v>
      </c>
      <c r="P456" s="6">
        <f t="shared" si="29"/>
        <v>16.399999999999999</v>
      </c>
      <c r="Q456" t="s">
        <v>8314</v>
      </c>
      <c r="R456" t="s">
        <v>8315</v>
      </c>
      <c r="S456" s="15">
        <f t="shared" si="30"/>
        <v>41938.383923611109</v>
      </c>
      <c r="T456" s="15">
        <f t="shared" si="31"/>
        <v>41969.218055555553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5">
        <f t="shared" si="28"/>
        <v>144444.44444444444</v>
      </c>
      <c r="P457" s="6">
        <f t="shared" si="29"/>
        <v>22.5</v>
      </c>
      <c r="Q457" t="s">
        <v>8314</v>
      </c>
      <c r="R457" t="s">
        <v>8315</v>
      </c>
      <c r="S457" s="15">
        <f t="shared" si="30"/>
        <v>40970.669236111105</v>
      </c>
      <c r="T457" s="15">
        <f t="shared" si="31"/>
        <v>41015.688194444439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5">
        <f t="shared" si="28"/>
        <v>14570.491803278688</v>
      </c>
      <c r="P458" s="6">
        <f t="shared" si="29"/>
        <v>20.333333333333332</v>
      </c>
      <c r="Q458" t="s">
        <v>8314</v>
      </c>
      <c r="R458" t="s">
        <v>8315</v>
      </c>
      <c r="S458" s="15">
        <f t="shared" si="30"/>
        <v>41547.361122685179</v>
      </c>
      <c r="T458" s="15">
        <f t="shared" si="31"/>
        <v>41568.832638888889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5" t="e">
        <f t="shared" si="28"/>
        <v>#DIV/0!</v>
      </c>
      <c r="P459" s="6" t="e">
        <f t="shared" si="29"/>
        <v>#DIV/0!</v>
      </c>
      <c r="Q459" t="s">
        <v>8314</v>
      </c>
      <c r="R459" t="s">
        <v>8315</v>
      </c>
      <c r="S459" s="15">
        <f t="shared" si="30"/>
        <v>41837.434166666666</v>
      </c>
      <c r="T459" s="15">
        <f t="shared" si="31"/>
        <v>41867.434166666666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5">
        <f t="shared" si="28"/>
        <v>1218.0267965895248</v>
      </c>
      <c r="P460" s="6">
        <f t="shared" si="29"/>
        <v>16.755102040816325</v>
      </c>
      <c r="Q460" t="s">
        <v>8314</v>
      </c>
      <c r="R460" t="s">
        <v>8315</v>
      </c>
      <c r="S460" s="15">
        <f t="shared" si="30"/>
        <v>41378.366435185184</v>
      </c>
      <c r="T460" s="15">
        <f t="shared" si="31"/>
        <v>41408.366435185184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5">
        <f t="shared" si="28"/>
        <v>156000</v>
      </c>
      <c r="P461" s="6">
        <f t="shared" si="29"/>
        <v>25</v>
      </c>
      <c r="Q461" t="s">
        <v>8314</v>
      </c>
      <c r="R461" t="s">
        <v>8315</v>
      </c>
      <c r="S461" s="15">
        <f t="shared" si="30"/>
        <v>40800.307025462964</v>
      </c>
      <c r="T461" s="15">
        <f t="shared" si="31"/>
        <v>40860.348692129628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5">
        <f t="shared" si="28"/>
        <v>34000</v>
      </c>
      <c r="P462" s="6">
        <f t="shared" si="29"/>
        <v>12.5</v>
      </c>
      <c r="Q462" t="s">
        <v>8314</v>
      </c>
      <c r="R462" t="s">
        <v>8315</v>
      </c>
      <c r="S462" s="15">
        <f t="shared" si="30"/>
        <v>41759.209201388883</v>
      </c>
      <c r="T462" s="15">
        <f t="shared" si="31"/>
        <v>41790.833333333328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5" t="e">
        <f t="shared" si="28"/>
        <v>#DIV/0!</v>
      </c>
      <c r="P463" s="6" t="e">
        <f t="shared" si="29"/>
        <v>#DIV/0!</v>
      </c>
      <c r="Q463" t="s">
        <v>8314</v>
      </c>
      <c r="R463" t="s">
        <v>8315</v>
      </c>
      <c r="S463" s="15">
        <f t="shared" si="30"/>
        <v>41407.513506944444</v>
      </c>
      <c r="T463" s="15">
        <f t="shared" si="31"/>
        <v>41427.513506944444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5" t="e">
        <f t="shared" si="28"/>
        <v>#DIV/0!</v>
      </c>
      <c r="P464" s="6" t="e">
        <f t="shared" si="29"/>
        <v>#DIV/0!</v>
      </c>
      <c r="Q464" t="s">
        <v>8314</v>
      </c>
      <c r="R464" t="s">
        <v>8315</v>
      </c>
      <c r="S464" s="15">
        <f t="shared" si="30"/>
        <v>40704.793298611112</v>
      </c>
      <c r="T464" s="15">
        <f t="shared" si="31"/>
        <v>40764.793298611112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5">
        <f t="shared" si="28"/>
        <v>4400</v>
      </c>
      <c r="P465" s="6">
        <f t="shared" si="29"/>
        <v>113.63636363636364</v>
      </c>
      <c r="Q465" t="s">
        <v>8314</v>
      </c>
      <c r="R465" t="s">
        <v>8315</v>
      </c>
      <c r="S465" s="15">
        <f t="shared" si="30"/>
        <v>40750.376770833333</v>
      </c>
      <c r="T465" s="15">
        <f t="shared" si="31"/>
        <v>40810.376770833333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5">
        <f t="shared" si="28"/>
        <v>101000</v>
      </c>
      <c r="P466" s="6">
        <f t="shared" si="29"/>
        <v>1</v>
      </c>
      <c r="Q466" t="s">
        <v>8314</v>
      </c>
      <c r="R466" t="s">
        <v>8315</v>
      </c>
      <c r="S466" s="15">
        <f t="shared" si="30"/>
        <v>42488.515451388892</v>
      </c>
      <c r="T466" s="15">
        <f t="shared" si="31"/>
        <v>42508.515451388892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5">
        <f t="shared" si="28"/>
        <v>371.01449275362319</v>
      </c>
      <c r="P467" s="6">
        <f t="shared" si="29"/>
        <v>17.25</v>
      </c>
      <c r="Q467" t="s">
        <v>8314</v>
      </c>
      <c r="R467" t="s">
        <v>8315</v>
      </c>
      <c r="S467" s="15">
        <f t="shared" si="30"/>
        <v>41800.786736111106</v>
      </c>
      <c r="T467" s="15">
        <f t="shared" si="31"/>
        <v>41816.786736111106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5">
        <f t="shared" si="28"/>
        <v>13157.894736842103</v>
      </c>
      <c r="P468" s="6">
        <f t="shared" si="29"/>
        <v>15.2</v>
      </c>
      <c r="Q468" t="s">
        <v>8314</v>
      </c>
      <c r="R468" t="s">
        <v>8315</v>
      </c>
      <c r="S468" s="15">
        <f t="shared" si="30"/>
        <v>41129.609537037039</v>
      </c>
      <c r="T468" s="15">
        <f t="shared" si="31"/>
        <v>41159.609537037039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5">
        <f t="shared" si="28"/>
        <v>463.49942062572421</v>
      </c>
      <c r="P469" s="6">
        <f t="shared" si="29"/>
        <v>110.64102564102564</v>
      </c>
      <c r="Q469" t="s">
        <v>8314</v>
      </c>
      <c r="R469" t="s">
        <v>8315</v>
      </c>
      <c r="S469" s="15">
        <f t="shared" si="30"/>
        <v>41135.346458333333</v>
      </c>
      <c r="T469" s="15">
        <f t="shared" si="31"/>
        <v>41180.346458333333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5" t="e">
        <f t="shared" si="28"/>
        <v>#DIV/0!</v>
      </c>
      <c r="P470" s="6" t="e">
        <f t="shared" si="29"/>
        <v>#DIV/0!</v>
      </c>
      <c r="Q470" t="s">
        <v>8314</v>
      </c>
      <c r="R470" t="s">
        <v>8315</v>
      </c>
      <c r="S470" s="15">
        <f t="shared" si="30"/>
        <v>41040.834293981476</v>
      </c>
      <c r="T470" s="15">
        <f t="shared" si="31"/>
        <v>41100.827141203699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5" t="e">
        <f t="shared" si="28"/>
        <v>#DIV/0!</v>
      </c>
      <c r="P471" s="6" t="e">
        <f t="shared" si="29"/>
        <v>#DIV/0!</v>
      </c>
      <c r="Q471" t="s">
        <v>8314</v>
      </c>
      <c r="R471" t="s">
        <v>8315</v>
      </c>
      <c r="S471" s="15">
        <f t="shared" si="30"/>
        <v>41827.656527777777</v>
      </c>
      <c r="T471" s="15">
        <f t="shared" si="31"/>
        <v>41887.656527777777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5">
        <f t="shared" si="28"/>
        <v>9803.9215686274511</v>
      </c>
      <c r="P472" s="6">
        <f t="shared" si="29"/>
        <v>25.5</v>
      </c>
      <c r="Q472" t="s">
        <v>8314</v>
      </c>
      <c r="R472" t="s">
        <v>8315</v>
      </c>
      <c r="S472" s="15">
        <f t="shared" si="30"/>
        <v>41604.834363425922</v>
      </c>
      <c r="T472" s="15">
        <f t="shared" si="31"/>
        <v>41654.833333333328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5">
        <f t="shared" si="28"/>
        <v>840.8500229322733</v>
      </c>
      <c r="P473" s="6">
        <f t="shared" si="29"/>
        <v>38.476470588235294</v>
      </c>
      <c r="Q473" t="s">
        <v>8314</v>
      </c>
      <c r="R473" t="s">
        <v>8315</v>
      </c>
      <c r="S473" s="15">
        <f t="shared" si="30"/>
        <v>41703.388645833329</v>
      </c>
      <c r="T473" s="15">
        <f t="shared" si="31"/>
        <v>41748.346979166665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5">
        <f t="shared" si="28"/>
        <v>567.3758865248227</v>
      </c>
      <c r="P474" s="6">
        <f t="shared" si="29"/>
        <v>28.2</v>
      </c>
      <c r="Q474" t="s">
        <v>8314</v>
      </c>
      <c r="R474" t="s">
        <v>8315</v>
      </c>
      <c r="S474" s="15">
        <f t="shared" si="30"/>
        <v>41844.589328703703</v>
      </c>
      <c r="T474" s="15">
        <f t="shared" si="31"/>
        <v>41874.589328703703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5">
        <f t="shared" si="28"/>
        <v>3484.3205574912895</v>
      </c>
      <c r="P475" s="6">
        <f t="shared" si="29"/>
        <v>61.5</v>
      </c>
      <c r="Q475" t="s">
        <v>8314</v>
      </c>
      <c r="R475" t="s">
        <v>8315</v>
      </c>
      <c r="S475" s="15">
        <f t="shared" si="30"/>
        <v>41869.364803240736</v>
      </c>
      <c r="T475" s="15">
        <f t="shared" si="31"/>
        <v>41899.364803240736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5">
        <f t="shared" si="28"/>
        <v>330000</v>
      </c>
      <c r="P476" s="6">
        <f t="shared" si="29"/>
        <v>1</v>
      </c>
      <c r="Q476" t="s">
        <v>8314</v>
      </c>
      <c r="R476" t="s">
        <v>8315</v>
      </c>
      <c r="S476" s="15">
        <f t="shared" si="30"/>
        <v>42752.995706018519</v>
      </c>
      <c r="T476" s="15">
        <f t="shared" si="31"/>
        <v>42782.995706018519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5" t="e">
        <f t="shared" si="28"/>
        <v>#DIV/0!</v>
      </c>
      <c r="P477" s="6" t="e">
        <f t="shared" si="29"/>
        <v>#DIV/0!</v>
      </c>
      <c r="Q477" t="s">
        <v>8314</v>
      </c>
      <c r="R477" t="s">
        <v>8315</v>
      </c>
      <c r="S477" s="15">
        <f t="shared" si="30"/>
        <v>42099.752812500003</v>
      </c>
      <c r="T477" s="15">
        <f t="shared" si="31"/>
        <v>42129.752812500003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5">
        <f t="shared" si="28"/>
        <v>4483.7657110131477</v>
      </c>
      <c r="P478" s="6">
        <f t="shared" si="29"/>
        <v>39.569274193548388</v>
      </c>
      <c r="Q478" t="s">
        <v>8314</v>
      </c>
      <c r="R478" t="s">
        <v>8315</v>
      </c>
      <c r="S478" s="15">
        <f t="shared" si="30"/>
        <v>41757.64167824074</v>
      </c>
      <c r="T478" s="15">
        <f t="shared" si="31"/>
        <v>41792.832638888889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5" t="e">
        <f t="shared" si="28"/>
        <v>#DIV/0!</v>
      </c>
      <c r="P479" s="6" t="e">
        <f t="shared" si="29"/>
        <v>#DIV/0!</v>
      </c>
      <c r="Q479" t="s">
        <v>8314</v>
      </c>
      <c r="R479" t="s">
        <v>8315</v>
      </c>
      <c r="S479" s="15">
        <f t="shared" si="30"/>
        <v>40987.501550925925</v>
      </c>
      <c r="T479" s="15">
        <f t="shared" si="31"/>
        <v>41047.501550925925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5" t="e">
        <f t="shared" si="28"/>
        <v>#DIV/0!</v>
      </c>
      <c r="P480" s="6" t="e">
        <f t="shared" si="29"/>
        <v>#DIV/0!</v>
      </c>
      <c r="Q480" t="s">
        <v>8314</v>
      </c>
      <c r="R480" t="s">
        <v>8315</v>
      </c>
      <c r="S480" s="15">
        <f t="shared" si="30"/>
        <v>42065.577650462961</v>
      </c>
      <c r="T480" s="15">
        <f t="shared" si="31"/>
        <v>42095.535983796297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5">
        <f t="shared" si="28"/>
        <v>307.12530712530713</v>
      </c>
      <c r="P481" s="6">
        <f t="shared" si="29"/>
        <v>88.8</v>
      </c>
      <c r="Q481" t="s">
        <v>8314</v>
      </c>
      <c r="R481" t="s">
        <v>8315</v>
      </c>
      <c r="S481" s="15">
        <f t="shared" si="30"/>
        <v>41904.074479166666</v>
      </c>
      <c r="T481" s="15">
        <f t="shared" si="31"/>
        <v>41964.11614583333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5">
        <f t="shared" si="28"/>
        <v>515.19835136527558</v>
      </c>
      <c r="P482" s="6">
        <f t="shared" si="29"/>
        <v>55.457142857142856</v>
      </c>
      <c r="Q482" t="s">
        <v>8314</v>
      </c>
      <c r="R482" t="s">
        <v>8315</v>
      </c>
      <c r="S482" s="15">
        <f t="shared" si="30"/>
        <v>41465.166840277772</v>
      </c>
      <c r="T482" s="15">
        <f t="shared" si="31"/>
        <v>41495.166840277772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5">
        <f t="shared" si="28"/>
        <v>1639.3442622950818</v>
      </c>
      <c r="P483" s="6">
        <f t="shared" si="29"/>
        <v>87.142857142857139</v>
      </c>
      <c r="Q483" t="s">
        <v>8314</v>
      </c>
      <c r="R483" t="s">
        <v>8315</v>
      </c>
      <c r="S483" s="15">
        <f t="shared" si="30"/>
        <v>41162.33899305555</v>
      </c>
      <c r="T483" s="15">
        <f t="shared" si="31"/>
        <v>41192.33899305555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5">
        <f t="shared" si="28"/>
        <v>100000</v>
      </c>
      <c r="P484" s="6">
        <f t="shared" si="29"/>
        <v>10</v>
      </c>
      <c r="Q484" t="s">
        <v>8314</v>
      </c>
      <c r="R484" t="s">
        <v>8315</v>
      </c>
      <c r="S484" s="15">
        <f t="shared" si="30"/>
        <v>42447.56354166667</v>
      </c>
      <c r="T484" s="15">
        <f t="shared" si="31"/>
        <v>42474.273611111108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5">
        <f t="shared" si="28"/>
        <v>199.20318725099602</v>
      </c>
      <c r="P485" s="6">
        <f t="shared" si="29"/>
        <v>51.224489795918366</v>
      </c>
      <c r="Q485" t="s">
        <v>8314</v>
      </c>
      <c r="R485" t="s">
        <v>8315</v>
      </c>
      <c r="S485" s="15">
        <f t="shared" si="30"/>
        <v>41242.864259259259</v>
      </c>
      <c r="T485" s="15">
        <f t="shared" si="31"/>
        <v>41302.864259259259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5">
        <f t="shared" si="28"/>
        <v>53691.275167785236</v>
      </c>
      <c r="P486" s="6">
        <f t="shared" si="29"/>
        <v>13.545454545454545</v>
      </c>
      <c r="Q486" t="s">
        <v>8314</v>
      </c>
      <c r="R486" t="s">
        <v>8315</v>
      </c>
      <c r="S486" s="15">
        <f t="shared" si="30"/>
        <v>42272.606157407405</v>
      </c>
      <c r="T486" s="15">
        <f t="shared" si="31"/>
        <v>42313.647824074076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5">
        <f t="shared" si="28"/>
        <v>456.47569876644764</v>
      </c>
      <c r="P487" s="6">
        <f t="shared" si="29"/>
        <v>66.520080000000007</v>
      </c>
      <c r="Q487" t="s">
        <v>8314</v>
      </c>
      <c r="R487" t="s">
        <v>8315</v>
      </c>
      <c r="S487" s="15">
        <f t="shared" si="30"/>
        <v>41381.172442129624</v>
      </c>
      <c r="T487" s="15">
        <f t="shared" si="31"/>
        <v>41411.172442129624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5">
        <f t="shared" si="28"/>
        <v>1100000</v>
      </c>
      <c r="P488" s="6">
        <f t="shared" si="29"/>
        <v>50</v>
      </c>
      <c r="Q488" t="s">
        <v>8314</v>
      </c>
      <c r="R488" t="s">
        <v>8315</v>
      </c>
      <c r="S488" s="15">
        <f t="shared" si="30"/>
        <v>41761.609247685185</v>
      </c>
      <c r="T488" s="15">
        <f t="shared" si="31"/>
        <v>41791.609247685185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5" t="e">
        <f t="shared" si="28"/>
        <v>#DIV/0!</v>
      </c>
      <c r="P489" s="6" t="e">
        <f t="shared" si="29"/>
        <v>#DIV/0!</v>
      </c>
      <c r="Q489" t="s">
        <v>8314</v>
      </c>
      <c r="R489" t="s">
        <v>8315</v>
      </c>
      <c r="S489" s="15">
        <f t="shared" si="30"/>
        <v>42669.261504629627</v>
      </c>
      <c r="T489" s="15">
        <f t="shared" si="31"/>
        <v>42729.303171296291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5" t="e">
        <f t="shared" si="28"/>
        <v>#DIV/0!</v>
      </c>
      <c r="P490" s="6" t="e">
        <f t="shared" si="29"/>
        <v>#DIV/0!</v>
      </c>
      <c r="Q490" t="s">
        <v>8314</v>
      </c>
      <c r="R490" t="s">
        <v>8315</v>
      </c>
      <c r="S490" s="15">
        <f t="shared" si="30"/>
        <v>42713.72106481481</v>
      </c>
      <c r="T490" s="15">
        <f t="shared" si="31"/>
        <v>42743.72106481481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5">
        <f t="shared" si="28"/>
        <v>34882.325581395351</v>
      </c>
      <c r="P491" s="6">
        <f t="shared" si="29"/>
        <v>71.666666666666671</v>
      </c>
      <c r="Q491" t="s">
        <v>8314</v>
      </c>
      <c r="R491" t="s">
        <v>8315</v>
      </c>
      <c r="S491" s="15">
        <f t="shared" si="30"/>
        <v>40882.148333333331</v>
      </c>
      <c r="T491" s="15">
        <f t="shared" si="31"/>
        <v>40913.147916666661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5" t="e">
        <f t="shared" si="28"/>
        <v>#DIV/0!</v>
      </c>
      <c r="P492" s="6" t="e">
        <f t="shared" si="29"/>
        <v>#DIV/0!</v>
      </c>
      <c r="Q492" t="s">
        <v>8314</v>
      </c>
      <c r="R492" t="s">
        <v>8315</v>
      </c>
      <c r="S492" s="15">
        <f t="shared" si="30"/>
        <v>41113.635243055556</v>
      </c>
      <c r="T492" s="15">
        <f t="shared" si="31"/>
        <v>41143.635243055556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5" t="e">
        <f t="shared" si="28"/>
        <v>#DIV/0!</v>
      </c>
      <c r="P493" s="6" t="e">
        <f t="shared" si="29"/>
        <v>#DIV/0!</v>
      </c>
      <c r="Q493" t="s">
        <v>8314</v>
      </c>
      <c r="R493" t="s">
        <v>8315</v>
      </c>
      <c r="S493" s="15">
        <f t="shared" si="30"/>
        <v>42366.649293981485</v>
      </c>
      <c r="T493" s="15">
        <f t="shared" si="31"/>
        <v>42396.649293981485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5" t="e">
        <f t="shared" si="28"/>
        <v>#DIV/0!</v>
      </c>
      <c r="P494" s="6" t="e">
        <f t="shared" si="29"/>
        <v>#DIV/0!</v>
      </c>
      <c r="Q494" t="s">
        <v>8314</v>
      </c>
      <c r="R494" t="s">
        <v>8315</v>
      </c>
      <c r="S494" s="15">
        <f t="shared" si="30"/>
        <v>42595.701736111114</v>
      </c>
      <c r="T494" s="15">
        <f t="shared" si="31"/>
        <v>42655.701736111114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5" t="e">
        <f t="shared" si="28"/>
        <v>#DIV/0!</v>
      </c>
      <c r="P495" s="6" t="e">
        <f t="shared" si="29"/>
        <v>#DIV/0!</v>
      </c>
      <c r="Q495" t="s">
        <v>8314</v>
      </c>
      <c r="R495" t="s">
        <v>8315</v>
      </c>
      <c r="S495" s="15">
        <f t="shared" si="30"/>
        <v>42114.392800925918</v>
      </c>
      <c r="T495" s="15">
        <f t="shared" si="31"/>
        <v>42144.392800925918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5">
        <f t="shared" si="28"/>
        <v>64516.129032258061</v>
      </c>
      <c r="P496" s="6">
        <f t="shared" si="29"/>
        <v>10.333333333333334</v>
      </c>
      <c r="Q496" t="s">
        <v>8314</v>
      </c>
      <c r="R496" t="s">
        <v>8315</v>
      </c>
      <c r="S496" s="15">
        <f t="shared" si="30"/>
        <v>41799.49728009259</v>
      </c>
      <c r="T496" s="15">
        <f t="shared" si="31"/>
        <v>41822.791666666664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5" t="e">
        <f t="shared" si="28"/>
        <v>#DIV/0!</v>
      </c>
      <c r="P497" s="6" t="e">
        <f t="shared" si="29"/>
        <v>#DIV/0!</v>
      </c>
      <c r="Q497" t="s">
        <v>8314</v>
      </c>
      <c r="R497" t="s">
        <v>8315</v>
      </c>
      <c r="S497" s="15">
        <f t="shared" si="30"/>
        <v>42171.494270833333</v>
      </c>
      <c r="T497" s="15">
        <f t="shared" si="31"/>
        <v>42201.494270833333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5">
        <f t="shared" si="28"/>
        <v>6000000</v>
      </c>
      <c r="P498" s="6">
        <f t="shared" si="29"/>
        <v>1</v>
      </c>
      <c r="Q498" t="s">
        <v>8314</v>
      </c>
      <c r="R498" t="s">
        <v>8315</v>
      </c>
      <c r="S498" s="15">
        <f t="shared" si="30"/>
        <v>41620.598078703704</v>
      </c>
      <c r="T498" s="15">
        <f t="shared" si="31"/>
        <v>41680.598078703704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5">
        <f t="shared" si="28"/>
        <v>14933.333333333334</v>
      </c>
      <c r="P499" s="6">
        <f t="shared" si="29"/>
        <v>10</v>
      </c>
      <c r="Q499" t="s">
        <v>8314</v>
      </c>
      <c r="R499" t="s">
        <v>8315</v>
      </c>
      <c r="S499" s="15">
        <f t="shared" si="30"/>
        <v>41944.704456018517</v>
      </c>
      <c r="T499" s="15">
        <f t="shared" si="31"/>
        <v>41997.874999999993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5">
        <f t="shared" si="28"/>
        <v>2174.615898463594</v>
      </c>
      <c r="P500" s="6">
        <f t="shared" si="29"/>
        <v>136.09090909090909</v>
      </c>
      <c r="Q500" t="s">
        <v>8314</v>
      </c>
      <c r="R500" t="s">
        <v>8315</v>
      </c>
      <c r="S500" s="15">
        <f t="shared" si="30"/>
        <v>40858.428807870368</v>
      </c>
      <c r="T500" s="15">
        <f t="shared" si="31"/>
        <v>40900.428807870368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5">
        <f t="shared" si="28"/>
        <v>1047.1204188481674</v>
      </c>
      <c r="P501" s="6">
        <f t="shared" si="29"/>
        <v>73.461538461538467</v>
      </c>
      <c r="Q501" t="s">
        <v>8314</v>
      </c>
      <c r="R501" t="s">
        <v>8315</v>
      </c>
      <c r="S501" s="15">
        <f t="shared" si="30"/>
        <v>40043.562129629623</v>
      </c>
      <c r="T501" s="15">
        <f t="shared" si="31"/>
        <v>40098.540972222218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5">
        <f t="shared" si="28"/>
        <v>3023.2558139534885</v>
      </c>
      <c r="P502" s="6">
        <f t="shared" si="29"/>
        <v>53.75</v>
      </c>
      <c r="Q502" t="s">
        <v>8314</v>
      </c>
      <c r="R502" t="s">
        <v>8315</v>
      </c>
      <c r="S502" s="15">
        <f t="shared" si="30"/>
        <v>40247.552673611113</v>
      </c>
      <c r="T502" s="15">
        <f t="shared" si="31"/>
        <v>40306.594444444439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5" t="e">
        <f t="shared" si="28"/>
        <v>#DIV/0!</v>
      </c>
      <c r="P503" s="6" t="e">
        <f t="shared" si="29"/>
        <v>#DIV/0!</v>
      </c>
      <c r="Q503" t="s">
        <v>8314</v>
      </c>
      <c r="R503" t="s">
        <v>8315</v>
      </c>
      <c r="S503" s="15">
        <f t="shared" si="30"/>
        <v>40702.901053240741</v>
      </c>
      <c r="T503" s="15">
        <f t="shared" si="31"/>
        <v>40732.901053240741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5">
        <f t="shared" si="28"/>
        <v>8695.652173913044</v>
      </c>
      <c r="P504" s="6">
        <f t="shared" si="29"/>
        <v>57.5</v>
      </c>
      <c r="Q504" t="s">
        <v>8314</v>
      </c>
      <c r="R504" t="s">
        <v>8315</v>
      </c>
      <c r="S504" s="15">
        <f t="shared" si="30"/>
        <v>40956.220196759255</v>
      </c>
      <c r="T504" s="15">
        <f t="shared" si="31"/>
        <v>40986.178530092591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5">
        <f t="shared" si="28"/>
        <v>5701.7543859649122</v>
      </c>
      <c r="P505" s="6">
        <f t="shared" si="29"/>
        <v>12.666666666666666</v>
      </c>
      <c r="Q505" t="s">
        <v>8314</v>
      </c>
      <c r="R505" t="s">
        <v>8315</v>
      </c>
      <c r="S505" s="15">
        <f t="shared" si="30"/>
        <v>41991.193321759252</v>
      </c>
      <c r="T505" s="15">
        <f t="shared" si="31"/>
        <v>42021.193321759252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5">
        <f t="shared" si="28"/>
        <v>7313.4328358208959</v>
      </c>
      <c r="P506" s="6">
        <f t="shared" si="29"/>
        <v>67</v>
      </c>
      <c r="Q506" t="s">
        <v>8314</v>
      </c>
      <c r="R506" t="s">
        <v>8315</v>
      </c>
      <c r="S506" s="15">
        <f t="shared" si="30"/>
        <v>40949.650312499994</v>
      </c>
      <c r="T506" s="15">
        <f t="shared" si="31"/>
        <v>41009.60864583333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5">
        <f t="shared" si="28"/>
        <v>23076.923076923078</v>
      </c>
      <c r="P507" s="6">
        <f t="shared" si="29"/>
        <v>3.7142857142857144</v>
      </c>
      <c r="Q507" t="s">
        <v>8314</v>
      </c>
      <c r="R507" t="s">
        <v>8315</v>
      </c>
      <c r="S507" s="15">
        <f t="shared" si="30"/>
        <v>42317.764884259253</v>
      </c>
      <c r="T507" s="15">
        <f t="shared" si="31"/>
        <v>42362.764884259253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5">
        <f t="shared" si="28"/>
        <v>80000</v>
      </c>
      <c r="P508" s="6">
        <f t="shared" si="29"/>
        <v>250</v>
      </c>
      <c r="Q508" t="s">
        <v>8314</v>
      </c>
      <c r="R508" t="s">
        <v>8315</v>
      </c>
      <c r="S508" s="15">
        <f t="shared" si="30"/>
        <v>41466.218981481477</v>
      </c>
      <c r="T508" s="15">
        <f t="shared" si="31"/>
        <v>41496.218981481477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5">
        <f t="shared" si="28"/>
        <v>3125</v>
      </c>
      <c r="P509" s="6">
        <f t="shared" si="29"/>
        <v>64</v>
      </c>
      <c r="Q509" t="s">
        <v>8314</v>
      </c>
      <c r="R509" t="s">
        <v>8315</v>
      </c>
      <c r="S509" s="15">
        <f t="shared" si="30"/>
        <v>41156.625659722216</v>
      </c>
      <c r="T509" s="15">
        <f t="shared" si="31"/>
        <v>41201.625659722216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5">
        <f t="shared" si="28"/>
        <v>12500</v>
      </c>
      <c r="P510" s="6">
        <f t="shared" si="29"/>
        <v>133.33333333333334</v>
      </c>
      <c r="Q510" t="s">
        <v>8314</v>
      </c>
      <c r="R510" t="s">
        <v>8315</v>
      </c>
      <c r="S510" s="15">
        <f t="shared" si="30"/>
        <v>40994.690983796296</v>
      </c>
      <c r="T510" s="15">
        <f t="shared" si="31"/>
        <v>41054.259722222218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5">
        <f t="shared" si="28"/>
        <v>50000</v>
      </c>
      <c r="P511" s="6">
        <f t="shared" si="29"/>
        <v>10</v>
      </c>
      <c r="Q511" t="s">
        <v>8314</v>
      </c>
      <c r="R511" t="s">
        <v>8315</v>
      </c>
      <c r="S511" s="15">
        <f t="shared" si="30"/>
        <v>42153.298263888886</v>
      </c>
      <c r="T511" s="15">
        <f t="shared" si="31"/>
        <v>42183.298263888886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5" t="e">
        <f t="shared" si="28"/>
        <v>#DIV/0!</v>
      </c>
      <c r="P512" s="6" t="e">
        <f t="shared" si="29"/>
        <v>#DIV/0!</v>
      </c>
      <c r="Q512" t="s">
        <v>8314</v>
      </c>
      <c r="R512" t="s">
        <v>8315</v>
      </c>
      <c r="S512" s="15">
        <f t="shared" si="30"/>
        <v>42399.843043981477</v>
      </c>
      <c r="T512" s="15">
        <f t="shared" si="31"/>
        <v>42429.843043981477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5">
        <f t="shared" si="28"/>
        <v>3333.3333333333335</v>
      </c>
      <c r="P513" s="6">
        <f t="shared" si="29"/>
        <v>30</v>
      </c>
      <c r="Q513" t="s">
        <v>8314</v>
      </c>
      <c r="R513" t="s">
        <v>8315</v>
      </c>
      <c r="S513" s="15">
        <f t="shared" si="30"/>
        <v>41339.96969907407</v>
      </c>
      <c r="T513" s="15">
        <f t="shared" si="31"/>
        <v>41369.928032407406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5">
        <f t="shared" si="28"/>
        <v>72727.272727272721</v>
      </c>
      <c r="P514" s="6">
        <f t="shared" si="29"/>
        <v>5.5</v>
      </c>
      <c r="Q514" t="s">
        <v>8314</v>
      </c>
      <c r="R514" t="s">
        <v>8315</v>
      </c>
      <c r="S514" s="15">
        <f t="shared" si="30"/>
        <v>42649.408877314818</v>
      </c>
      <c r="T514" s="15">
        <f t="shared" si="31"/>
        <v>42694.450543981475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5">
        <f t="shared" ref="O515:O578" si="32">SUM(D515/E515)*100</f>
        <v>718.1844297615628</v>
      </c>
      <c r="P515" s="6">
        <f t="shared" ref="P515:P578" si="33">SUM(E515/L515)</f>
        <v>102.38235294117646</v>
      </c>
      <c r="Q515" t="s">
        <v>8314</v>
      </c>
      <c r="R515" t="s">
        <v>8315</v>
      </c>
      <c r="S515" s="15">
        <f t="shared" ref="S515:S578" si="34">(((J515/60)/60)/24)+DATE(1970,1,1)+(-8/24)</f>
        <v>42552.320659722223</v>
      </c>
      <c r="T515" s="15">
        <f t="shared" ref="T515:T578" si="35">(((I515/60)/60)/24)+DATE(1970,1,1)+(-8/24)</f>
        <v>42596.958333333336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5">
        <f t="shared" si="32"/>
        <v>3000</v>
      </c>
      <c r="P516" s="6">
        <f t="shared" si="33"/>
        <v>16.666666666666668</v>
      </c>
      <c r="Q516" t="s">
        <v>8314</v>
      </c>
      <c r="R516" t="s">
        <v>8315</v>
      </c>
      <c r="S516" s="15">
        <f t="shared" si="34"/>
        <v>41830.280636574069</v>
      </c>
      <c r="T516" s="15">
        <f t="shared" si="35"/>
        <v>41860.280636574069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5">
        <f t="shared" si="32"/>
        <v>393.49316457750194</v>
      </c>
      <c r="P517" s="6">
        <f t="shared" si="33"/>
        <v>725.02941176470586</v>
      </c>
      <c r="Q517" t="s">
        <v>8314</v>
      </c>
      <c r="R517" t="s">
        <v>8315</v>
      </c>
      <c r="S517" s="15">
        <f t="shared" si="34"/>
        <v>42327.157418981478</v>
      </c>
      <c r="T517" s="15">
        <f t="shared" si="35"/>
        <v>42367.157418981478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5" t="e">
        <f t="shared" si="32"/>
        <v>#DIV/0!</v>
      </c>
      <c r="P518" s="6" t="e">
        <f t="shared" si="33"/>
        <v>#DIV/0!</v>
      </c>
      <c r="Q518" t="s">
        <v>8314</v>
      </c>
      <c r="R518" t="s">
        <v>8315</v>
      </c>
      <c r="S518" s="15">
        <f t="shared" si="34"/>
        <v>42091.445370370369</v>
      </c>
      <c r="T518" s="15">
        <f t="shared" si="35"/>
        <v>42151.445370370369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5">
        <f t="shared" si="32"/>
        <v>7317.0731707317073</v>
      </c>
      <c r="P519" s="6">
        <f t="shared" si="33"/>
        <v>68.333333333333329</v>
      </c>
      <c r="Q519" t="s">
        <v>8314</v>
      </c>
      <c r="R519" t="s">
        <v>8315</v>
      </c>
      <c r="S519" s="15">
        <f t="shared" si="34"/>
        <v>42738.281956018516</v>
      </c>
      <c r="T519" s="15">
        <f t="shared" si="35"/>
        <v>42768.281956018516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5" t="e">
        <f t="shared" si="32"/>
        <v>#DIV/0!</v>
      </c>
      <c r="P520" s="6" t="e">
        <f t="shared" si="33"/>
        <v>#DIV/0!</v>
      </c>
      <c r="Q520" t="s">
        <v>8314</v>
      </c>
      <c r="R520" t="s">
        <v>8315</v>
      </c>
      <c r="S520" s="15">
        <f t="shared" si="34"/>
        <v>42223.282685185179</v>
      </c>
      <c r="T520" s="15">
        <f t="shared" si="35"/>
        <v>42253.281944444439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5">
        <f t="shared" si="32"/>
        <v>437.03568827385288</v>
      </c>
      <c r="P521" s="6">
        <f t="shared" si="33"/>
        <v>39.228571428571428</v>
      </c>
      <c r="Q521" t="s">
        <v>8314</v>
      </c>
      <c r="R521" t="s">
        <v>8315</v>
      </c>
      <c r="S521" s="15">
        <f t="shared" si="34"/>
        <v>41218.058113425926</v>
      </c>
      <c r="T521" s="15">
        <f t="shared" si="35"/>
        <v>41248.058113425926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8265</v>
      </c>
      <c r="O522" s="5">
        <f t="shared" si="32"/>
        <v>97.943192948090115</v>
      </c>
      <c r="P522" s="6">
        <f t="shared" si="33"/>
        <v>150.14705882352942</v>
      </c>
      <c r="Q522" t="s">
        <v>8314</v>
      </c>
      <c r="R522" t="s">
        <v>8315</v>
      </c>
      <c r="S522" s="15">
        <f t="shared" si="34"/>
        <v>42318.368761574071</v>
      </c>
      <c r="T522" s="15">
        <f t="shared" si="35"/>
        <v>42348.368761574071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8265</v>
      </c>
      <c r="O523" s="5">
        <f t="shared" si="32"/>
        <v>95.565749235474001</v>
      </c>
      <c r="P523" s="6">
        <f t="shared" si="33"/>
        <v>93.428571428571431</v>
      </c>
      <c r="Q523" t="s">
        <v>8314</v>
      </c>
      <c r="R523" t="s">
        <v>8315</v>
      </c>
      <c r="S523" s="15">
        <f t="shared" si="34"/>
        <v>42645.759479166663</v>
      </c>
      <c r="T523" s="15">
        <f t="shared" si="35"/>
        <v>42674.874305555553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8265</v>
      </c>
      <c r="O524" s="5">
        <f t="shared" si="32"/>
        <v>87.20930232558139</v>
      </c>
      <c r="P524" s="6">
        <f t="shared" si="33"/>
        <v>110.96774193548387</v>
      </c>
      <c r="Q524" t="s">
        <v>8314</v>
      </c>
      <c r="R524" t="s">
        <v>8315</v>
      </c>
      <c r="S524" s="15">
        <f t="shared" si="34"/>
        <v>42429.707465277774</v>
      </c>
      <c r="T524" s="15">
        <f t="shared" si="35"/>
        <v>42449.665798611109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8265</v>
      </c>
      <c r="O525" s="5">
        <f t="shared" si="32"/>
        <v>82.91873963515755</v>
      </c>
      <c r="P525" s="6">
        <f t="shared" si="33"/>
        <v>71.785714285714292</v>
      </c>
      <c r="Q525" t="s">
        <v>8314</v>
      </c>
      <c r="R525" t="s">
        <v>8315</v>
      </c>
      <c r="S525" s="15">
        <f t="shared" si="34"/>
        <v>42237.799490740734</v>
      </c>
      <c r="T525" s="15">
        <f t="shared" si="35"/>
        <v>42267.799490740734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8265</v>
      </c>
      <c r="O526" s="5">
        <f t="shared" si="32"/>
        <v>92.019297761301928</v>
      </c>
      <c r="P526" s="6">
        <f t="shared" si="33"/>
        <v>29.258076923076924</v>
      </c>
      <c r="Q526" t="s">
        <v>8314</v>
      </c>
      <c r="R526" t="s">
        <v>8315</v>
      </c>
      <c r="S526" s="15">
        <f t="shared" si="34"/>
        <v>42492.383900462963</v>
      </c>
      <c r="T526" s="15">
        <f t="shared" si="35"/>
        <v>42522.383900462963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8265</v>
      </c>
      <c r="O527" s="5">
        <f t="shared" si="32"/>
        <v>100</v>
      </c>
      <c r="P527" s="6">
        <f t="shared" si="33"/>
        <v>1000</v>
      </c>
      <c r="Q527" t="s">
        <v>8314</v>
      </c>
      <c r="R527" t="s">
        <v>8315</v>
      </c>
      <c r="S527" s="15">
        <f t="shared" si="34"/>
        <v>41850.067604166667</v>
      </c>
      <c r="T527" s="15">
        <f t="shared" si="35"/>
        <v>41895.067604166667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8265</v>
      </c>
      <c r="O528" s="5">
        <f t="shared" si="32"/>
        <v>87.719298245614027</v>
      </c>
      <c r="P528" s="6">
        <f t="shared" si="33"/>
        <v>74.347826086956516</v>
      </c>
      <c r="Q528" t="s">
        <v>8314</v>
      </c>
      <c r="R528" t="s">
        <v>8315</v>
      </c>
      <c r="S528" s="15">
        <f t="shared" si="34"/>
        <v>42192.258611111109</v>
      </c>
      <c r="T528" s="15">
        <f t="shared" si="35"/>
        <v>42223.374999999993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8265</v>
      </c>
      <c r="O529" s="5">
        <f t="shared" si="32"/>
        <v>99.157164105106602</v>
      </c>
      <c r="P529" s="6">
        <f t="shared" si="33"/>
        <v>63.829113924050631</v>
      </c>
      <c r="Q529" t="s">
        <v>8314</v>
      </c>
      <c r="R529" t="s">
        <v>8315</v>
      </c>
      <c r="S529" s="15">
        <f t="shared" si="34"/>
        <v>42752.872291666667</v>
      </c>
      <c r="T529" s="15">
        <f t="shared" si="35"/>
        <v>42783.336805555555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8265</v>
      </c>
      <c r="O530" s="5">
        <f t="shared" si="32"/>
        <v>86.46616541353383</v>
      </c>
      <c r="P530" s="6">
        <f t="shared" si="33"/>
        <v>44.333333333333336</v>
      </c>
      <c r="Q530" t="s">
        <v>8314</v>
      </c>
      <c r="R530" t="s">
        <v>8315</v>
      </c>
      <c r="S530" s="15">
        <f t="shared" si="34"/>
        <v>42155.58688657407</v>
      </c>
      <c r="T530" s="15">
        <f t="shared" si="35"/>
        <v>42176.555555555555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5">
        <f t="shared" si="32"/>
        <v>76.677316293929707</v>
      </c>
      <c r="P531" s="6">
        <f t="shared" si="33"/>
        <v>86.944444444444443</v>
      </c>
      <c r="Q531" t="s">
        <v>8314</v>
      </c>
      <c r="R531" t="s">
        <v>8315</v>
      </c>
      <c r="S531" s="15">
        <f t="shared" si="34"/>
        <v>42724.697847222218</v>
      </c>
      <c r="T531" s="15">
        <f t="shared" si="35"/>
        <v>42745.874999999993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8265</v>
      </c>
      <c r="O532" s="5">
        <f t="shared" si="32"/>
        <v>92.779291553133518</v>
      </c>
      <c r="P532" s="6">
        <f t="shared" si="33"/>
        <v>126.55172413793103</v>
      </c>
      <c r="Q532" t="s">
        <v>8314</v>
      </c>
      <c r="R532" t="s">
        <v>8315</v>
      </c>
      <c r="S532" s="15">
        <f t="shared" si="34"/>
        <v>42157.257731481477</v>
      </c>
      <c r="T532" s="15">
        <f t="shared" si="35"/>
        <v>42178.749999999993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8265</v>
      </c>
      <c r="O533" s="5">
        <f t="shared" si="32"/>
        <v>100</v>
      </c>
      <c r="P533" s="6">
        <f t="shared" si="33"/>
        <v>129.03225806451613</v>
      </c>
      <c r="Q533" t="s">
        <v>8314</v>
      </c>
      <c r="R533" t="s">
        <v>8315</v>
      </c>
      <c r="S533" s="15">
        <f t="shared" si="34"/>
        <v>42675.731817129628</v>
      </c>
      <c r="T533" s="15">
        <f t="shared" si="35"/>
        <v>42720.957638888889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8265</v>
      </c>
      <c r="O534" s="5">
        <f t="shared" si="32"/>
        <v>81.135902636916839</v>
      </c>
      <c r="P534" s="6">
        <f t="shared" si="33"/>
        <v>71.242774566473983</v>
      </c>
      <c r="Q534" t="s">
        <v>8314</v>
      </c>
      <c r="R534" t="s">
        <v>8315</v>
      </c>
      <c r="S534" s="15">
        <f t="shared" si="34"/>
        <v>42472.673703703702</v>
      </c>
      <c r="T534" s="15">
        <f t="shared" si="35"/>
        <v>42502.673703703702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8265</v>
      </c>
      <c r="O535" s="5">
        <f t="shared" si="32"/>
        <v>99.800399201596804</v>
      </c>
      <c r="P535" s="6">
        <f t="shared" si="33"/>
        <v>117.88235294117646</v>
      </c>
      <c r="Q535" t="s">
        <v>8314</v>
      </c>
      <c r="R535" t="s">
        <v>8315</v>
      </c>
      <c r="S535" s="15">
        <f t="shared" si="34"/>
        <v>42482.101446759254</v>
      </c>
      <c r="T535" s="15">
        <f t="shared" si="35"/>
        <v>42506.101446759254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8265</v>
      </c>
      <c r="O536" s="5">
        <f t="shared" si="32"/>
        <v>95.541401273885356</v>
      </c>
      <c r="P536" s="6">
        <f t="shared" si="33"/>
        <v>327.08333333333331</v>
      </c>
      <c r="Q536" t="s">
        <v>8314</v>
      </c>
      <c r="R536" t="s">
        <v>8315</v>
      </c>
      <c r="S536" s="15">
        <f t="shared" si="34"/>
        <v>42270.477662037032</v>
      </c>
      <c r="T536" s="15">
        <f t="shared" si="35"/>
        <v>42309.624999999993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8265</v>
      </c>
      <c r="O537" s="5">
        <f t="shared" si="32"/>
        <v>97.560975609756099</v>
      </c>
      <c r="P537" s="6">
        <f t="shared" si="33"/>
        <v>34.745762711864408</v>
      </c>
      <c r="Q537" t="s">
        <v>8314</v>
      </c>
      <c r="R537" t="s">
        <v>8315</v>
      </c>
      <c r="S537" s="15">
        <f t="shared" si="34"/>
        <v>42711.211863425917</v>
      </c>
      <c r="T537" s="15">
        <f t="shared" si="35"/>
        <v>42741.211863425917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8265</v>
      </c>
      <c r="O538" s="5">
        <f t="shared" si="32"/>
        <v>84.561178731582316</v>
      </c>
      <c r="P538" s="6">
        <f t="shared" si="33"/>
        <v>100.06410256410257</v>
      </c>
      <c r="Q538" t="s">
        <v>8314</v>
      </c>
      <c r="R538" t="s">
        <v>8315</v>
      </c>
      <c r="S538" s="15">
        <f t="shared" si="34"/>
        <v>42179.011655092596</v>
      </c>
      <c r="T538" s="15">
        <f t="shared" si="35"/>
        <v>42219.416666666664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8265</v>
      </c>
      <c r="O539" s="5">
        <f t="shared" si="32"/>
        <v>82.987551867219921</v>
      </c>
      <c r="P539" s="6">
        <f t="shared" si="33"/>
        <v>40.847457627118644</v>
      </c>
      <c r="Q539" t="s">
        <v>8314</v>
      </c>
      <c r="R539" t="s">
        <v>8315</v>
      </c>
      <c r="S539" s="15">
        <f t="shared" si="34"/>
        <v>42282.435081018521</v>
      </c>
      <c r="T539" s="15">
        <f t="shared" si="35"/>
        <v>42312.476747685178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8265</v>
      </c>
      <c r="O540" s="5">
        <f t="shared" si="32"/>
        <v>33.06659612459493</v>
      </c>
      <c r="P540" s="6">
        <f t="shared" si="33"/>
        <v>252.01666666666668</v>
      </c>
      <c r="Q540" t="s">
        <v>8314</v>
      </c>
      <c r="R540" t="s">
        <v>8315</v>
      </c>
      <c r="S540" s="15">
        <f t="shared" si="34"/>
        <v>42473.461377314808</v>
      </c>
      <c r="T540" s="15">
        <f t="shared" si="35"/>
        <v>42503.461377314808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8265</v>
      </c>
      <c r="O541" s="5">
        <f t="shared" si="32"/>
        <v>99.360120821906918</v>
      </c>
      <c r="P541" s="6">
        <f t="shared" si="33"/>
        <v>25.161000000000001</v>
      </c>
      <c r="Q541" t="s">
        <v>8314</v>
      </c>
      <c r="R541" t="s">
        <v>8315</v>
      </c>
      <c r="S541" s="15">
        <f t="shared" si="34"/>
        <v>42534.716516203705</v>
      </c>
      <c r="T541" s="15">
        <f t="shared" si="35"/>
        <v>42555.716516203705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8265</v>
      </c>
      <c r="O542" s="5">
        <f t="shared" si="32"/>
        <v>1500000</v>
      </c>
      <c r="P542" s="6">
        <f t="shared" si="33"/>
        <v>1</v>
      </c>
      <c r="Q542" t="s">
        <v>8314</v>
      </c>
      <c r="R542" t="s">
        <v>8315</v>
      </c>
      <c r="S542" s="15">
        <f t="shared" si="34"/>
        <v>42009.483865740738</v>
      </c>
      <c r="T542" s="15">
        <f t="shared" si="35"/>
        <v>42039.483865740738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8265</v>
      </c>
      <c r="O543" s="5">
        <f t="shared" si="32"/>
        <v>18000</v>
      </c>
      <c r="P543" s="6">
        <f t="shared" si="33"/>
        <v>25</v>
      </c>
      <c r="Q543" t="s">
        <v>8314</v>
      </c>
      <c r="R543" t="s">
        <v>8315</v>
      </c>
      <c r="S543" s="15">
        <f t="shared" si="34"/>
        <v>42275.713356481479</v>
      </c>
      <c r="T543" s="15">
        <f t="shared" si="35"/>
        <v>42305.713356481479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8265</v>
      </c>
      <c r="O544" s="5">
        <f t="shared" si="32"/>
        <v>25000000</v>
      </c>
      <c r="P544" s="6">
        <f t="shared" si="33"/>
        <v>1</v>
      </c>
      <c r="Q544" t="s">
        <v>8314</v>
      </c>
      <c r="R544" t="s">
        <v>8315</v>
      </c>
      <c r="S544" s="15">
        <f t="shared" si="34"/>
        <v>42433.404120370367</v>
      </c>
      <c r="T544" s="15">
        <f t="shared" si="35"/>
        <v>42493.362453703703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8265</v>
      </c>
      <c r="O545" s="5">
        <f t="shared" si="32"/>
        <v>31428.571428571428</v>
      </c>
      <c r="P545" s="6">
        <f t="shared" si="33"/>
        <v>35</v>
      </c>
      <c r="Q545" t="s">
        <v>8314</v>
      </c>
      <c r="R545" t="s">
        <v>8315</v>
      </c>
      <c r="S545" s="15">
        <f t="shared" si="34"/>
        <v>41913.75881944444</v>
      </c>
      <c r="T545" s="15">
        <f t="shared" si="35"/>
        <v>41943.75881944444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8265</v>
      </c>
      <c r="O546" s="5">
        <f t="shared" si="32"/>
        <v>8333.3333333333321</v>
      </c>
      <c r="P546" s="6">
        <f t="shared" si="33"/>
        <v>3</v>
      </c>
      <c r="Q546" t="s">
        <v>8314</v>
      </c>
      <c r="R546" t="s">
        <v>8315</v>
      </c>
      <c r="S546" s="15">
        <f t="shared" si="34"/>
        <v>42525.323611111111</v>
      </c>
      <c r="T546" s="15">
        <f t="shared" si="35"/>
        <v>42555.323611111111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8265</v>
      </c>
      <c r="O547" s="5">
        <f t="shared" si="32"/>
        <v>365.1767455448437</v>
      </c>
      <c r="P547" s="6">
        <f t="shared" si="33"/>
        <v>402.70588235294116</v>
      </c>
      <c r="Q547" t="s">
        <v>8314</v>
      </c>
      <c r="R547" t="s">
        <v>8315</v>
      </c>
      <c r="S547" s="15">
        <f t="shared" si="34"/>
        <v>42283.25913194444</v>
      </c>
      <c r="T547" s="15">
        <f t="shared" si="35"/>
        <v>42323.300798611112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8265</v>
      </c>
      <c r="O548" s="5">
        <f t="shared" si="32"/>
        <v>115384.61538461538</v>
      </c>
      <c r="P548" s="6">
        <f t="shared" si="33"/>
        <v>26</v>
      </c>
      <c r="Q548" t="s">
        <v>8314</v>
      </c>
      <c r="R548" t="s">
        <v>8315</v>
      </c>
      <c r="S548" s="15">
        <f t="shared" si="34"/>
        <v>42249.334664351853</v>
      </c>
      <c r="T548" s="15">
        <f t="shared" si="35"/>
        <v>42294.334664351853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8265</v>
      </c>
      <c r="O549" s="5" t="e">
        <f t="shared" si="32"/>
        <v>#DIV/0!</v>
      </c>
      <c r="P549" s="6" t="e">
        <f t="shared" si="33"/>
        <v>#DIV/0!</v>
      </c>
      <c r="Q549" t="s">
        <v>8314</v>
      </c>
      <c r="R549" t="s">
        <v>8315</v>
      </c>
      <c r="S549" s="15">
        <f t="shared" si="34"/>
        <v>42380.363009259258</v>
      </c>
      <c r="T549" s="15">
        <f t="shared" si="35"/>
        <v>42410.363009259258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8265</v>
      </c>
      <c r="O550" s="5">
        <f t="shared" si="32"/>
        <v>111111.11111111111</v>
      </c>
      <c r="P550" s="6">
        <f t="shared" si="33"/>
        <v>9</v>
      </c>
      <c r="Q550" t="s">
        <v>8314</v>
      </c>
      <c r="R550" t="s">
        <v>8315</v>
      </c>
      <c r="S550" s="15">
        <f t="shared" si="34"/>
        <v>42276.57</v>
      </c>
      <c r="T550" s="15">
        <f t="shared" si="35"/>
        <v>42306.57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8265</v>
      </c>
      <c r="O551" s="5">
        <f t="shared" si="32"/>
        <v>3676.4705882352941</v>
      </c>
      <c r="P551" s="6">
        <f t="shared" si="33"/>
        <v>8.5</v>
      </c>
      <c r="Q551" t="s">
        <v>8314</v>
      </c>
      <c r="R551" t="s">
        <v>8315</v>
      </c>
      <c r="S551" s="15">
        <f t="shared" si="34"/>
        <v>42163.303495370368</v>
      </c>
      <c r="T551" s="15">
        <f t="shared" si="35"/>
        <v>42193.303495370368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8265</v>
      </c>
      <c r="O552" s="5">
        <f t="shared" si="32"/>
        <v>14285.714285714286</v>
      </c>
      <c r="P552" s="6">
        <f t="shared" si="33"/>
        <v>8.75</v>
      </c>
      <c r="Q552" t="s">
        <v>8314</v>
      </c>
      <c r="R552" t="s">
        <v>8315</v>
      </c>
      <c r="S552" s="15">
        <f t="shared" si="34"/>
        <v>42753.34542824074</v>
      </c>
      <c r="T552" s="15">
        <f t="shared" si="35"/>
        <v>42765.874999999993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8265</v>
      </c>
      <c r="O553" s="5">
        <f t="shared" si="32"/>
        <v>1983.6022216344884</v>
      </c>
      <c r="P553" s="6">
        <f t="shared" si="33"/>
        <v>135.03571428571428</v>
      </c>
      <c r="Q553" t="s">
        <v>8314</v>
      </c>
      <c r="R553" t="s">
        <v>8315</v>
      </c>
      <c r="S553" s="15">
        <f t="shared" si="34"/>
        <v>42172.942407407405</v>
      </c>
      <c r="T553" s="15">
        <f t="shared" si="35"/>
        <v>42217.411805555552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8265</v>
      </c>
      <c r="O554" s="5" t="e">
        <f t="shared" si="32"/>
        <v>#DIV/0!</v>
      </c>
      <c r="P554" s="6" t="e">
        <f t="shared" si="33"/>
        <v>#DIV/0!</v>
      </c>
      <c r="Q554" t="s">
        <v>8314</v>
      </c>
      <c r="R554" t="s">
        <v>8315</v>
      </c>
      <c r="S554" s="15">
        <f t="shared" si="34"/>
        <v>42318.283518518518</v>
      </c>
      <c r="T554" s="15">
        <f t="shared" si="35"/>
        <v>42378.283518518518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8265</v>
      </c>
      <c r="O555" s="5">
        <f t="shared" si="32"/>
        <v>20325.203252032519</v>
      </c>
      <c r="P555" s="6">
        <f t="shared" si="33"/>
        <v>20.5</v>
      </c>
      <c r="Q555" t="s">
        <v>8314</v>
      </c>
      <c r="R555" t="s">
        <v>8315</v>
      </c>
      <c r="S555" s="15">
        <f t="shared" si="34"/>
        <v>41927.386469907404</v>
      </c>
      <c r="T555" s="15">
        <f t="shared" si="35"/>
        <v>41957.428136574068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8265</v>
      </c>
      <c r="O556" s="5">
        <f t="shared" si="32"/>
        <v>273.30508474576271</v>
      </c>
      <c r="P556" s="6">
        <f t="shared" si="33"/>
        <v>64.36363636363636</v>
      </c>
      <c r="Q556" t="s">
        <v>8314</v>
      </c>
      <c r="R556" t="s">
        <v>8315</v>
      </c>
      <c r="S556" s="15">
        <f t="shared" si="34"/>
        <v>41901.351527777777</v>
      </c>
      <c r="T556" s="15">
        <f t="shared" si="35"/>
        <v>41931.351527777777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8265</v>
      </c>
      <c r="O557" s="5" t="e">
        <f t="shared" si="32"/>
        <v>#DIV/0!</v>
      </c>
      <c r="P557" s="6" t="e">
        <f t="shared" si="33"/>
        <v>#DIV/0!</v>
      </c>
      <c r="Q557" t="s">
        <v>8314</v>
      </c>
      <c r="R557" t="s">
        <v>8315</v>
      </c>
      <c r="S557" s="15">
        <f t="shared" si="34"/>
        <v>42503.020173611112</v>
      </c>
      <c r="T557" s="15">
        <f t="shared" si="35"/>
        <v>42533.020173611112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8265</v>
      </c>
      <c r="O558" s="5">
        <f t="shared" si="32"/>
        <v>4000</v>
      </c>
      <c r="P558" s="6">
        <f t="shared" si="33"/>
        <v>200</v>
      </c>
      <c r="Q558" t="s">
        <v>8314</v>
      </c>
      <c r="R558" t="s">
        <v>8315</v>
      </c>
      <c r="S558" s="15">
        <f t="shared" si="34"/>
        <v>42345.526817129627</v>
      </c>
      <c r="T558" s="15">
        <f t="shared" si="35"/>
        <v>42375.526817129627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8265</v>
      </c>
      <c r="O559" s="5">
        <f t="shared" si="32"/>
        <v>10980.966325036603</v>
      </c>
      <c r="P559" s="6">
        <f t="shared" si="33"/>
        <v>68.3</v>
      </c>
      <c r="Q559" t="s">
        <v>8314</v>
      </c>
      <c r="R559" t="s">
        <v>8315</v>
      </c>
      <c r="S559" s="15">
        <f t="shared" si="34"/>
        <v>42676.608831018515</v>
      </c>
      <c r="T559" s="15">
        <f t="shared" si="35"/>
        <v>42706.650497685179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8265</v>
      </c>
      <c r="O560" s="5" t="e">
        <f t="shared" si="32"/>
        <v>#DIV/0!</v>
      </c>
      <c r="P560" s="6" t="e">
        <f t="shared" si="33"/>
        <v>#DIV/0!</v>
      </c>
      <c r="Q560" t="s">
        <v>8314</v>
      </c>
      <c r="R560" t="s">
        <v>8315</v>
      </c>
      <c r="S560" s="15">
        <f t="shared" si="34"/>
        <v>42057.549826388888</v>
      </c>
      <c r="T560" s="15">
        <f t="shared" si="35"/>
        <v>42087.508159722223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8265</v>
      </c>
      <c r="O561" s="5">
        <f t="shared" si="32"/>
        <v>480000</v>
      </c>
      <c r="P561" s="6">
        <f t="shared" si="33"/>
        <v>50</v>
      </c>
      <c r="Q561" t="s">
        <v>8314</v>
      </c>
      <c r="R561" t="s">
        <v>8315</v>
      </c>
      <c r="S561" s="15">
        <f t="shared" si="34"/>
        <v>42320.949768518512</v>
      </c>
      <c r="T561" s="15">
        <f t="shared" si="35"/>
        <v>42350.949768518512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8265</v>
      </c>
      <c r="O562" s="5">
        <f t="shared" si="32"/>
        <v>833333.33333333337</v>
      </c>
      <c r="P562" s="6">
        <f t="shared" si="33"/>
        <v>4</v>
      </c>
      <c r="Q562" t="s">
        <v>8314</v>
      </c>
      <c r="R562" t="s">
        <v>8315</v>
      </c>
      <c r="S562" s="15">
        <f t="shared" si="34"/>
        <v>41960.438020833331</v>
      </c>
      <c r="T562" s="15">
        <f t="shared" si="35"/>
        <v>41990.438020833331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8265</v>
      </c>
      <c r="O563" s="5">
        <f t="shared" si="32"/>
        <v>27272.727272727276</v>
      </c>
      <c r="P563" s="6">
        <f t="shared" si="33"/>
        <v>27.5</v>
      </c>
      <c r="Q563" t="s">
        <v>8314</v>
      </c>
      <c r="R563" t="s">
        <v>8315</v>
      </c>
      <c r="S563" s="15">
        <f t="shared" si="34"/>
        <v>42268.325381944444</v>
      </c>
      <c r="T563" s="15">
        <f t="shared" si="35"/>
        <v>42303.325381944444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8265</v>
      </c>
      <c r="O564" s="5" t="e">
        <f t="shared" si="32"/>
        <v>#DIV/0!</v>
      </c>
      <c r="P564" s="6" t="e">
        <f t="shared" si="33"/>
        <v>#DIV/0!</v>
      </c>
      <c r="Q564" t="s">
        <v>8314</v>
      </c>
      <c r="R564" t="s">
        <v>8315</v>
      </c>
      <c r="S564" s="15">
        <f t="shared" si="34"/>
        <v>42692.05572916667</v>
      </c>
      <c r="T564" s="15">
        <f t="shared" si="35"/>
        <v>42722.05572916667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8265</v>
      </c>
      <c r="O565" s="5">
        <f t="shared" si="32"/>
        <v>110294.11764705883</v>
      </c>
      <c r="P565" s="6">
        <f t="shared" si="33"/>
        <v>34</v>
      </c>
      <c r="Q565" t="s">
        <v>8314</v>
      </c>
      <c r="R565" t="s">
        <v>8315</v>
      </c>
      <c r="S565" s="15">
        <f t="shared" si="34"/>
        <v>42021.736655092587</v>
      </c>
      <c r="T565" s="15">
        <f t="shared" si="35"/>
        <v>42051.736655092587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8265</v>
      </c>
      <c r="O566" s="5">
        <f t="shared" si="32"/>
        <v>1800000</v>
      </c>
      <c r="P566" s="6">
        <f t="shared" si="33"/>
        <v>1</v>
      </c>
      <c r="Q566" t="s">
        <v>8314</v>
      </c>
      <c r="R566" t="s">
        <v>8315</v>
      </c>
      <c r="S566" s="15">
        <f t="shared" si="34"/>
        <v>42411.609664351847</v>
      </c>
      <c r="T566" s="15">
        <f t="shared" si="35"/>
        <v>42441.609664351847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8265</v>
      </c>
      <c r="O567" s="5" t="e">
        <f t="shared" si="32"/>
        <v>#DIV/0!</v>
      </c>
      <c r="P567" s="6" t="e">
        <f t="shared" si="33"/>
        <v>#DIV/0!</v>
      </c>
      <c r="Q567" t="s">
        <v>8314</v>
      </c>
      <c r="R567" t="s">
        <v>8315</v>
      </c>
      <c r="S567" s="15">
        <f t="shared" si="34"/>
        <v>42165.451956018522</v>
      </c>
      <c r="T567" s="15">
        <f t="shared" si="35"/>
        <v>42195.451956018522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8265</v>
      </c>
      <c r="O568" s="5">
        <f t="shared" si="32"/>
        <v>500000</v>
      </c>
      <c r="P568" s="6">
        <f t="shared" si="33"/>
        <v>1</v>
      </c>
      <c r="Q568" t="s">
        <v>8314</v>
      </c>
      <c r="R568" t="s">
        <v>8315</v>
      </c>
      <c r="S568" s="15">
        <f t="shared" si="34"/>
        <v>42535.351076388884</v>
      </c>
      <c r="T568" s="15">
        <f t="shared" si="35"/>
        <v>42565.351076388884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8265</v>
      </c>
      <c r="O569" s="5" t="e">
        <f t="shared" si="32"/>
        <v>#DIV/0!</v>
      </c>
      <c r="P569" s="6" t="e">
        <f t="shared" si="33"/>
        <v>#DIV/0!</v>
      </c>
      <c r="Q569" t="s">
        <v>8314</v>
      </c>
      <c r="R569" t="s">
        <v>8315</v>
      </c>
      <c r="S569" s="15">
        <f t="shared" si="34"/>
        <v>41975.509189814817</v>
      </c>
      <c r="T569" s="15">
        <f t="shared" si="35"/>
        <v>42005.509189814817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8265</v>
      </c>
      <c r="O570" s="5">
        <f t="shared" si="32"/>
        <v>10000</v>
      </c>
      <c r="P570" s="6">
        <f t="shared" si="33"/>
        <v>49</v>
      </c>
      <c r="Q570" t="s">
        <v>8314</v>
      </c>
      <c r="R570" t="s">
        <v>8315</v>
      </c>
      <c r="S570" s="15">
        <f t="shared" si="34"/>
        <v>42348.588229166664</v>
      </c>
      <c r="T570" s="15">
        <f t="shared" si="35"/>
        <v>42385.124999999993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8265</v>
      </c>
      <c r="O571" s="5">
        <f t="shared" si="32"/>
        <v>12500</v>
      </c>
      <c r="P571" s="6">
        <f t="shared" si="33"/>
        <v>20</v>
      </c>
      <c r="Q571" t="s">
        <v>8314</v>
      </c>
      <c r="R571" t="s">
        <v>8315</v>
      </c>
      <c r="S571" s="15">
        <f t="shared" si="34"/>
        <v>42340.514027777775</v>
      </c>
      <c r="T571" s="15">
        <f t="shared" si="35"/>
        <v>42370.514027777775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8265</v>
      </c>
      <c r="O572" s="5">
        <f t="shared" si="32"/>
        <v>59859.15492957746</v>
      </c>
      <c r="P572" s="6">
        <f t="shared" si="33"/>
        <v>142</v>
      </c>
      <c r="Q572" t="s">
        <v>8314</v>
      </c>
      <c r="R572" t="s">
        <v>8315</v>
      </c>
      <c r="S572" s="15">
        <f t="shared" si="34"/>
        <v>42388.464918981481</v>
      </c>
      <c r="T572" s="15">
        <f t="shared" si="35"/>
        <v>42418.464918981481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8265</v>
      </c>
      <c r="O573" s="5">
        <f t="shared" si="32"/>
        <v>23584.905660377361</v>
      </c>
      <c r="P573" s="6">
        <f t="shared" si="33"/>
        <v>53</v>
      </c>
      <c r="Q573" t="s">
        <v>8314</v>
      </c>
      <c r="R573" t="s">
        <v>8315</v>
      </c>
      <c r="S573" s="15">
        <f t="shared" si="34"/>
        <v>42192.482905092591</v>
      </c>
      <c r="T573" s="15">
        <f t="shared" si="35"/>
        <v>42211.832638888889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8265</v>
      </c>
      <c r="O574" s="5" t="e">
        <f t="shared" si="32"/>
        <v>#DIV/0!</v>
      </c>
      <c r="P574" s="6" t="e">
        <f t="shared" si="33"/>
        <v>#DIV/0!</v>
      </c>
      <c r="Q574" t="s">
        <v>8314</v>
      </c>
      <c r="R574" t="s">
        <v>8315</v>
      </c>
      <c r="S574" s="15">
        <f t="shared" si="34"/>
        <v>42282.382962962954</v>
      </c>
      <c r="T574" s="15">
        <f t="shared" si="35"/>
        <v>42312.424629629626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8265</v>
      </c>
      <c r="O575" s="5">
        <f t="shared" si="32"/>
        <v>25690.173410404623</v>
      </c>
      <c r="P575" s="6">
        <f t="shared" si="33"/>
        <v>38.444444444444443</v>
      </c>
      <c r="Q575" t="s">
        <v>8314</v>
      </c>
      <c r="R575" t="s">
        <v>8315</v>
      </c>
      <c r="S575" s="15">
        <f t="shared" si="34"/>
        <v>41962.716793981475</v>
      </c>
      <c r="T575" s="15">
        <f t="shared" si="35"/>
        <v>42021.716666666667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8265</v>
      </c>
      <c r="O576" s="5">
        <f t="shared" si="32"/>
        <v>13975</v>
      </c>
      <c r="P576" s="6">
        <f t="shared" si="33"/>
        <v>20</v>
      </c>
      <c r="Q576" t="s">
        <v>8314</v>
      </c>
      <c r="R576" t="s">
        <v>8315</v>
      </c>
      <c r="S576" s="15">
        <f t="shared" si="34"/>
        <v>42632.110034722216</v>
      </c>
      <c r="T576" s="15">
        <f t="shared" si="35"/>
        <v>42662.110034722216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8265</v>
      </c>
      <c r="O577" s="5">
        <f t="shared" si="32"/>
        <v>23166.023166023166</v>
      </c>
      <c r="P577" s="6">
        <f t="shared" si="33"/>
        <v>64.75</v>
      </c>
      <c r="Q577" t="s">
        <v>8314</v>
      </c>
      <c r="R577" t="s">
        <v>8315</v>
      </c>
      <c r="S577" s="15">
        <f t="shared" si="34"/>
        <v>42138.359293981477</v>
      </c>
      <c r="T577" s="15">
        <f t="shared" si="35"/>
        <v>42168.359293981477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8265</v>
      </c>
      <c r="O578" s="5">
        <f t="shared" si="32"/>
        <v>8000000</v>
      </c>
      <c r="P578" s="6">
        <f t="shared" si="33"/>
        <v>1</v>
      </c>
      <c r="Q578" t="s">
        <v>8314</v>
      </c>
      <c r="R578" t="s">
        <v>8315</v>
      </c>
      <c r="S578" s="15">
        <f t="shared" si="34"/>
        <v>42031.138333333329</v>
      </c>
      <c r="T578" s="15">
        <f t="shared" si="35"/>
        <v>42091.096666666665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8265</v>
      </c>
      <c r="O579" s="5">
        <f t="shared" ref="O579:O642" si="36">SUM(D579/E579)*100</f>
        <v>50000</v>
      </c>
      <c r="P579" s="6">
        <f t="shared" ref="P579:P642" si="37">SUM(E579/L579)</f>
        <v>10</v>
      </c>
      <c r="Q579" t="s">
        <v>8314</v>
      </c>
      <c r="R579" t="s">
        <v>8315</v>
      </c>
      <c r="S579" s="15">
        <f t="shared" ref="S579:S642" si="38">(((J579/60)/60)/24)+DATE(1970,1,1)+(-8/24)</f>
        <v>42450.255810185183</v>
      </c>
      <c r="T579" s="15">
        <f t="shared" ref="T579:T642" si="39">(((I579/60)/60)/24)+DATE(1970,1,1)+(-8/24)</f>
        <v>42510.255810185183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8265</v>
      </c>
      <c r="O580" s="5">
        <f t="shared" si="36"/>
        <v>892857.14285714296</v>
      </c>
      <c r="P580" s="6">
        <f t="shared" si="37"/>
        <v>2</v>
      </c>
      <c r="Q580" t="s">
        <v>8314</v>
      </c>
      <c r="R580" t="s">
        <v>8315</v>
      </c>
      <c r="S580" s="15">
        <f t="shared" si="38"/>
        <v>42230.245289351849</v>
      </c>
      <c r="T580" s="15">
        <f t="shared" si="39"/>
        <v>42254.245289351849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8265</v>
      </c>
      <c r="O581" s="5">
        <f t="shared" si="36"/>
        <v>6857.1428571428569</v>
      </c>
      <c r="P581" s="6">
        <f t="shared" si="37"/>
        <v>35</v>
      </c>
      <c r="Q581" t="s">
        <v>8314</v>
      </c>
      <c r="R581" t="s">
        <v>8315</v>
      </c>
      <c r="S581" s="15">
        <f t="shared" si="38"/>
        <v>41968.518784722219</v>
      </c>
      <c r="T581" s="15">
        <f t="shared" si="39"/>
        <v>41998.518784722219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8265</v>
      </c>
      <c r="O582" s="5">
        <f t="shared" si="36"/>
        <v>300000</v>
      </c>
      <c r="P582" s="6">
        <f t="shared" si="37"/>
        <v>1</v>
      </c>
      <c r="Q582" t="s">
        <v>8314</v>
      </c>
      <c r="R582" t="s">
        <v>8315</v>
      </c>
      <c r="S582" s="15">
        <f t="shared" si="38"/>
        <v>42605.574849537035</v>
      </c>
      <c r="T582" s="15">
        <f t="shared" si="39"/>
        <v>42635.574849537035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8265</v>
      </c>
      <c r="O583" s="5" t="e">
        <f t="shared" si="36"/>
        <v>#DIV/0!</v>
      </c>
      <c r="P583" s="6" t="e">
        <f t="shared" si="37"/>
        <v>#DIV/0!</v>
      </c>
      <c r="Q583" t="s">
        <v>8314</v>
      </c>
      <c r="R583" t="s">
        <v>8315</v>
      </c>
      <c r="S583" s="15">
        <f t="shared" si="38"/>
        <v>42187.679444444446</v>
      </c>
      <c r="T583" s="15">
        <f t="shared" si="39"/>
        <v>42217.679444444446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8265</v>
      </c>
      <c r="O584" s="5" t="e">
        <f t="shared" si="36"/>
        <v>#DIV/0!</v>
      </c>
      <c r="P584" s="6" t="e">
        <f t="shared" si="37"/>
        <v>#DIV/0!</v>
      </c>
      <c r="Q584" t="s">
        <v>8314</v>
      </c>
      <c r="R584" t="s">
        <v>8315</v>
      </c>
      <c r="S584" s="15">
        <f t="shared" si="38"/>
        <v>42055.406469907401</v>
      </c>
      <c r="T584" s="15">
        <f t="shared" si="39"/>
        <v>42078.416666666664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8265</v>
      </c>
      <c r="O585" s="5">
        <f t="shared" si="36"/>
        <v>900000</v>
      </c>
      <c r="P585" s="6">
        <f t="shared" si="37"/>
        <v>1</v>
      </c>
      <c r="Q585" t="s">
        <v>8314</v>
      </c>
      <c r="R585" t="s">
        <v>8315</v>
      </c>
      <c r="S585" s="15">
        <f t="shared" si="38"/>
        <v>42052.605173611104</v>
      </c>
      <c r="T585" s="15">
        <f t="shared" si="39"/>
        <v>42082.563506944447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8265</v>
      </c>
      <c r="O586" s="5">
        <f t="shared" si="36"/>
        <v>10000</v>
      </c>
      <c r="P586" s="6">
        <f t="shared" si="37"/>
        <v>5</v>
      </c>
      <c r="Q586" t="s">
        <v>8314</v>
      </c>
      <c r="R586" t="s">
        <v>8315</v>
      </c>
      <c r="S586" s="15">
        <f t="shared" si="38"/>
        <v>42049.383287037032</v>
      </c>
      <c r="T586" s="15">
        <f t="shared" si="39"/>
        <v>42079.341620370367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8265</v>
      </c>
      <c r="O587" s="5" t="e">
        <f t="shared" si="36"/>
        <v>#DIV/0!</v>
      </c>
      <c r="P587" s="6" t="e">
        <f t="shared" si="37"/>
        <v>#DIV/0!</v>
      </c>
      <c r="Q587" t="s">
        <v>8314</v>
      </c>
      <c r="R587" t="s">
        <v>8315</v>
      </c>
      <c r="S587" s="15">
        <f t="shared" si="38"/>
        <v>42283.057604166665</v>
      </c>
      <c r="T587" s="15">
        <f t="shared" si="39"/>
        <v>42338.666666666664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8265</v>
      </c>
      <c r="O588" s="5">
        <f t="shared" si="36"/>
        <v>17857.142857142859</v>
      </c>
      <c r="P588" s="6">
        <f t="shared" si="37"/>
        <v>14</v>
      </c>
      <c r="Q588" t="s">
        <v>8314</v>
      </c>
      <c r="R588" t="s">
        <v>8315</v>
      </c>
      <c r="S588" s="15">
        <f t="shared" si="38"/>
        <v>42020.520914351851</v>
      </c>
      <c r="T588" s="15">
        <f t="shared" si="39"/>
        <v>42050.520914351851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8265</v>
      </c>
      <c r="O589" s="5">
        <f t="shared" si="36"/>
        <v>1100.9174311926606</v>
      </c>
      <c r="P589" s="6">
        <f t="shared" si="37"/>
        <v>389.28571428571428</v>
      </c>
      <c r="Q589" t="s">
        <v>8314</v>
      </c>
      <c r="R589" t="s">
        <v>8315</v>
      </c>
      <c r="S589" s="15">
        <f t="shared" si="38"/>
        <v>42080.423993055556</v>
      </c>
      <c r="T589" s="15">
        <f t="shared" si="39"/>
        <v>42110.423993055556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8265</v>
      </c>
      <c r="O590" s="5">
        <f t="shared" si="36"/>
        <v>2990.0332225913621</v>
      </c>
      <c r="P590" s="6">
        <f t="shared" si="37"/>
        <v>150.5</v>
      </c>
      <c r="Q590" t="s">
        <v>8314</v>
      </c>
      <c r="R590" t="s">
        <v>8315</v>
      </c>
      <c r="S590" s="15">
        <f t="shared" si="38"/>
        <v>42631.43618055556</v>
      </c>
      <c r="T590" s="15">
        <f t="shared" si="39"/>
        <v>42691.477847222217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8265</v>
      </c>
      <c r="O591" s="5">
        <f t="shared" si="36"/>
        <v>750000</v>
      </c>
      <c r="P591" s="6">
        <f t="shared" si="37"/>
        <v>1</v>
      </c>
      <c r="Q591" t="s">
        <v>8314</v>
      </c>
      <c r="R591" t="s">
        <v>8315</v>
      </c>
      <c r="S591" s="15">
        <f t="shared" si="38"/>
        <v>42178.281238425923</v>
      </c>
      <c r="T591" s="15">
        <f t="shared" si="39"/>
        <v>42193.281238425923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8265</v>
      </c>
      <c r="O592" s="5">
        <f t="shared" si="36"/>
        <v>2242.1524663677128</v>
      </c>
      <c r="P592" s="6">
        <f t="shared" si="37"/>
        <v>24.777777777777779</v>
      </c>
      <c r="Q592" t="s">
        <v>8314</v>
      </c>
      <c r="R592" t="s">
        <v>8315</v>
      </c>
      <c r="S592" s="15">
        <f t="shared" si="38"/>
        <v>42377.22142361111</v>
      </c>
      <c r="T592" s="15">
        <f t="shared" si="39"/>
        <v>42408.209027777775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8265</v>
      </c>
      <c r="O593" s="5">
        <f t="shared" si="36"/>
        <v>163934.42622950819</v>
      </c>
      <c r="P593" s="6">
        <f t="shared" si="37"/>
        <v>30.5</v>
      </c>
      <c r="Q593" t="s">
        <v>8314</v>
      </c>
      <c r="R593" t="s">
        <v>8315</v>
      </c>
      <c r="S593" s="15">
        <f t="shared" si="38"/>
        <v>42177.209837962961</v>
      </c>
      <c r="T593" s="15">
        <f t="shared" si="39"/>
        <v>42207.209837962961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8265</v>
      </c>
      <c r="O594" s="5">
        <f t="shared" si="36"/>
        <v>3000</v>
      </c>
      <c r="P594" s="6">
        <f t="shared" si="37"/>
        <v>250</v>
      </c>
      <c r="Q594" t="s">
        <v>8314</v>
      </c>
      <c r="R594" t="s">
        <v>8315</v>
      </c>
      <c r="S594" s="15">
        <f t="shared" si="38"/>
        <v>41945.898842592593</v>
      </c>
      <c r="T594" s="15">
        <f t="shared" si="39"/>
        <v>41975.898842592585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8265</v>
      </c>
      <c r="O595" s="5">
        <f t="shared" si="36"/>
        <v>434.78260869565213</v>
      </c>
      <c r="P595" s="6">
        <f t="shared" si="37"/>
        <v>16.428571428571427</v>
      </c>
      <c r="Q595" t="s">
        <v>8314</v>
      </c>
      <c r="R595" t="s">
        <v>8315</v>
      </c>
      <c r="S595" s="15">
        <f t="shared" si="38"/>
        <v>42070.344270833331</v>
      </c>
      <c r="T595" s="15">
        <f t="shared" si="39"/>
        <v>42100.302604166667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8265</v>
      </c>
      <c r="O596" s="5">
        <f t="shared" si="36"/>
        <v>96153.846153846156</v>
      </c>
      <c r="P596" s="6">
        <f t="shared" si="37"/>
        <v>13</v>
      </c>
      <c r="Q596" t="s">
        <v>8314</v>
      </c>
      <c r="R596" t="s">
        <v>8315</v>
      </c>
      <c r="S596" s="15">
        <f t="shared" si="38"/>
        <v>42446.446828703702</v>
      </c>
      <c r="T596" s="15">
        <f t="shared" si="39"/>
        <v>42476.446828703702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8265</v>
      </c>
      <c r="O597" s="5">
        <f t="shared" si="36"/>
        <v>23474.178403755868</v>
      </c>
      <c r="P597" s="6">
        <f t="shared" si="37"/>
        <v>53.25</v>
      </c>
      <c r="Q597" t="s">
        <v>8314</v>
      </c>
      <c r="R597" t="s">
        <v>8315</v>
      </c>
      <c r="S597" s="15">
        <f t="shared" si="38"/>
        <v>42082.736550925918</v>
      </c>
      <c r="T597" s="15">
        <f t="shared" si="39"/>
        <v>42127.736550925918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8265</v>
      </c>
      <c r="O598" s="5">
        <f t="shared" si="36"/>
        <v>333333.33333333337</v>
      </c>
      <c r="P598" s="6">
        <f t="shared" si="37"/>
        <v>3</v>
      </c>
      <c r="Q598" t="s">
        <v>8314</v>
      </c>
      <c r="R598" t="s">
        <v>8315</v>
      </c>
      <c r="S598" s="15">
        <f t="shared" si="38"/>
        <v>42646.563564814809</v>
      </c>
      <c r="T598" s="15">
        <f t="shared" si="39"/>
        <v>42676.563564814809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8265</v>
      </c>
      <c r="O599" s="5">
        <f t="shared" si="36"/>
        <v>37500</v>
      </c>
      <c r="P599" s="6">
        <f t="shared" si="37"/>
        <v>10</v>
      </c>
      <c r="Q599" t="s">
        <v>8314</v>
      </c>
      <c r="R599" t="s">
        <v>8315</v>
      </c>
      <c r="S599" s="15">
        <f t="shared" si="38"/>
        <v>42545.371932870366</v>
      </c>
      <c r="T599" s="15">
        <f t="shared" si="39"/>
        <v>42582.333333333336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8265</v>
      </c>
      <c r="O600" s="5">
        <f t="shared" si="36"/>
        <v>294.11764705882354</v>
      </c>
      <c r="P600" s="6">
        <f t="shared" si="37"/>
        <v>121.42857142857143</v>
      </c>
      <c r="Q600" t="s">
        <v>8314</v>
      </c>
      <c r="R600" t="s">
        <v>8315</v>
      </c>
      <c r="S600" s="15">
        <f t="shared" si="38"/>
        <v>41947.668761574074</v>
      </c>
      <c r="T600" s="15">
        <f t="shared" si="39"/>
        <v>41977.668761574074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8265</v>
      </c>
      <c r="O601" s="5">
        <f t="shared" si="36"/>
        <v>161290.32258064518</v>
      </c>
      <c r="P601" s="6">
        <f t="shared" si="37"/>
        <v>15.5</v>
      </c>
      <c r="Q601" t="s">
        <v>8314</v>
      </c>
      <c r="R601" t="s">
        <v>8315</v>
      </c>
      <c r="S601" s="15">
        <f t="shared" si="38"/>
        <v>42047.479189814818</v>
      </c>
      <c r="T601" s="15">
        <f t="shared" si="39"/>
        <v>42071.302777777775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8265</v>
      </c>
      <c r="O602" s="5">
        <f t="shared" si="36"/>
        <v>5000</v>
      </c>
      <c r="P602" s="6">
        <f t="shared" si="37"/>
        <v>100</v>
      </c>
      <c r="Q602" t="s">
        <v>8314</v>
      </c>
      <c r="R602" t="s">
        <v>8315</v>
      </c>
      <c r="S602" s="15">
        <f t="shared" si="38"/>
        <v>42073.464837962958</v>
      </c>
      <c r="T602" s="15">
        <f t="shared" si="39"/>
        <v>42133.464837962958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8265</v>
      </c>
      <c r="O603" s="5">
        <f t="shared" si="36"/>
        <v>7142.8571428571431</v>
      </c>
      <c r="P603" s="6">
        <f t="shared" si="37"/>
        <v>23.333333333333332</v>
      </c>
      <c r="Q603" t="s">
        <v>8314</v>
      </c>
      <c r="R603" t="s">
        <v>8315</v>
      </c>
      <c r="S603" s="15">
        <f t="shared" si="38"/>
        <v>41969.52475694444</v>
      </c>
      <c r="T603" s="15">
        <f t="shared" si="39"/>
        <v>41999.52475694444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8265</v>
      </c>
      <c r="O604" s="5" t="e">
        <f t="shared" si="36"/>
        <v>#DIV/0!</v>
      </c>
      <c r="P604" s="6" t="e">
        <f t="shared" si="37"/>
        <v>#DIV/0!</v>
      </c>
      <c r="Q604" t="s">
        <v>8314</v>
      </c>
      <c r="R604" t="s">
        <v>8315</v>
      </c>
      <c r="S604" s="15">
        <f t="shared" si="38"/>
        <v>42143.460821759254</v>
      </c>
      <c r="T604" s="15">
        <f t="shared" si="39"/>
        <v>42173.460821759254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8265</v>
      </c>
      <c r="O605" s="5">
        <f t="shared" si="36"/>
        <v>2542.28670214569</v>
      </c>
      <c r="P605" s="6">
        <f t="shared" si="37"/>
        <v>45.386153846153846</v>
      </c>
      <c r="Q605" t="s">
        <v>8314</v>
      </c>
      <c r="R605" t="s">
        <v>8315</v>
      </c>
      <c r="S605" s="15">
        <f t="shared" si="38"/>
        <v>41835.305821759255</v>
      </c>
      <c r="T605" s="15">
        <f t="shared" si="39"/>
        <v>41865.305821759255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8265</v>
      </c>
      <c r="O606" s="5" t="e">
        <f t="shared" si="36"/>
        <v>#DIV/0!</v>
      </c>
      <c r="P606" s="6" t="e">
        <f t="shared" si="37"/>
        <v>#DIV/0!</v>
      </c>
      <c r="Q606" t="s">
        <v>8314</v>
      </c>
      <c r="R606" t="s">
        <v>8315</v>
      </c>
      <c r="S606" s="15">
        <f t="shared" si="38"/>
        <v>41848.702037037037</v>
      </c>
      <c r="T606" s="15">
        <f t="shared" si="39"/>
        <v>41878.702037037037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8265</v>
      </c>
      <c r="O607" s="5">
        <f t="shared" si="36"/>
        <v>3816.7938931297713</v>
      </c>
      <c r="P607" s="6">
        <f t="shared" si="37"/>
        <v>16.375</v>
      </c>
      <c r="Q607" t="s">
        <v>8314</v>
      </c>
      <c r="R607" t="s">
        <v>8315</v>
      </c>
      <c r="S607" s="15">
        <f t="shared" si="38"/>
        <v>42194.02439814814</v>
      </c>
      <c r="T607" s="15">
        <f t="shared" si="39"/>
        <v>42239.02439814814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8265</v>
      </c>
      <c r="O608" s="5">
        <f t="shared" si="36"/>
        <v>50000</v>
      </c>
      <c r="P608" s="6">
        <f t="shared" si="37"/>
        <v>10</v>
      </c>
      <c r="Q608" t="s">
        <v>8314</v>
      </c>
      <c r="R608" t="s">
        <v>8315</v>
      </c>
      <c r="S608" s="15">
        <f t="shared" si="38"/>
        <v>42102.317233796297</v>
      </c>
      <c r="T608" s="15">
        <f t="shared" si="39"/>
        <v>42148.291666666664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8265</v>
      </c>
      <c r="O609" s="5" t="e">
        <f t="shared" si="36"/>
        <v>#DIV/0!</v>
      </c>
      <c r="P609" s="6" t="e">
        <f t="shared" si="37"/>
        <v>#DIV/0!</v>
      </c>
      <c r="Q609" t="s">
        <v>8314</v>
      </c>
      <c r="R609" t="s">
        <v>8315</v>
      </c>
      <c r="S609" s="15">
        <f t="shared" si="38"/>
        <v>42300.492314814815</v>
      </c>
      <c r="T609" s="15">
        <f t="shared" si="39"/>
        <v>42330.53398148148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8265</v>
      </c>
      <c r="O610" s="5">
        <f t="shared" si="36"/>
        <v>10266.94045174538</v>
      </c>
      <c r="P610" s="6">
        <f t="shared" si="37"/>
        <v>292.2</v>
      </c>
      <c r="Q610" t="s">
        <v>8314</v>
      </c>
      <c r="R610" t="s">
        <v>8315</v>
      </c>
      <c r="S610" s="15">
        <f t="shared" si="38"/>
        <v>42140.587731481479</v>
      </c>
      <c r="T610" s="15">
        <f t="shared" si="39"/>
        <v>42170.587731481479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8265</v>
      </c>
      <c r="O611" s="5">
        <f t="shared" si="36"/>
        <v>15600</v>
      </c>
      <c r="P611" s="6">
        <f t="shared" si="37"/>
        <v>5</v>
      </c>
      <c r="Q611" t="s">
        <v>8314</v>
      </c>
      <c r="R611" t="s">
        <v>8315</v>
      </c>
      <c r="S611" s="15">
        <f t="shared" si="38"/>
        <v>42306.700740740744</v>
      </c>
      <c r="T611" s="15">
        <f t="shared" si="39"/>
        <v>42336.742407407401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8265</v>
      </c>
      <c r="O612" s="5" t="e">
        <f t="shared" si="36"/>
        <v>#DIV/0!</v>
      </c>
      <c r="P612" s="6" t="e">
        <f t="shared" si="37"/>
        <v>#DIV/0!</v>
      </c>
      <c r="Q612" t="s">
        <v>8314</v>
      </c>
      <c r="R612" t="s">
        <v>8315</v>
      </c>
      <c r="S612" s="15">
        <f t="shared" si="38"/>
        <v>42086.497523148144</v>
      </c>
      <c r="T612" s="15">
        <f t="shared" si="39"/>
        <v>42116.497523148144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8265</v>
      </c>
      <c r="O613" s="5" t="e">
        <f t="shared" si="36"/>
        <v>#DIV/0!</v>
      </c>
      <c r="P613" s="6" t="e">
        <f t="shared" si="37"/>
        <v>#DIV/0!</v>
      </c>
      <c r="Q613" t="s">
        <v>8314</v>
      </c>
      <c r="R613" t="s">
        <v>8315</v>
      </c>
      <c r="S613" s="15">
        <f t="shared" si="38"/>
        <v>42328.227280092593</v>
      </c>
      <c r="T613" s="15">
        <f t="shared" si="39"/>
        <v>42388.227280092593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8265</v>
      </c>
      <c r="O614" s="5" t="e">
        <f t="shared" si="36"/>
        <v>#DIV/0!</v>
      </c>
      <c r="P614" s="6" t="e">
        <f t="shared" si="37"/>
        <v>#DIV/0!</v>
      </c>
      <c r="Q614" t="s">
        <v>8314</v>
      </c>
      <c r="R614" t="s">
        <v>8315</v>
      </c>
      <c r="S614" s="15">
        <f t="shared" si="38"/>
        <v>42584.698449074065</v>
      </c>
      <c r="T614" s="15">
        <f t="shared" si="39"/>
        <v>42614.698449074065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8265</v>
      </c>
      <c r="O615" s="5">
        <f t="shared" si="36"/>
        <v>468.0917459822125</v>
      </c>
      <c r="P615" s="6">
        <f t="shared" si="37"/>
        <v>105.93388429752066</v>
      </c>
      <c r="Q615" t="s">
        <v>8314</v>
      </c>
      <c r="R615" t="s">
        <v>8315</v>
      </c>
      <c r="S615" s="15">
        <f t="shared" si="38"/>
        <v>42247.163425925923</v>
      </c>
      <c r="T615" s="15">
        <f t="shared" si="39"/>
        <v>42277.874305555553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8265</v>
      </c>
      <c r="O616" s="5" t="e">
        <f t="shared" si="36"/>
        <v>#DIV/0!</v>
      </c>
      <c r="P616" s="6" t="e">
        <f t="shared" si="37"/>
        <v>#DIV/0!</v>
      </c>
      <c r="Q616" t="s">
        <v>8314</v>
      </c>
      <c r="R616" t="s">
        <v>8315</v>
      </c>
      <c r="S616" s="15">
        <f t="shared" si="38"/>
        <v>42514.728472222218</v>
      </c>
      <c r="T616" s="15">
        <f t="shared" si="39"/>
        <v>42544.728472222218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8265</v>
      </c>
      <c r="O617" s="5" t="e">
        <f t="shared" si="36"/>
        <v>#DIV/0!</v>
      </c>
      <c r="P617" s="6" t="e">
        <f t="shared" si="37"/>
        <v>#DIV/0!</v>
      </c>
      <c r="Q617" t="s">
        <v>8314</v>
      </c>
      <c r="R617" t="s">
        <v>8315</v>
      </c>
      <c r="S617" s="15">
        <f t="shared" si="38"/>
        <v>42241.788877314808</v>
      </c>
      <c r="T617" s="15">
        <f t="shared" si="39"/>
        <v>42271.788877314808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8265</v>
      </c>
      <c r="O618" s="5" t="e">
        <f t="shared" si="36"/>
        <v>#DIV/0!</v>
      </c>
      <c r="P618" s="6" t="e">
        <f t="shared" si="37"/>
        <v>#DIV/0!</v>
      </c>
      <c r="Q618" t="s">
        <v>8314</v>
      </c>
      <c r="R618" t="s">
        <v>8315</v>
      </c>
      <c r="S618" s="15">
        <f t="shared" si="38"/>
        <v>42761.042905092596</v>
      </c>
      <c r="T618" s="15">
        <f t="shared" si="39"/>
        <v>42791.042905092596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8265</v>
      </c>
      <c r="O619" s="5">
        <f t="shared" si="36"/>
        <v>3333.3333333333335</v>
      </c>
      <c r="P619" s="6">
        <f t="shared" si="37"/>
        <v>20</v>
      </c>
      <c r="Q619" t="s">
        <v>8314</v>
      </c>
      <c r="R619" t="s">
        <v>8315</v>
      </c>
      <c r="S619" s="15">
        <f t="shared" si="38"/>
        <v>42087.009756944441</v>
      </c>
      <c r="T619" s="15">
        <f t="shared" si="39"/>
        <v>42132.009756944441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8265</v>
      </c>
      <c r="O620" s="5" t="e">
        <f t="shared" si="36"/>
        <v>#DIV/0!</v>
      </c>
      <c r="P620" s="6" t="e">
        <f t="shared" si="37"/>
        <v>#DIV/0!</v>
      </c>
      <c r="Q620" t="s">
        <v>8314</v>
      </c>
      <c r="R620" t="s">
        <v>8315</v>
      </c>
      <c r="S620" s="15">
        <f t="shared" si="38"/>
        <v>42317.47688657407</v>
      </c>
      <c r="T620" s="15">
        <f t="shared" si="39"/>
        <v>42347.47688657407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8265</v>
      </c>
      <c r="O621" s="5">
        <f t="shared" si="36"/>
        <v>250000000</v>
      </c>
      <c r="P621" s="6">
        <f t="shared" si="37"/>
        <v>1</v>
      </c>
      <c r="Q621" t="s">
        <v>8314</v>
      </c>
      <c r="R621" t="s">
        <v>8315</v>
      </c>
      <c r="S621" s="15">
        <f t="shared" si="38"/>
        <v>41908.317013888889</v>
      </c>
      <c r="T621" s="15">
        <f t="shared" si="39"/>
        <v>41968.358680555553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8265</v>
      </c>
      <c r="O622" s="5">
        <f t="shared" si="36"/>
        <v>10000</v>
      </c>
      <c r="P622" s="6">
        <f t="shared" si="37"/>
        <v>300</v>
      </c>
      <c r="Q622" t="s">
        <v>8314</v>
      </c>
      <c r="R622" t="s">
        <v>8315</v>
      </c>
      <c r="S622" s="15">
        <f t="shared" si="38"/>
        <v>41831.383541666662</v>
      </c>
      <c r="T622" s="15">
        <f t="shared" si="39"/>
        <v>41876.383541666662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8265</v>
      </c>
      <c r="O623" s="5">
        <f t="shared" si="36"/>
        <v>9578.5440613026822</v>
      </c>
      <c r="P623" s="6">
        <f t="shared" si="37"/>
        <v>87</v>
      </c>
      <c r="Q623" t="s">
        <v>8314</v>
      </c>
      <c r="R623" t="s">
        <v>8315</v>
      </c>
      <c r="S623" s="15">
        <f t="shared" si="38"/>
        <v>42528.654363425921</v>
      </c>
      <c r="T623" s="15">
        <f t="shared" si="39"/>
        <v>42558.654363425921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8265</v>
      </c>
      <c r="O624" s="5">
        <f t="shared" si="36"/>
        <v>1759.5307917888563</v>
      </c>
      <c r="P624" s="6">
        <f t="shared" si="37"/>
        <v>37.888888888888886</v>
      </c>
      <c r="Q624" t="s">
        <v>8314</v>
      </c>
      <c r="R624" t="s">
        <v>8315</v>
      </c>
      <c r="S624" s="15">
        <f t="shared" si="38"/>
        <v>42532.441412037035</v>
      </c>
      <c r="T624" s="15">
        <f t="shared" si="39"/>
        <v>42552.441412037035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8265</v>
      </c>
      <c r="O625" s="5" t="e">
        <f t="shared" si="36"/>
        <v>#DIV/0!</v>
      </c>
      <c r="P625" s="6" t="e">
        <f t="shared" si="37"/>
        <v>#DIV/0!</v>
      </c>
      <c r="Q625" t="s">
        <v>8314</v>
      </c>
      <c r="R625" t="s">
        <v>8315</v>
      </c>
      <c r="S625" s="15">
        <f t="shared" si="38"/>
        <v>42121.675891203697</v>
      </c>
      <c r="T625" s="15">
        <f t="shared" si="39"/>
        <v>42151.675891203697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8265</v>
      </c>
      <c r="O626" s="5" t="e">
        <f t="shared" si="36"/>
        <v>#DIV/0!</v>
      </c>
      <c r="P626" s="6" t="e">
        <f t="shared" si="37"/>
        <v>#DIV/0!</v>
      </c>
      <c r="Q626" t="s">
        <v>8314</v>
      </c>
      <c r="R626" t="s">
        <v>8315</v>
      </c>
      <c r="S626" s="15">
        <f t="shared" si="38"/>
        <v>42108.65556712963</v>
      </c>
      <c r="T626" s="15">
        <f t="shared" si="39"/>
        <v>42138.65556712963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8265</v>
      </c>
      <c r="O627" s="5" t="e">
        <f t="shared" si="36"/>
        <v>#DIV/0!</v>
      </c>
      <c r="P627" s="6" t="e">
        <f t="shared" si="37"/>
        <v>#DIV/0!</v>
      </c>
      <c r="Q627" t="s">
        <v>8314</v>
      </c>
      <c r="R627" t="s">
        <v>8315</v>
      </c>
      <c r="S627" s="15">
        <f t="shared" si="38"/>
        <v>42790.562233796292</v>
      </c>
      <c r="T627" s="15">
        <f t="shared" si="39"/>
        <v>42820.520567129628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8265</v>
      </c>
      <c r="O628" s="5">
        <f t="shared" si="36"/>
        <v>575.37399309551211</v>
      </c>
      <c r="P628" s="6">
        <f t="shared" si="37"/>
        <v>111.41025641025641</v>
      </c>
      <c r="Q628" t="s">
        <v>8314</v>
      </c>
      <c r="R628" t="s">
        <v>8315</v>
      </c>
      <c r="S628" s="15">
        <f t="shared" si="38"/>
        <v>42198.226145833331</v>
      </c>
      <c r="T628" s="15">
        <f t="shared" si="39"/>
        <v>42231.223611111105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8265</v>
      </c>
      <c r="O629" s="5">
        <f t="shared" si="36"/>
        <v>500000</v>
      </c>
      <c r="P629" s="6">
        <f t="shared" si="37"/>
        <v>90</v>
      </c>
      <c r="Q629" t="s">
        <v>8314</v>
      </c>
      <c r="R629" t="s">
        <v>8315</v>
      </c>
      <c r="S629" s="15">
        <f t="shared" si="38"/>
        <v>42383.973506944443</v>
      </c>
      <c r="T629" s="15">
        <f t="shared" si="39"/>
        <v>42443.624999999993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8265</v>
      </c>
      <c r="O630" s="5" t="e">
        <f t="shared" si="36"/>
        <v>#DIV/0!</v>
      </c>
      <c r="P630" s="6" t="e">
        <f t="shared" si="37"/>
        <v>#DIV/0!</v>
      </c>
      <c r="Q630" t="s">
        <v>8314</v>
      </c>
      <c r="R630" t="s">
        <v>8315</v>
      </c>
      <c r="S630" s="15">
        <f t="shared" si="38"/>
        <v>41803.359456018516</v>
      </c>
      <c r="T630" s="15">
        <f t="shared" si="39"/>
        <v>41833.359456018516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8265</v>
      </c>
      <c r="O631" s="5">
        <f t="shared" si="36"/>
        <v>57142.857142857145</v>
      </c>
      <c r="P631" s="6">
        <f t="shared" si="37"/>
        <v>116.66666666666667</v>
      </c>
      <c r="Q631" t="s">
        <v>8314</v>
      </c>
      <c r="R631" t="s">
        <v>8315</v>
      </c>
      <c r="S631" s="15">
        <f t="shared" si="38"/>
        <v>42474.304490740738</v>
      </c>
      <c r="T631" s="15">
        <f t="shared" si="39"/>
        <v>42504.304490740738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8265</v>
      </c>
      <c r="O632" s="5">
        <f t="shared" si="36"/>
        <v>119990.00000000001</v>
      </c>
      <c r="P632" s="6">
        <f t="shared" si="37"/>
        <v>10</v>
      </c>
      <c r="Q632" t="s">
        <v>8314</v>
      </c>
      <c r="R632" t="s">
        <v>8315</v>
      </c>
      <c r="S632" s="15">
        <f t="shared" si="38"/>
        <v>42223.286122685182</v>
      </c>
      <c r="T632" s="15">
        <f t="shared" si="39"/>
        <v>42252.881944444445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8265</v>
      </c>
      <c r="O633" s="5">
        <f t="shared" si="36"/>
        <v>7246.376811594203</v>
      </c>
      <c r="P633" s="6">
        <f t="shared" si="37"/>
        <v>76.666666666666671</v>
      </c>
      <c r="Q633" t="s">
        <v>8314</v>
      </c>
      <c r="R633" t="s">
        <v>8315</v>
      </c>
      <c r="S633" s="15">
        <f t="shared" si="38"/>
        <v>42489.438993055555</v>
      </c>
      <c r="T633" s="15">
        <f t="shared" si="39"/>
        <v>42518.438993055555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8265</v>
      </c>
      <c r="O634" s="5" t="e">
        <f t="shared" si="36"/>
        <v>#DIV/0!</v>
      </c>
      <c r="P634" s="6" t="e">
        <f t="shared" si="37"/>
        <v>#DIV/0!</v>
      </c>
      <c r="Q634" t="s">
        <v>8314</v>
      </c>
      <c r="R634" t="s">
        <v>8315</v>
      </c>
      <c r="S634" s="15">
        <f t="shared" si="38"/>
        <v>42303.325983796291</v>
      </c>
      <c r="T634" s="15">
        <f t="shared" si="39"/>
        <v>42333.367650462962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8265</v>
      </c>
      <c r="O635" s="5">
        <f t="shared" si="36"/>
        <v>803.21285140562259</v>
      </c>
      <c r="P635" s="6">
        <f t="shared" si="37"/>
        <v>49.8</v>
      </c>
      <c r="Q635" t="s">
        <v>8314</v>
      </c>
      <c r="R635" t="s">
        <v>8315</v>
      </c>
      <c r="S635" s="15">
        <f t="shared" si="38"/>
        <v>42506.965995370374</v>
      </c>
      <c r="T635" s="15">
        <f t="shared" si="39"/>
        <v>42538.624999999993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8265</v>
      </c>
      <c r="O636" s="5">
        <f t="shared" si="36"/>
        <v>500000</v>
      </c>
      <c r="P636" s="6">
        <f t="shared" si="37"/>
        <v>1</v>
      </c>
      <c r="Q636" t="s">
        <v>8314</v>
      </c>
      <c r="R636" t="s">
        <v>8315</v>
      </c>
      <c r="S636" s="15">
        <f t="shared" si="38"/>
        <v>42031.595243055555</v>
      </c>
      <c r="T636" s="15">
        <f t="shared" si="39"/>
        <v>42061.595243055555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8265</v>
      </c>
      <c r="O637" s="5">
        <f t="shared" si="36"/>
        <v>1250000</v>
      </c>
      <c r="P637" s="6">
        <f t="shared" si="37"/>
        <v>2</v>
      </c>
      <c r="Q637" t="s">
        <v>8314</v>
      </c>
      <c r="R637" t="s">
        <v>8315</v>
      </c>
      <c r="S637" s="15">
        <f t="shared" si="38"/>
        <v>42075.758819444447</v>
      </c>
      <c r="T637" s="15">
        <f t="shared" si="39"/>
        <v>42105.758819444447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8265</v>
      </c>
      <c r="O638" s="5">
        <f t="shared" si="36"/>
        <v>50000</v>
      </c>
      <c r="P638" s="6">
        <f t="shared" si="37"/>
        <v>4</v>
      </c>
      <c r="Q638" t="s">
        <v>8314</v>
      </c>
      <c r="R638" t="s">
        <v>8315</v>
      </c>
      <c r="S638" s="15">
        <f t="shared" si="38"/>
        <v>42131.122106481482</v>
      </c>
      <c r="T638" s="15">
        <f t="shared" si="39"/>
        <v>42161.115972222215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8265</v>
      </c>
      <c r="O639" s="5" t="e">
        <f t="shared" si="36"/>
        <v>#DIV/0!</v>
      </c>
      <c r="P639" s="6" t="e">
        <f t="shared" si="37"/>
        <v>#DIV/0!</v>
      </c>
      <c r="Q639" t="s">
        <v>8314</v>
      </c>
      <c r="R639" t="s">
        <v>8315</v>
      </c>
      <c r="S639" s="15">
        <f t="shared" si="38"/>
        <v>42762.62868055555</v>
      </c>
      <c r="T639" s="15">
        <f t="shared" si="39"/>
        <v>42791.62777777778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8265</v>
      </c>
      <c r="O640" s="5">
        <f t="shared" si="36"/>
        <v>1111111.1111111112</v>
      </c>
      <c r="P640" s="6">
        <f t="shared" si="37"/>
        <v>3</v>
      </c>
      <c r="Q640" t="s">
        <v>8314</v>
      </c>
      <c r="R640" t="s">
        <v>8315</v>
      </c>
      <c r="S640" s="15">
        <f t="shared" si="38"/>
        <v>42759.259976851848</v>
      </c>
      <c r="T640" s="15">
        <f t="shared" si="39"/>
        <v>42819.218310185184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8265</v>
      </c>
      <c r="O641" s="5">
        <f t="shared" si="36"/>
        <v>100000000</v>
      </c>
      <c r="P641" s="6">
        <f t="shared" si="37"/>
        <v>1</v>
      </c>
      <c r="Q641" t="s">
        <v>8314</v>
      </c>
      <c r="R641" t="s">
        <v>8315</v>
      </c>
      <c r="S641" s="15">
        <f t="shared" si="38"/>
        <v>41865.249942129631</v>
      </c>
      <c r="T641" s="15">
        <f t="shared" si="39"/>
        <v>41925.249942129631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8265</v>
      </c>
      <c r="O642" s="5">
        <f t="shared" si="36"/>
        <v>69.306930693069305</v>
      </c>
      <c r="P642" s="6">
        <f t="shared" si="37"/>
        <v>50.5</v>
      </c>
      <c r="Q642" t="s">
        <v>8314</v>
      </c>
      <c r="R642" t="s">
        <v>8315</v>
      </c>
      <c r="S642" s="15">
        <f t="shared" si="38"/>
        <v>42683.08697916667</v>
      </c>
      <c r="T642" s="15">
        <f t="shared" si="39"/>
        <v>42698.624999999993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8265</v>
      </c>
      <c r="O643" s="5">
        <f t="shared" ref="O643:O706" si="40">SUM(D643/E643)*100</f>
        <v>83.919018147487677</v>
      </c>
      <c r="P643" s="6">
        <f t="shared" ref="P643:P706" si="41">SUM(E643/L643)</f>
        <v>151.31746031746033</v>
      </c>
      <c r="Q643" t="s">
        <v>8314</v>
      </c>
      <c r="R643" t="s">
        <v>8315</v>
      </c>
      <c r="S643" s="15">
        <f t="shared" ref="S643:S706" si="42">(((J643/60)/60)/24)+DATE(1970,1,1)+(-8/24)</f>
        <v>42199.236666666664</v>
      </c>
      <c r="T643" s="15">
        <f t="shared" ref="T643:T706" si="43">(((I643/60)/60)/24)+DATE(1970,1,1)+(-8/24)</f>
        <v>42229.236666666664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8265</v>
      </c>
      <c r="O644" s="5">
        <f t="shared" si="40"/>
        <v>6.8470405379035055</v>
      </c>
      <c r="P644" s="6">
        <f t="shared" si="41"/>
        <v>134.3592456301748</v>
      </c>
      <c r="Q644" t="s">
        <v>8314</v>
      </c>
      <c r="R644" t="s">
        <v>8315</v>
      </c>
      <c r="S644" s="15">
        <f t="shared" si="42"/>
        <v>42199.317986111106</v>
      </c>
      <c r="T644" s="15">
        <f t="shared" si="43"/>
        <v>42235.317986111106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8265</v>
      </c>
      <c r="O645" s="5">
        <f t="shared" si="40"/>
        <v>94.510812036897022</v>
      </c>
      <c r="P645" s="6">
        <f t="shared" si="41"/>
        <v>174.02631578947367</v>
      </c>
      <c r="Q645" t="s">
        <v>8314</v>
      </c>
      <c r="R645" t="s">
        <v>8315</v>
      </c>
      <c r="S645" s="15">
        <f t="shared" si="42"/>
        <v>42100.30873842592</v>
      </c>
      <c r="T645" s="15">
        <f t="shared" si="43"/>
        <v>42155.30873842592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8265</v>
      </c>
      <c r="O646" s="5">
        <f t="shared" si="40"/>
        <v>33.320236259134411</v>
      </c>
      <c r="P646" s="6">
        <f t="shared" si="41"/>
        <v>73.486268364348675</v>
      </c>
      <c r="Q646" t="s">
        <v>8314</v>
      </c>
      <c r="R646" t="s">
        <v>8315</v>
      </c>
      <c r="S646" s="15">
        <f t="shared" si="42"/>
        <v>41898.332627314812</v>
      </c>
      <c r="T646" s="15">
        <f t="shared" si="43"/>
        <v>41940.708333333328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8265</v>
      </c>
      <c r="O647" s="5">
        <f t="shared" si="40"/>
        <v>35.880875493362034</v>
      </c>
      <c r="P647" s="6">
        <f t="shared" si="41"/>
        <v>23.518987341772153</v>
      </c>
      <c r="Q647" t="s">
        <v>8314</v>
      </c>
      <c r="R647" t="s">
        <v>8315</v>
      </c>
      <c r="S647" s="15">
        <f t="shared" si="42"/>
        <v>42563.692986111106</v>
      </c>
      <c r="T647" s="15">
        <f t="shared" si="43"/>
        <v>42593.692986111106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8265</v>
      </c>
      <c r="O648" s="5">
        <f t="shared" si="40"/>
        <v>75.828665131136191</v>
      </c>
      <c r="P648" s="6">
        <f t="shared" si="41"/>
        <v>39.074444444444445</v>
      </c>
      <c r="Q648" t="s">
        <v>8314</v>
      </c>
      <c r="R648" t="s">
        <v>8315</v>
      </c>
      <c r="S648" s="15">
        <f t="shared" si="42"/>
        <v>41832.519293981481</v>
      </c>
      <c r="T648" s="15">
        <f t="shared" si="43"/>
        <v>41862.519293981481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8265</v>
      </c>
      <c r="O649" s="5">
        <f t="shared" si="40"/>
        <v>93.41429238673517</v>
      </c>
      <c r="P649" s="6">
        <f t="shared" si="41"/>
        <v>125.94117647058823</v>
      </c>
      <c r="Q649" t="s">
        <v>8314</v>
      </c>
      <c r="R649" t="s">
        <v>8315</v>
      </c>
      <c r="S649" s="15">
        <f t="shared" si="42"/>
        <v>42416.434594907405</v>
      </c>
      <c r="T649" s="15">
        <f t="shared" si="43"/>
        <v>42446.392928240741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8265</v>
      </c>
      <c r="O650" s="5">
        <f t="shared" si="40"/>
        <v>78.850139677390288</v>
      </c>
      <c r="P650" s="6">
        <f t="shared" si="41"/>
        <v>1644</v>
      </c>
      <c r="Q650" t="s">
        <v>8314</v>
      </c>
      <c r="R650" t="s">
        <v>8315</v>
      </c>
      <c r="S650" s="15">
        <f t="shared" si="42"/>
        <v>41891.360046296293</v>
      </c>
      <c r="T650" s="15">
        <f t="shared" si="43"/>
        <v>41926.360046296293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8265</v>
      </c>
      <c r="O651" s="5">
        <f t="shared" si="40"/>
        <v>71.44898542440697</v>
      </c>
      <c r="P651" s="6">
        <f t="shared" si="41"/>
        <v>42.670731707317074</v>
      </c>
      <c r="Q651" t="s">
        <v>8314</v>
      </c>
      <c r="R651" t="s">
        <v>8315</v>
      </c>
      <c r="S651" s="15">
        <f t="shared" si="42"/>
        <v>41877.578854166662</v>
      </c>
      <c r="T651" s="15">
        <f t="shared" si="43"/>
        <v>41898.578854166662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8265</v>
      </c>
      <c r="O652" s="5">
        <f t="shared" si="40"/>
        <v>88.967971530249116</v>
      </c>
      <c r="P652" s="6">
        <f t="shared" si="41"/>
        <v>35.125</v>
      </c>
      <c r="Q652" t="s">
        <v>8314</v>
      </c>
      <c r="R652" t="s">
        <v>8315</v>
      </c>
      <c r="S652" s="15">
        <f t="shared" si="42"/>
        <v>41931.703518518516</v>
      </c>
      <c r="T652" s="15">
        <f t="shared" si="43"/>
        <v>41991.745185185187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8265</v>
      </c>
      <c r="O653" s="5">
        <f t="shared" si="40"/>
        <v>99.474773197517109</v>
      </c>
      <c r="P653" s="6">
        <f t="shared" si="41"/>
        <v>239.35238095238094</v>
      </c>
      <c r="Q653" t="s">
        <v>8314</v>
      </c>
      <c r="R653" t="s">
        <v>8315</v>
      </c>
      <c r="S653" s="15">
        <f t="shared" si="42"/>
        <v>41955.684155092589</v>
      </c>
      <c r="T653" s="15">
        <f t="shared" si="43"/>
        <v>41985.684155092589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8265</v>
      </c>
      <c r="O654" s="5">
        <f t="shared" si="40"/>
        <v>99.535500995355008</v>
      </c>
      <c r="P654" s="6">
        <f t="shared" si="41"/>
        <v>107.64285714285714</v>
      </c>
      <c r="Q654" t="s">
        <v>8314</v>
      </c>
      <c r="R654" t="s">
        <v>8315</v>
      </c>
      <c r="S654" s="15">
        <f t="shared" si="42"/>
        <v>42675.357060185182</v>
      </c>
      <c r="T654" s="15">
        <f t="shared" si="43"/>
        <v>42705.398726851847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8265</v>
      </c>
      <c r="O655" s="5">
        <f t="shared" si="40"/>
        <v>70.698358384118322</v>
      </c>
      <c r="P655" s="6">
        <f t="shared" si="41"/>
        <v>95.830623306233065</v>
      </c>
      <c r="Q655" t="s">
        <v>8314</v>
      </c>
      <c r="R655" t="s">
        <v>8315</v>
      </c>
      <c r="S655" s="15">
        <f t="shared" si="42"/>
        <v>42199.285185185181</v>
      </c>
      <c r="T655" s="15">
        <f t="shared" si="43"/>
        <v>42236.285185185181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8265</v>
      </c>
      <c r="O656" s="5">
        <f t="shared" si="40"/>
        <v>37.41231488698363</v>
      </c>
      <c r="P656" s="6">
        <f t="shared" si="41"/>
        <v>31.663376110562684</v>
      </c>
      <c r="Q656" t="s">
        <v>8314</v>
      </c>
      <c r="R656" t="s">
        <v>8315</v>
      </c>
      <c r="S656" s="15">
        <f t="shared" si="42"/>
        <v>42163.623993055553</v>
      </c>
      <c r="T656" s="15">
        <f t="shared" si="43"/>
        <v>42193.623993055553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8265</v>
      </c>
      <c r="O657" s="5">
        <f t="shared" si="40"/>
        <v>68.079312398944765</v>
      </c>
      <c r="P657" s="6">
        <f t="shared" si="41"/>
        <v>42.886861313868614</v>
      </c>
      <c r="Q657" t="s">
        <v>8314</v>
      </c>
      <c r="R657" t="s">
        <v>8315</v>
      </c>
      <c r="S657" s="15">
        <f t="shared" si="42"/>
        <v>42045.623981481483</v>
      </c>
      <c r="T657" s="15">
        <f t="shared" si="43"/>
        <v>42075.582314814812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8265</v>
      </c>
      <c r="O658" s="5">
        <f t="shared" si="40"/>
        <v>46.825248173815318</v>
      </c>
      <c r="P658" s="6">
        <f t="shared" si="41"/>
        <v>122.73563218390805</v>
      </c>
      <c r="Q658" t="s">
        <v>8314</v>
      </c>
      <c r="R658" t="s">
        <v>8315</v>
      </c>
      <c r="S658" s="15">
        <f t="shared" si="42"/>
        <v>42417.471284722218</v>
      </c>
      <c r="T658" s="15">
        <f t="shared" si="43"/>
        <v>42477.429618055547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8265</v>
      </c>
      <c r="O659" s="5">
        <f t="shared" si="40"/>
        <v>79.554494828957829</v>
      </c>
      <c r="P659" s="6">
        <f t="shared" si="41"/>
        <v>190.45454545454547</v>
      </c>
      <c r="Q659" t="s">
        <v>8314</v>
      </c>
      <c r="R659" t="s">
        <v>8315</v>
      </c>
      <c r="S659" s="15">
        <f t="shared" si="42"/>
        <v>42331.512407407405</v>
      </c>
      <c r="T659" s="15">
        <f t="shared" si="43"/>
        <v>42361.512407407405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8265</v>
      </c>
      <c r="O660" s="5">
        <f t="shared" si="40"/>
        <v>95.728534976969215</v>
      </c>
      <c r="P660" s="6">
        <f t="shared" si="41"/>
        <v>109.33695652173913</v>
      </c>
      <c r="Q660" t="s">
        <v>8314</v>
      </c>
      <c r="R660" t="s">
        <v>8315</v>
      </c>
      <c r="S660" s="15">
        <f t="shared" si="42"/>
        <v>42178.827418981477</v>
      </c>
      <c r="T660" s="15">
        <f t="shared" si="43"/>
        <v>42211.416666666664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8265</v>
      </c>
      <c r="O661" s="5">
        <f t="shared" si="40"/>
        <v>99.436526350679486</v>
      </c>
      <c r="P661" s="6">
        <f t="shared" si="41"/>
        <v>143.66666666666666</v>
      </c>
      <c r="Q661" t="s">
        <v>8314</v>
      </c>
      <c r="R661" t="s">
        <v>8315</v>
      </c>
      <c r="S661" s="15">
        <f t="shared" si="42"/>
        <v>42209.260358796295</v>
      </c>
      <c r="T661" s="15">
        <f t="shared" si="43"/>
        <v>42239.260358796295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8265</v>
      </c>
      <c r="O662" s="5">
        <f t="shared" si="40"/>
        <v>3270.1111837802487</v>
      </c>
      <c r="P662" s="6">
        <f t="shared" si="41"/>
        <v>84.944444444444443</v>
      </c>
      <c r="Q662" t="s">
        <v>8314</v>
      </c>
      <c r="R662" t="s">
        <v>8315</v>
      </c>
      <c r="S662" s="15">
        <f t="shared" si="42"/>
        <v>41922.408321759256</v>
      </c>
      <c r="T662" s="15">
        <f t="shared" si="43"/>
        <v>41952.449988425928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8265</v>
      </c>
      <c r="O663" s="5">
        <f t="shared" si="40"/>
        <v>10526.315789473683</v>
      </c>
      <c r="P663" s="6">
        <f t="shared" si="41"/>
        <v>10.555555555555555</v>
      </c>
      <c r="Q663" t="s">
        <v>8314</v>
      </c>
      <c r="R663" t="s">
        <v>8315</v>
      </c>
      <c r="S663" s="15">
        <f t="shared" si="42"/>
        <v>42636.312025462961</v>
      </c>
      <c r="T663" s="15">
        <f t="shared" si="43"/>
        <v>42666.312025462961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8265</v>
      </c>
      <c r="O664" s="5">
        <f t="shared" si="40"/>
        <v>25000</v>
      </c>
      <c r="P664" s="6">
        <f t="shared" si="41"/>
        <v>39</v>
      </c>
      <c r="Q664" t="s">
        <v>8314</v>
      </c>
      <c r="R664" t="s">
        <v>8315</v>
      </c>
      <c r="S664" s="15">
        <f t="shared" si="42"/>
        <v>41990.104710648149</v>
      </c>
      <c r="T664" s="15">
        <f t="shared" si="43"/>
        <v>42020.104710648149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8265</v>
      </c>
      <c r="O665" s="5">
        <f t="shared" si="40"/>
        <v>28571.428571428572</v>
      </c>
      <c r="P665" s="6">
        <f t="shared" si="41"/>
        <v>100</v>
      </c>
      <c r="Q665" t="s">
        <v>8314</v>
      </c>
      <c r="R665" t="s">
        <v>8315</v>
      </c>
      <c r="S665" s="15">
        <f t="shared" si="42"/>
        <v>42173.509907407402</v>
      </c>
      <c r="T665" s="15">
        <f t="shared" si="43"/>
        <v>42203.509907407402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8265</v>
      </c>
      <c r="O666" s="5">
        <f t="shared" si="40"/>
        <v>1327.4336283185842</v>
      </c>
      <c r="P666" s="6">
        <f t="shared" si="41"/>
        <v>31.172413793103448</v>
      </c>
      <c r="Q666" t="s">
        <v>8314</v>
      </c>
      <c r="R666" t="s">
        <v>8315</v>
      </c>
      <c r="S666" s="15">
        <f t="shared" si="42"/>
        <v>42077.333043981482</v>
      </c>
      <c r="T666" s="15">
        <f t="shared" si="43"/>
        <v>42107.333043981482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8265</v>
      </c>
      <c r="O667" s="5">
        <f t="shared" si="40"/>
        <v>536.48068669527891</v>
      </c>
      <c r="P667" s="6">
        <f t="shared" si="41"/>
        <v>155.33333333333334</v>
      </c>
      <c r="Q667" t="s">
        <v>8314</v>
      </c>
      <c r="R667" t="s">
        <v>8315</v>
      </c>
      <c r="S667" s="15">
        <f t="shared" si="42"/>
        <v>42688.378020833326</v>
      </c>
      <c r="T667" s="15">
        <f t="shared" si="43"/>
        <v>42748.378020833326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8265</v>
      </c>
      <c r="O668" s="5">
        <f t="shared" si="40"/>
        <v>2500000</v>
      </c>
      <c r="P668" s="6">
        <f t="shared" si="41"/>
        <v>2</v>
      </c>
      <c r="Q668" t="s">
        <v>8314</v>
      </c>
      <c r="R668" t="s">
        <v>8315</v>
      </c>
      <c r="S668" s="15">
        <f t="shared" si="42"/>
        <v>41838.498819444445</v>
      </c>
      <c r="T668" s="15">
        <f t="shared" si="43"/>
        <v>41868.498819444445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8265</v>
      </c>
      <c r="O669" s="5">
        <f t="shared" si="40"/>
        <v>998.00399201596815</v>
      </c>
      <c r="P669" s="6">
        <f t="shared" si="41"/>
        <v>178.92857142857142</v>
      </c>
      <c r="Q669" t="s">
        <v>8314</v>
      </c>
      <c r="R669" t="s">
        <v>8315</v>
      </c>
      <c r="S669" s="15">
        <f t="shared" si="42"/>
        <v>42632.040081018517</v>
      </c>
      <c r="T669" s="15">
        <f t="shared" si="43"/>
        <v>42672.040081018517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8265</v>
      </c>
      <c r="O670" s="5">
        <f t="shared" si="40"/>
        <v>2192.9824561403511</v>
      </c>
      <c r="P670" s="6">
        <f t="shared" si="41"/>
        <v>27.36</v>
      </c>
      <c r="Q670" t="s">
        <v>8314</v>
      </c>
      <c r="R670" t="s">
        <v>8315</v>
      </c>
      <c r="S670" s="15">
        <f t="shared" si="42"/>
        <v>42090.497939814813</v>
      </c>
      <c r="T670" s="15">
        <f t="shared" si="43"/>
        <v>42135.497939814813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8265</v>
      </c>
      <c r="O671" s="5">
        <f t="shared" si="40"/>
        <v>464.95408578402885</v>
      </c>
      <c r="P671" s="6">
        <f t="shared" si="41"/>
        <v>1536.25</v>
      </c>
      <c r="Q671" t="s">
        <v>8314</v>
      </c>
      <c r="R671" t="s">
        <v>8315</v>
      </c>
      <c r="S671" s="15">
        <f t="shared" si="42"/>
        <v>42527.292337962957</v>
      </c>
      <c r="T671" s="15">
        <f t="shared" si="43"/>
        <v>42557.292337962957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8265</v>
      </c>
      <c r="O672" s="5">
        <f t="shared" si="40"/>
        <v>341.56893999772285</v>
      </c>
      <c r="P672" s="6">
        <f t="shared" si="41"/>
        <v>84.99677419354839</v>
      </c>
      <c r="Q672" t="s">
        <v>8314</v>
      </c>
      <c r="R672" t="s">
        <v>8315</v>
      </c>
      <c r="S672" s="15">
        <f t="shared" si="42"/>
        <v>42506.376388888886</v>
      </c>
      <c r="T672" s="15">
        <f t="shared" si="43"/>
        <v>42540.006944444445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8265</v>
      </c>
      <c r="O673" s="5">
        <f t="shared" si="40"/>
        <v>253.6354413256679</v>
      </c>
      <c r="P673" s="6">
        <f t="shared" si="41"/>
        <v>788.5333333333333</v>
      </c>
      <c r="Q673" t="s">
        <v>8314</v>
      </c>
      <c r="R673" t="s">
        <v>8315</v>
      </c>
      <c r="S673" s="15">
        <f t="shared" si="42"/>
        <v>41984.359398148146</v>
      </c>
      <c r="T673" s="15">
        <f t="shared" si="43"/>
        <v>42017.833333333336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8265</v>
      </c>
      <c r="O674" s="5">
        <f t="shared" si="40"/>
        <v>462.36360273719254</v>
      </c>
      <c r="P674" s="6">
        <f t="shared" si="41"/>
        <v>50.29767441860465</v>
      </c>
      <c r="Q674" t="s">
        <v>8314</v>
      </c>
      <c r="R674" t="s">
        <v>8315</v>
      </c>
      <c r="S674" s="15">
        <f t="shared" si="42"/>
        <v>41973.886157407404</v>
      </c>
      <c r="T674" s="15">
        <f t="shared" si="43"/>
        <v>42004.874305555553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8265</v>
      </c>
      <c r="O675" s="5">
        <f t="shared" si="40"/>
        <v>48780.487804878052</v>
      </c>
      <c r="P675" s="6">
        <f t="shared" si="41"/>
        <v>68.333333333333329</v>
      </c>
      <c r="Q675" t="s">
        <v>8314</v>
      </c>
      <c r="R675" t="s">
        <v>8315</v>
      </c>
      <c r="S675" s="15">
        <f t="shared" si="42"/>
        <v>41838.5071412037</v>
      </c>
      <c r="T675" s="15">
        <f t="shared" si="43"/>
        <v>41883.5071412037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8265</v>
      </c>
      <c r="O676" s="5">
        <f t="shared" si="40"/>
        <v>333333.33333333337</v>
      </c>
      <c r="P676" s="6">
        <f t="shared" si="41"/>
        <v>7.5</v>
      </c>
      <c r="Q676" t="s">
        <v>8314</v>
      </c>
      <c r="R676" t="s">
        <v>8315</v>
      </c>
      <c r="S676" s="15">
        <f t="shared" si="42"/>
        <v>41802.782719907402</v>
      </c>
      <c r="T676" s="15">
        <f t="shared" si="43"/>
        <v>41862.782719907402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8265</v>
      </c>
      <c r="O677" s="5">
        <f t="shared" si="40"/>
        <v>673.40067340067344</v>
      </c>
      <c r="P677" s="6">
        <f t="shared" si="41"/>
        <v>34.269230769230766</v>
      </c>
      <c r="Q677" t="s">
        <v>8314</v>
      </c>
      <c r="R677" t="s">
        <v>8315</v>
      </c>
      <c r="S677" s="15">
        <f t="shared" si="42"/>
        <v>41975.597268518519</v>
      </c>
      <c r="T677" s="15">
        <f t="shared" si="43"/>
        <v>42004.957638888889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8265</v>
      </c>
      <c r="O678" s="5">
        <f t="shared" si="40"/>
        <v>6798.0965329707687</v>
      </c>
      <c r="P678" s="6">
        <f t="shared" si="41"/>
        <v>61.291666666666664</v>
      </c>
      <c r="Q678" t="s">
        <v>8314</v>
      </c>
      <c r="R678" t="s">
        <v>8315</v>
      </c>
      <c r="S678" s="15">
        <f t="shared" si="42"/>
        <v>42012.434965277782</v>
      </c>
      <c r="T678" s="15">
        <f t="shared" si="43"/>
        <v>42042.434965277782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8265</v>
      </c>
      <c r="O679" s="5">
        <f t="shared" si="40"/>
        <v>390.86929330831765</v>
      </c>
      <c r="P679" s="6">
        <f t="shared" si="41"/>
        <v>133.25</v>
      </c>
      <c r="Q679" t="s">
        <v>8314</v>
      </c>
      <c r="R679" t="s">
        <v>8315</v>
      </c>
      <c r="S679" s="15">
        <f t="shared" si="42"/>
        <v>42504.070543981477</v>
      </c>
      <c r="T679" s="15">
        <f t="shared" si="43"/>
        <v>42549.070543981477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8265</v>
      </c>
      <c r="O680" s="5">
        <f t="shared" si="40"/>
        <v>2617.3285198555955</v>
      </c>
      <c r="P680" s="6">
        <f t="shared" si="41"/>
        <v>65.17647058823529</v>
      </c>
      <c r="Q680" t="s">
        <v>8314</v>
      </c>
      <c r="R680" t="s">
        <v>8315</v>
      </c>
      <c r="S680" s="15">
        <f t="shared" si="42"/>
        <v>42481.043263888881</v>
      </c>
      <c r="T680" s="15">
        <f t="shared" si="43"/>
        <v>42511.043263888881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8265</v>
      </c>
      <c r="O681" s="5">
        <f t="shared" si="40"/>
        <v>645.74600657074882</v>
      </c>
      <c r="P681" s="6">
        <f t="shared" si="41"/>
        <v>93.90425531914893</v>
      </c>
      <c r="Q681" t="s">
        <v>8314</v>
      </c>
      <c r="R681" t="s">
        <v>8315</v>
      </c>
      <c r="S681" s="15">
        <f t="shared" si="42"/>
        <v>42556.362372685187</v>
      </c>
      <c r="T681" s="15">
        <f t="shared" si="43"/>
        <v>42616.362372685187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8265</v>
      </c>
      <c r="O682" s="5">
        <f t="shared" si="40"/>
        <v>385.9215807347947</v>
      </c>
      <c r="P682" s="6">
        <f t="shared" si="41"/>
        <v>150.65116279069767</v>
      </c>
      <c r="Q682" t="s">
        <v>8314</v>
      </c>
      <c r="R682" t="s">
        <v>8315</v>
      </c>
      <c r="S682" s="15">
        <f t="shared" si="42"/>
        <v>41864.168182870366</v>
      </c>
      <c r="T682" s="15">
        <f t="shared" si="43"/>
        <v>41899.168182870366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8265</v>
      </c>
      <c r="O683" s="5">
        <f t="shared" si="40"/>
        <v>250000</v>
      </c>
      <c r="P683" s="6">
        <f t="shared" si="41"/>
        <v>1</v>
      </c>
      <c r="Q683" t="s">
        <v>8314</v>
      </c>
      <c r="R683" t="s">
        <v>8315</v>
      </c>
      <c r="S683" s="15">
        <f t="shared" si="42"/>
        <v>42639.472268518519</v>
      </c>
      <c r="T683" s="15">
        <f t="shared" si="43"/>
        <v>42669.472268518519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8265</v>
      </c>
      <c r="O684" s="5">
        <f t="shared" si="40"/>
        <v>94339.622641509442</v>
      </c>
      <c r="P684" s="6">
        <f t="shared" si="41"/>
        <v>13.25</v>
      </c>
      <c r="Q684" t="s">
        <v>8314</v>
      </c>
      <c r="R684" t="s">
        <v>8315</v>
      </c>
      <c r="S684" s="15">
        <f t="shared" si="42"/>
        <v>42778.431967592587</v>
      </c>
      <c r="T684" s="15">
        <f t="shared" si="43"/>
        <v>42808.39030092593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8265</v>
      </c>
      <c r="O685" s="5">
        <f t="shared" si="40"/>
        <v>11744.96644295302</v>
      </c>
      <c r="P685" s="6">
        <f t="shared" si="41"/>
        <v>99.333333333333329</v>
      </c>
      <c r="Q685" t="s">
        <v>8314</v>
      </c>
      <c r="R685" t="s">
        <v>8315</v>
      </c>
      <c r="S685" s="15">
        <f t="shared" si="42"/>
        <v>42634.566712962966</v>
      </c>
      <c r="T685" s="15">
        <f t="shared" si="43"/>
        <v>42674.566712962966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8265</v>
      </c>
      <c r="O686" s="5">
        <f t="shared" si="40"/>
        <v>1336.2284950726573</v>
      </c>
      <c r="P686" s="6">
        <f t="shared" si="41"/>
        <v>177.39259259259259</v>
      </c>
      <c r="Q686" t="s">
        <v>8314</v>
      </c>
      <c r="R686" t="s">
        <v>8315</v>
      </c>
      <c r="S686" s="15">
        <f t="shared" si="42"/>
        <v>41809.13994212963</v>
      </c>
      <c r="T686" s="15">
        <f t="shared" si="43"/>
        <v>41844.791666666664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8265</v>
      </c>
      <c r="O687" s="5">
        <f t="shared" si="40"/>
        <v>361.6636528028933</v>
      </c>
      <c r="P687" s="6">
        <f t="shared" si="41"/>
        <v>55.3</v>
      </c>
      <c r="Q687" t="s">
        <v>8314</v>
      </c>
      <c r="R687" t="s">
        <v>8315</v>
      </c>
      <c r="S687" s="15">
        <f t="shared" si="42"/>
        <v>41971.533240740733</v>
      </c>
      <c r="T687" s="15">
        <f t="shared" si="43"/>
        <v>42016.533240740733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8265</v>
      </c>
      <c r="O688" s="5" t="e">
        <f t="shared" si="40"/>
        <v>#DIV/0!</v>
      </c>
      <c r="P688" s="6" t="e">
        <f t="shared" si="41"/>
        <v>#DIV/0!</v>
      </c>
      <c r="Q688" t="s">
        <v>8314</v>
      </c>
      <c r="R688" t="s">
        <v>8315</v>
      </c>
      <c r="S688" s="15">
        <f t="shared" si="42"/>
        <v>42189.339930555558</v>
      </c>
      <c r="T688" s="15">
        <f t="shared" si="43"/>
        <v>42219.339930555558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8265</v>
      </c>
      <c r="O689" s="5">
        <f t="shared" si="40"/>
        <v>2816.9014084507044</v>
      </c>
      <c r="P689" s="6">
        <f t="shared" si="41"/>
        <v>591.66666666666663</v>
      </c>
      <c r="Q689" t="s">
        <v>8314</v>
      </c>
      <c r="R689" t="s">
        <v>8315</v>
      </c>
      <c r="S689" s="15">
        <f t="shared" si="42"/>
        <v>42711.417280092595</v>
      </c>
      <c r="T689" s="15">
        <f t="shared" si="43"/>
        <v>42771.417280092595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8265</v>
      </c>
      <c r="O690" s="5">
        <f t="shared" si="40"/>
        <v>137.00506918755994</v>
      </c>
      <c r="P690" s="6">
        <f t="shared" si="41"/>
        <v>405.5</v>
      </c>
      <c r="Q690" t="s">
        <v>8314</v>
      </c>
      <c r="R690" t="s">
        <v>8315</v>
      </c>
      <c r="S690" s="15">
        <f t="shared" si="42"/>
        <v>42261.771446759252</v>
      </c>
      <c r="T690" s="15">
        <f t="shared" si="43"/>
        <v>42291.771446759252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8265</v>
      </c>
      <c r="O691" s="5">
        <f t="shared" si="40"/>
        <v>173.46429887898697</v>
      </c>
      <c r="P691" s="6">
        <f t="shared" si="41"/>
        <v>343.14732142857144</v>
      </c>
      <c r="Q691" t="s">
        <v>8314</v>
      </c>
      <c r="R691" t="s">
        <v>8315</v>
      </c>
      <c r="S691" s="15">
        <f t="shared" si="42"/>
        <v>42675.334456018514</v>
      </c>
      <c r="T691" s="15">
        <f t="shared" si="43"/>
        <v>42711.874305555553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8265</v>
      </c>
      <c r="O692" s="5">
        <f t="shared" si="40"/>
        <v>810.37277147487839</v>
      </c>
      <c r="P692" s="6">
        <f t="shared" si="41"/>
        <v>72.588235294117652</v>
      </c>
      <c r="Q692" t="s">
        <v>8314</v>
      </c>
      <c r="R692" t="s">
        <v>8315</v>
      </c>
      <c r="S692" s="15">
        <f t="shared" si="42"/>
        <v>42579.301400462959</v>
      </c>
      <c r="T692" s="15">
        <f t="shared" si="43"/>
        <v>42621.916666666664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8265</v>
      </c>
      <c r="O693" s="5">
        <f t="shared" si="40"/>
        <v>19230.76923076923</v>
      </c>
      <c r="P693" s="6">
        <f t="shared" si="41"/>
        <v>26</v>
      </c>
      <c r="Q693" t="s">
        <v>8314</v>
      </c>
      <c r="R693" t="s">
        <v>8315</v>
      </c>
      <c r="S693" s="15">
        <f t="shared" si="42"/>
        <v>42157.694976851846</v>
      </c>
      <c r="T693" s="15">
        <f t="shared" si="43"/>
        <v>42185.694976851846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8265</v>
      </c>
      <c r="O694" s="5">
        <f t="shared" si="40"/>
        <v>1531.3935681470139</v>
      </c>
      <c r="P694" s="6">
        <f t="shared" si="41"/>
        <v>6.4975124378109452</v>
      </c>
      <c r="Q694" t="s">
        <v>8314</v>
      </c>
      <c r="R694" t="s">
        <v>8315</v>
      </c>
      <c r="S694" s="15">
        <f t="shared" si="42"/>
        <v>42696.042395833334</v>
      </c>
      <c r="T694" s="15">
        <f t="shared" si="43"/>
        <v>42726.042395833334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8265</v>
      </c>
      <c r="O695" s="5">
        <f t="shared" si="40"/>
        <v>282.98149301035716</v>
      </c>
      <c r="P695" s="6">
        <f t="shared" si="41"/>
        <v>119.38513513513513</v>
      </c>
      <c r="Q695" t="s">
        <v>8314</v>
      </c>
      <c r="R695" t="s">
        <v>8315</v>
      </c>
      <c r="S695" s="15">
        <f t="shared" si="42"/>
        <v>42094.474849537037</v>
      </c>
      <c r="T695" s="15">
        <f t="shared" si="43"/>
        <v>42124.474849537037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8265</v>
      </c>
      <c r="O696" s="5">
        <f t="shared" si="40"/>
        <v>25423.728813559323</v>
      </c>
      <c r="P696" s="6">
        <f t="shared" si="41"/>
        <v>84.285714285714292</v>
      </c>
      <c r="Q696" t="s">
        <v>8314</v>
      </c>
      <c r="R696" t="s">
        <v>8315</v>
      </c>
      <c r="S696" s="15">
        <f t="shared" si="42"/>
        <v>42737.330543981479</v>
      </c>
      <c r="T696" s="15">
        <f t="shared" si="43"/>
        <v>42767.330543981479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8265</v>
      </c>
      <c r="O697" s="5">
        <f t="shared" si="40"/>
        <v>9433.9622641509432</v>
      </c>
      <c r="P697" s="6">
        <f t="shared" si="41"/>
        <v>90.857142857142861</v>
      </c>
      <c r="Q697" t="s">
        <v>8314</v>
      </c>
      <c r="R697" t="s">
        <v>8315</v>
      </c>
      <c r="S697" s="15">
        <f t="shared" si="42"/>
        <v>41913.187731481477</v>
      </c>
      <c r="T697" s="15">
        <f t="shared" si="43"/>
        <v>41943.187731481477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8265</v>
      </c>
      <c r="O698" s="5">
        <f t="shared" si="40"/>
        <v>17500000</v>
      </c>
      <c r="P698" s="6">
        <f t="shared" si="41"/>
        <v>1</v>
      </c>
      <c r="Q698" t="s">
        <v>8314</v>
      </c>
      <c r="R698" t="s">
        <v>8315</v>
      </c>
      <c r="S698" s="15">
        <f t="shared" si="42"/>
        <v>41815.593773148146</v>
      </c>
      <c r="T698" s="15">
        <f t="shared" si="43"/>
        <v>41845.593773148146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8265</v>
      </c>
      <c r="O699" s="5">
        <f t="shared" si="40"/>
        <v>215.61017680034499</v>
      </c>
      <c r="P699" s="6">
        <f t="shared" si="41"/>
        <v>20.342105263157894</v>
      </c>
      <c r="Q699" t="s">
        <v>8314</v>
      </c>
      <c r="R699" t="s">
        <v>8315</v>
      </c>
      <c r="S699" s="15">
        <f t="shared" si="42"/>
        <v>42388.189687500002</v>
      </c>
      <c r="T699" s="15">
        <f t="shared" si="43"/>
        <v>42403.189687500002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8265</v>
      </c>
      <c r="O700" s="5">
        <f t="shared" si="40"/>
        <v>649.77257959714098</v>
      </c>
      <c r="P700" s="6">
        <f t="shared" si="41"/>
        <v>530.68965517241384</v>
      </c>
      <c r="Q700" t="s">
        <v>8314</v>
      </c>
      <c r="R700" t="s">
        <v>8315</v>
      </c>
      <c r="S700" s="15">
        <f t="shared" si="42"/>
        <v>41866.59774305555</v>
      </c>
      <c r="T700" s="15">
        <f t="shared" si="43"/>
        <v>41899.75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8265</v>
      </c>
      <c r="O701" s="5">
        <f t="shared" si="40"/>
        <v>121.32667169021305</v>
      </c>
      <c r="P701" s="6">
        <f t="shared" si="41"/>
        <v>120.39184269662923</v>
      </c>
      <c r="Q701" t="s">
        <v>8314</v>
      </c>
      <c r="R701" t="s">
        <v>8315</v>
      </c>
      <c r="S701" s="15">
        <f t="shared" si="42"/>
        <v>41563.152175925927</v>
      </c>
      <c r="T701" s="15">
        <f t="shared" si="43"/>
        <v>41600.333333333328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8265</v>
      </c>
      <c r="O702" s="5">
        <f t="shared" si="40"/>
        <v>3722.0843672456576</v>
      </c>
      <c r="P702" s="6">
        <f t="shared" si="41"/>
        <v>13</v>
      </c>
      <c r="Q702" t="s">
        <v>8314</v>
      </c>
      <c r="R702" t="s">
        <v>8315</v>
      </c>
      <c r="S702" s="15">
        <f t="shared" si="42"/>
        <v>42715.355104166665</v>
      </c>
      <c r="T702" s="15">
        <f t="shared" si="43"/>
        <v>42745.355104166665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8265</v>
      </c>
      <c r="O703" s="5">
        <f t="shared" si="40"/>
        <v>375.93984962406017</v>
      </c>
      <c r="P703" s="6">
        <f t="shared" si="41"/>
        <v>291.33333333333331</v>
      </c>
      <c r="Q703" t="s">
        <v>8314</v>
      </c>
      <c r="R703" t="s">
        <v>8315</v>
      </c>
      <c r="S703" s="15">
        <f t="shared" si="42"/>
        <v>41813.329629629625</v>
      </c>
      <c r="T703" s="15">
        <f t="shared" si="43"/>
        <v>41843.329629629625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8265</v>
      </c>
      <c r="O704" s="5">
        <f t="shared" si="40"/>
        <v>324.534131254584</v>
      </c>
      <c r="P704" s="6">
        <f t="shared" si="41"/>
        <v>124.9191891891892</v>
      </c>
      <c r="Q704" t="s">
        <v>8314</v>
      </c>
      <c r="R704" t="s">
        <v>8315</v>
      </c>
      <c r="S704" s="15">
        <f t="shared" si="42"/>
        <v>42668.393368055556</v>
      </c>
      <c r="T704" s="15">
        <f t="shared" si="43"/>
        <v>42698.435034722213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8265</v>
      </c>
      <c r="O705" s="5">
        <f t="shared" si="40"/>
        <v>1792.1146953405018</v>
      </c>
      <c r="P705" s="6">
        <f t="shared" si="41"/>
        <v>119.57142857142857</v>
      </c>
      <c r="Q705" t="s">
        <v>8314</v>
      </c>
      <c r="R705" t="s">
        <v>8315</v>
      </c>
      <c r="S705" s="15">
        <f t="shared" si="42"/>
        <v>42711.617465277777</v>
      </c>
      <c r="T705" s="15">
        <f t="shared" si="43"/>
        <v>42766.647222222215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8265</v>
      </c>
      <c r="O706" s="5">
        <f t="shared" si="40"/>
        <v>11434.511434511434</v>
      </c>
      <c r="P706" s="6">
        <f t="shared" si="41"/>
        <v>120.25</v>
      </c>
      <c r="Q706" t="s">
        <v>8314</v>
      </c>
      <c r="R706" t="s">
        <v>8315</v>
      </c>
      <c r="S706" s="15">
        <f t="shared" si="42"/>
        <v>42725.859583333331</v>
      </c>
      <c r="T706" s="15">
        <f t="shared" si="43"/>
        <v>42785.859583333331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8265</v>
      </c>
      <c r="O707" s="5">
        <f t="shared" ref="O707:O770" si="44">SUM(D707/E707)*100</f>
        <v>10235.414534288639</v>
      </c>
      <c r="P707" s="6">
        <f t="shared" ref="P707:P770" si="45">SUM(E707/L707)</f>
        <v>195.4</v>
      </c>
      <c r="Q707" t="s">
        <v>8314</v>
      </c>
      <c r="R707" t="s">
        <v>8315</v>
      </c>
      <c r="S707" s="15">
        <f t="shared" ref="S707:S770" si="46">(((J707/60)/60)/24)+DATE(1970,1,1)+(-8/24)</f>
        <v>42726.158310185179</v>
      </c>
      <c r="T707" s="15">
        <f t="shared" ref="T707:T770" si="47">(((I707/60)/60)/24)+DATE(1970,1,1)+(-8/24)</f>
        <v>42756.158310185179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8265</v>
      </c>
      <c r="O708" s="5" t="e">
        <f t="shared" si="44"/>
        <v>#DIV/0!</v>
      </c>
      <c r="P708" s="6" t="e">
        <f t="shared" si="45"/>
        <v>#DIV/0!</v>
      </c>
      <c r="Q708" t="s">
        <v>8314</v>
      </c>
      <c r="R708" t="s">
        <v>8315</v>
      </c>
      <c r="S708" s="15">
        <f t="shared" si="46"/>
        <v>42676.661840277775</v>
      </c>
      <c r="T708" s="15">
        <f t="shared" si="47"/>
        <v>42718.443749999999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8265</v>
      </c>
      <c r="O709" s="5">
        <f t="shared" si="44"/>
        <v>126.6987885359955</v>
      </c>
      <c r="P709" s="6">
        <f t="shared" si="45"/>
        <v>117.69868421052631</v>
      </c>
      <c r="Q709" t="s">
        <v>8314</v>
      </c>
      <c r="R709" t="s">
        <v>8315</v>
      </c>
      <c r="S709" s="15">
        <f t="shared" si="46"/>
        <v>42696.33017361111</v>
      </c>
      <c r="T709" s="15">
        <f t="shared" si="47"/>
        <v>42736.33017361111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8265</v>
      </c>
      <c r="O710" s="5">
        <f t="shared" si="44"/>
        <v>452.64229942288108</v>
      </c>
      <c r="P710" s="6">
        <f t="shared" si="45"/>
        <v>23.948509485094849</v>
      </c>
      <c r="Q710" t="s">
        <v>8314</v>
      </c>
      <c r="R710" t="s">
        <v>8315</v>
      </c>
      <c r="S710" s="15">
        <f t="shared" si="46"/>
        <v>41835.247685185182</v>
      </c>
      <c r="T710" s="15">
        <f t="shared" si="47"/>
        <v>41895.247685185182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8265</v>
      </c>
      <c r="O711" s="5">
        <f t="shared" si="44"/>
        <v>24590.163934426229</v>
      </c>
      <c r="P711" s="6">
        <f t="shared" si="45"/>
        <v>30.5</v>
      </c>
      <c r="Q711" t="s">
        <v>8314</v>
      </c>
      <c r="R711" t="s">
        <v>8315</v>
      </c>
      <c r="S711" s="15">
        <f t="shared" si="46"/>
        <v>41947.707858796297</v>
      </c>
      <c r="T711" s="15">
        <f t="shared" si="47"/>
        <v>41977.707858796297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8265</v>
      </c>
      <c r="O712" s="5" t="e">
        <f t="shared" si="44"/>
        <v>#DIV/0!</v>
      </c>
      <c r="P712" s="6" t="e">
        <f t="shared" si="45"/>
        <v>#DIV/0!</v>
      </c>
      <c r="Q712" t="s">
        <v>8314</v>
      </c>
      <c r="R712" t="s">
        <v>8315</v>
      </c>
      <c r="S712" s="15">
        <f t="shared" si="46"/>
        <v>41837.651643518519</v>
      </c>
      <c r="T712" s="15">
        <f t="shared" si="47"/>
        <v>41870.697222222218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8265</v>
      </c>
      <c r="O713" s="5">
        <f t="shared" si="44"/>
        <v>295.93678790210413</v>
      </c>
      <c r="P713" s="6">
        <f t="shared" si="45"/>
        <v>99.973372781065095</v>
      </c>
      <c r="Q713" t="s">
        <v>8314</v>
      </c>
      <c r="R713" t="s">
        <v>8315</v>
      </c>
      <c r="S713" s="15">
        <f t="shared" si="46"/>
        <v>42678.125787037039</v>
      </c>
      <c r="T713" s="15">
        <f t="shared" si="47"/>
        <v>42718.167453703696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8265</v>
      </c>
      <c r="O714" s="5">
        <f t="shared" si="44"/>
        <v>46190.476190476191</v>
      </c>
      <c r="P714" s="6">
        <f t="shared" si="45"/>
        <v>26.25</v>
      </c>
      <c r="Q714" t="s">
        <v>8314</v>
      </c>
      <c r="R714" t="s">
        <v>8315</v>
      </c>
      <c r="S714" s="15">
        <f t="shared" si="46"/>
        <v>42384.347592592596</v>
      </c>
      <c r="T714" s="15">
        <f t="shared" si="47"/>
        <v>42414.347592592596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8265</v>
      </c>
      <c r="O715" s="5">
        <f t="shared" si="44"/>
        <v>12562.814070351758</v>
      </c>
      <c r="P715" s="6">
        <f t="shared" si="45"/>
        <v>199</v>
      </c>
      <c r="Q715" t="s">
        <v>8314</v>
      </c>
      <c r="R715" t="s">
        <v>8315</v>
      </c>
      <c r="S715" s="15">
        <f t="shared" si="46"/>
        <v>42496.195972222216</v>
      </c>
      <c r="T715" s="15">
        <f t="shared" si="47"/>
        <v>42526.195972222216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8265</v>
      </c>
      <c r="O716" s="5">
        <f t="shared" si="44"/>
        <v>666.96309470875951</v>
      </c>
      <c r="P716" s="6">
        <f t="shared" si="45"/>
        <v>80.321428571428569</v>
      </c>
      <c r="Q716" t="s">
        <v>8314</v>
      </c>
      <c r="R716" t="s">
        <v>8315</v>
      </c>
      <c r="S716" s="15">
        <f t="shared" si="46"/>
        <v>42734.454652777778</v>
      </c>
      <c r="T716" s="15">
        <f t="shared" si="47"/>
        <v>42794.454652777778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8265</v>
      </c>
      <c r="O717" s="5">
        <f t="shared" si="44"/>
        <v>1979.8416126709863</v>
      </c>
      <c r="P717" s="6">
        <f t="shared" si="45"/>
        <v>115.75</v>
      </c>
      <c r="Q717" t="s">
        <v>8314</v>
      </c>
      <c r="R717" t="s">
        <v>8315</v>
      </c>
      <c r="S717" s="15">
        <f t="shared" si="46"/>
        <v>42272.7574074074</v>
      </c>
      <c r="T717" s="15">
        <f t="shared" si="47"/>
        <v>42312.799074074072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8265</v>
      </c>
      <c r="O718" s="5">
        <f t="shared" si="44"/>
        <v>979.02097902097898</v>
      </c>
      <c r="P718" s="6">
        <f t="shared" si="45"/>
        <v>44.6875</v>
      </c>
      <c r="Q718" t="s">
        <v>8314</v>
      </c>
      <c r="R718" t="s">
        <v>8315</v>
      </c>
      <c r="S718" s="15">
        <f t="shared" si="46"/>
        <v>41940.325312499997</v>
      </c>
      <c r="T718" s="15">
        <f t="shared" si="47"/>
        <v>41973.666666666664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8265</v>
      </c>
      <c r="O719" s="5">
        <f t="shared" si="44"/>
        <v>32786.885245901642</v>
      </c>
      <c r="P719" s="6">
        <f t="shared" si="45"/>
        <v>76.25</v>
      </c>
      <c r="Q719" t="s">
        <v>8314</v>
      </c>
      <c r="R719" t="s">
        <v>8315</v>
      </c>
      <c r="S719" s="15">
        <f t="shared" si="46"/>
        <v>41857.520856481482</v>
      </c>
      <c r="T719" s="15">
        <f t="shared" si="47"/>
        <v>41887.520856481482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8265</v>
      </c>
      <c r="O720" s="5">
        <f t="shared" si="44"/>
        <v>13333.333333333334</v>
      </c>
      <c r="P720" s="6">
        <f t="shared" si="45"/>
        <v>22.5</v>
      </c>
      <c r="Q720" t="s">
        <v>8314</v>
      </c>
      <c r="R720" t="s">
        <v>8315</v>
      </c>
      <c r="S720" s="15">
        <f t="shared" si="46"/>
        <v>42752.512118055551</v>
      </c>
      <c r="T720" s="15">
        <f t="shared" si="47"/>
        <v>42783.915972222218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8265</v>
      </c>
      <c r="O721" s="5">
        <f t="shared" si="44"/>
        <v>7731.9587628865975</v>
      </c>
      <c r="P721" s="6">
        <f t="shared" si="45"/>
        <v>19.399999999999999</v>
      </c>
      <c r="Q721" t="s">
        <v>8314</v>
      </c>
      <c r="R721" t="s">
        <v>8315</v>
      </c>
      <c r="S721" s="15">
        <f t="shared" si="46"/>
        <v>42408.70689814815</v>
      </c>
      <c r="T721" s="15">
        <f t="shared" si="47"/>
        <v>42422.70689814815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8265</v>
      </c>
      <c r="O722" s="5">
        <f t="shared" si="44"/>
        <v>69.469835466179163</v>
      </c>
      <c r="P722" s="6">
        <f t="shared" si="45"/>
        <v>66.707317073170728</v>
      </c>
      <c r="Q722" t="s">
        <v>8314</v>
      </c>
      <c r="R722" t="s">
        <v>8315</v>
      </c>
      <c r="S722" s="15">
        <f t="shared" si="46"/>
        <v>40909.315868055557</v>
      </c>
      <c r="T722" s="15">
        <f t="shared" si="47"/>
        <v>40937.315868055557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8265</v>
      </c>
      <c r="O723" s="5">
        <f t="shared" si="44"/>
        <v>81.893538400079905</v>
      </c>
      <c r="P723" s="6">
        <f t="shared" si="45"/>
        <v>84.142857142857139</v>
      </c>
      <c r="Q723" t="s">
        <v>8314</v>
      </c>
      <c r="R723" t="s">
        <v>8315</v>
      </c>
      <c r="S723" s="15">
        <f t="shared" si="46"/>
        <v>41807.238506944443</v>
      </c>
      <c r="T723" s="15">
        <f t="shared" si="47"/>
        <v>41852.238506944443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8265</v>
      </c>
      <c r="O724" s="5">
        <f t="shared" si="44"/>
        <v>75.743804156819976</v>
      </c>
      <c r="P724" s="6">
        <f t="shared" si="45"/>
        <v>215.72549019607843</v>
      </c>
      <c r="Q724" t="s">
        <v>8314</v>
      </c>
      <c r="R724" t="s">
        <v>8315</v>
      </c>
      <c r="S724" s="15">
        <f t="shared" si="46"/>
        <v>40977.471967592588</v>
      </c>
      <c r="T724" s="15">
        <f t="shared" si="47"/>
        <v>41007.430300925924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8265</v>
      </c>
      <c r="O725" s="5">
        <f t="shared" si="44"/>
        <v>91.424392027793004</v>
      </c>
      <c r="P725" s="6">
        <f t="shared" si="45"/>
        <v>54.69</v>
      </c>
      <c r="Q725" t="s">
        <v>8314</v>
      </c>
      <c r="R725" t="s">
        <v>8315</v>
      </c>
      <c r="S725" s="15">
        <f t="shared" si="46"/>
        <v>42184.483206018522</v>
      </c>
      <c r="T725" s="15">
        <f t="shared" si="47"/>
        <v>42214.832638888889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8265</v>
      </c>
      <c r="O726" s="5">
        <f t="shared" si="44"/>
        <v>94.812278460952911</v>
      </c>
      <c r="P726" s="6">
        <f t="shared" si="45"/>
        <v>51.62944055944056</v>
      </c>
      <c r="Q726" t="s">
        <v>8314</v>
      </c>
      <c r="R726" t="s">
        <v>8315</v>
      </c>
      <c r="S726" s="15">
        <f t="shared" si="46"/>
        <v>40694.305127314808</v>
      </c>
      <c r="T726" s="15">
        <f t="shared" si="47"/>
        <v>40724.305127314808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8265</v>
      </c>
      <c r="O727" s="5">
        <f t="shared" si="44"/>
        <v>99.651220727453918</v>
      </c>
      <c r="P727" s="6">
        <f t="shared" si="45"/>
        <v>143.35714285714286</v>
      </c>
      <c r="Q727" t="s">
        <v>8314</v>
      </c>
      <c r="R727" t="s">
        <v>8315</v>
      </c>
      <c r="S727" s="15">
        <f t="shared" si="46"/>
        <v>42321.292962962958</v>
      </c>
      <c r="T727" s="15">
        <f t="shared" si="47"/>
        <v>42351.292962962958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8265</v>
      </c>
      <c r="O728" s="5">
        <f t="shared" si="44"/>
        <v>98.619329388560161</v>
      </c>
      <c r="P728" s="6">
        <f t="shared" si="45"/>
        <v>72.428571428571431</v>
      </c>
      <c r="Q728" t="s">
        <v>8314</v>
      </c>
      <c r="R728" t="s">
        <v>8315</v>
      </c>
      <c r="S728" s="15">
        <f t="shared" si="46"/>
        <v>41345.709340277775</v>
      </c>
      <c r="T728" s="15">
        <f t="shared" si="47"/>
        <v>41375.709340277775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8265</v>
      </c>
      <c r="O729" s="5">
        <f t="shared" si="44"/>
        <v>64.302774205401434</v>
      </c>
      <c r="P729" s="6">
        <f t="shared" si="45"/>
        <v>36.530201342281877</v>
      </c>
      <c r="Q729" t="s">
        <v>8314</v>
      </c>
      <c r="R729" t="s">
        <v>8315</v>
      </c>
      <c r="S729" s="15">
        <f t="shared" si="46"/>
        <v>41246.686909722215</v>
      </c>
      <c r="T729" s="15">
        <f t="shared" si="47"/>
        <v>41288.555555555555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8265</v>
      </c>
      <c r="O730" s="5">
        <f t="shared" si="44"/>
        <v>94.727469071481352</v>
      </c>
      <c r="P730" s="6">
        <f t="shared" si="45"/>
        <v>60.903461538461535</v>
      </c>
      <c r="Q730" t="s">
        <v>8314</v>
      </c>
      <c r="R730" t="s">
        <v>8315</v>
      </c>
      <c r="S730" s="15">
        <f t="shared" si="46"/>
        <v>40731.504131944443</v>
      </c>
      <c r="T730" s="15">
        <f t="shared" si="47"/>
        <v>40776.504131944443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8265</v>
      </c>
      <c r="O731" s="5">
        <f t="shared" si="44"/>
        <v>76.540375047837742</v>
      </c>
      <c r="P731" s="6">
        <f t="shared" si="45"/>
        <v>43.55</v>
      </c>
      <c r="Q731" t="s">
        <v>8314</v>
      </c>
      <c r="R731" t="s">
        <v>8315</v>
      </c>
      <c r="S731" s="15">
        <f t="shared" si="46"/>
        <v>41110.85255787037</v>
      </c>
      <c r="T731" s="15">
        <f t="shared" si="47"/>
        <v>41170.85255787037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8265</v>
      </c>
      <c r="O732" s="5">
        <f t="shared" si="44"/>
        <v>75.648687495271957</v>
      </c>
      <c r="P732" s="6">
        <f t="shared" si="45"/>
        <v>99.766037735849054</v>
      </c>
      <c r="Q732" t="s">
        <v>8314</v>
      </c>
      <c r="R732" t="s">
        <v>8315</v>
      </c>
      <c r="S732" s="15">
        <f t="shared" si="46"/>
        <v>40854.411932870367</v>
      </c>
      <c r="T732" s="15">
        <f t="shared" si="47"/>
        <v>40884.411932870367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8265</v>
      </c>
      <c r="O733" s="5">
        <f t="shared" si="44"/>
        <v>79.365079365079367</v>
      </c>
      <c r="P733" s="6">
        <f t="shared" si="45"/>
        <v>88.732394366197184</v>
      </c>
      <c r="Q733" t="s">
        <v>8314</v>
      </c>
      <c r="R733" t="s">
        <v>8315</v>
      </c>
      <c r="S733" s="15">
        <f t="shared" si="46"/>
        <v>40879.462349537032</v>
      </c>
      <c r="T733" s="15">
        <f t="shared" si="47"/>
        <v>40929.916666666664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8265</v>
      </c>
      <c r="O734" s="5">
        <f t="shared" si="44"/>
        <v>62.5</v>
      </c>
      <c r="P734" s="6">
        <f t="shared" si="45"/>
        <v>4.9230769230769234</v>
      </c>
      <c r="Q734" t="s">
        <v>8314</v>
      </c>
      <c r="R734" t="s">
        <v>8315</v>
      </c>
      <c r="S734" s="15">
        <f t="shared" si="46"/>
        <v>41486.09098379629</v>
      </c>
      <c r="T734" s="15">
        <f t="shared" si="47"/>
        <v>41546.09098379629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8265</v>
      </c>
      <c r="O735" s="5">
        <f t="shared" si="44"/>
        <v>83.001328021248341</v>
      </c>
      <c r="P735" s="6">
        <f t="shared" si="45"/>
        <v>17.822485207100591</v>
      </c>
      <c r="Q735" t="s">
        <v>8314</v>
      </c>
      <c r="R735" t="s">
        <v>8315</v>
      </c>
      <c r="S735" s="15">
        <f t="shared" si="46"/>
        <v>41598.086712962962</v>
      </c>
      <c r="T735" s="15">
        <f t="shared" si="47"/>
        <v>41628.086712962962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8265</v>
      </c>
      <c r="O736" s="5">
        <f t="shared" si="44"/>
        <v>79.662605435801311</v>
      </c>
      <c r="P736" s="6">
        <f t="shared" si="45"/>
        <v>187.19298245614036</v>
      </c>
      <c r="Q736" t="s">
        <v>8314</v>
      </c>
      <c r="R736" t="s">
        <v>8315</v>
      </c>
      <c r="S736" s="15">
        <f t="shared" si="46"/>
        <v>42101.831249999996</v>
      </c>
      <c r="T736" s="15">
        <f t="shared" si="47"/>
        <v>42132.874999999993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8265</v>
      </c>
      <c r="O737" s="5">
        <f t="shared" si="44"/>
        <v>87.407710475907081</v>
      </c>
      <c r="P737" s="6">
        <f t="shared" si="45"/>
        <v>234.80786026200875</v>
      </c>
      <c r="Q737" t="s">
        <v>8314</v>
      </c>
      <c r="R737" t="s">
        <v>8315</v>
      </c>
      <c r="S737" s="15">
        <f t="shared" si="46"/>
        <v>41945.696134259255</v>
      </c>
      <c r="T737" s="15">
        <f t="shared" si="47"/>
        <v>41976.693749999999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8265</v>
      </c>
      <c r="O738" s="5">
        <f t="shared" si="44"/>
        <v>31.732040546496254</v>
      </c>
      <c r="P738" s="6">
        <f t="shared" si="45"/>
        <v>105.04629629629629</v>
      </c>
      <c r="Q738" t="s">
        <v>8314</v>
      </c>
      <c r="R738" t="s">
        <v>8315</v>
      </c>
      <c r="S738" s="15">
        <f t="shared" si="46"/>
        <v>41579.400925925926</v>
      </c>
      <c r="T738" s="15">
        <f t="shared" si="47"/>
        <v>41598.874305555553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8265</v>
      </c>
      <c r="O739" s="5">
        <f t="shared" si="44"/>
        <v>81.699346405228752</v>
      </c>
      <c r="P739" s="6">
        <f t="shared" si="45"/>
        <v>56.666666666666664</v>
      </c>
      <c r="Q739" t="s">
        <v>8314</v>
      </c>
      <c r="R739" t="s">
        <v>8315</v>
      </c>
      <c r="S739" s="15">
        <f t="shared" si="46"/>
        <v>41666.941979166666</v>
      </c>
      <c r="T739" s="15">
        <f t="shared" si="47"/>
        <v>41684.5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8265</v>
      </c>
      <c r="O740" s="5">
        <f t="shared" si="44"/>
        <v>93.691442848219864</v>
      </c>
      <c r="P740" s="6">
        <f t="shared" si="45"/>
        <v>39.048780487804876</v>
      </c>
      <c r="Q740" t="s">
        <v>8314</v>
      </c>
      <c r="R740" t="s">
        <v>8315</v>
      </c>
      <c r="S740" s="15">
        <f t="shared" si="46"/>
        <v>41943.270763888882</v>
      </c>
      <c r="T740" s="15">
        <f t="shared" si="47"/>
        <v>41973.874305555553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8265</v>
      </c>
      <c r="O741" s="5">
        <f t="shared" si="44"/>
        <v>63.157894736842103</v>
      </c>
      <c r="P741" s="6">
        <f t="shared" si="45"/>
        <v>68.345323741007192</v>
      </c>
      <c r="Q741" t="s">
        <v>8314</v>
      </c>
      <c r="R741" t="s">
        <v>8315</v>
      </c>
      <c r="S741" s="15">
        <f t="shared" si="46"/>
        <v>41829.169317129628</v>
      </c>
      <c r="T741" s="15">
        <f t="shared" si="47"/>
        <v>41862.169317129628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8265</v>
      </c>
      <c r="O742" s="5">
        <f t="shared" si="44"/>
        <v>93.109869646182503</v>
      </c>
      <c r="P742" s="6">
        <f t="shared" si="45"/>
        <v>169.57894736842104</v>
      </c>
      <c r="Q742" t="s">
        <v>8314</v>
      </c>
      <c r="R742" t="s">
        <v>8315</v>
      </c>
      <c r="S742" s="15">
        <f t="shared" si="46"/>
        <v>42161.81344907407</v>
      </c>
      <c r="T742" s="15">
        <f t="shared" si="47"/>
        <v>42175.81344907407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8265</v>
      </c>
      <c r="O743" s="5">
        <f t="shared" si="44"/>
        <v>97.789947193428517</v>
      </c>
      <c r="P743" s="6">
        <f t="shared" si="45"/>
        <v>141.42340425531913</v>
      </c>
      <c r="Q743" t="s">
        <v>8314</v>
      </c>
      <c r="R743" t="s">
        <v>8315</v>
      </c>
      <c r="S743" s="15">
        <f t="shared" si="46"/>
        <v>41401.314884259256</v>
      </c>
      <c r="T743" s="15">
        <f t="shared" si="47"/>
        <v>41436.314884259256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8265</v>
      </c>
      <c r="O744" s="5">
        <f t="shared" si="44"/>
        <v>90.322580645161281</v>
      </c>
      <c r="P744" s="6">
        <f t="shared" si="45"/>
        <v>67.391304347826093</v>
      </c>
      <c r="Q744" t="s">
        <v>8314</v>
      </c>
      <c r="R744" t="s">
        <v>8315</v>
      </c>
      <c r="S744" s="15">
        <f t="shared" si="46"/>
        <v>41689.584629629629</v>
      </c>
      <c r="T744" s="15">
        <f t="shared" si="47"/>
        <v>41719.542962962958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8265</v>
      </c>
      <c r="O745" s="5">
        <f t="shared" si="44"/>
        <v>67.567567567567565</v>
      </c>
      <c r="P745" s="6">
        <f t="shared" si="45"/>
        <v>54.266666666666666</v>
      </c>
      <c r="Q745" t="s">
        <v>8314</v>
      </c>
      <c r="R745" t="s">
        <v>8315</v>
      </c>
      <c r="S745" s="15">
        <f t="shared" si="46"/>
        <v>40990.375983796293</v>
      </c>
      <c r="T745" s="15">
        <f t="shared" si="47"/>
        <v>41015.541666666664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8265</v>
      </c>
      <c r="O746" s="5">
        <f t="shared" si="44"/>
        <v>97.732603596559812</v>
      </c>
      <c r="P746" s="6">
        <f t="shared" si="45"/>
        <v>82.516129032258064</v>
      </c>
      <c r="Q746" t="s">
        <v>8314</v>
      </c>
      <c r="R746" t="s">
        <v>8315</v>
      </c>
      <c r="S746" s="15">
        <f t="shared" si="46"/>
        <v>41226.623877314814</v>
      </c>
      <c r="T746" s="15">
        <f t="shared" si="47"/>
        <v>41256.623877314814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8265</v>
      </c>
      <c r="O747" s="5">
        <f t="shared" si="44"/>
        <v>55.83501006036218</v>
      </c>
      <c r="P747" s="6">
        <f t="shared" si="45"/>
        <v>53.729729729729726</v>
      </c>
      <c r="Q747" t="s">
        <v>8314</v>
      </c>
      <c r="R747" t="s">
        <v>8315</v>
      </c>
      <c r="S747" s="15">
        <f t="shared" si="46"/>
        <v>41367.238946759258</v>
      </c>
      <c r="T747" s="15">
        <f t="shared" si="47"/>
        <v>41397.238946759258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8265</v>
      </c>
      <c r="O748" s="5">
        <f t="shared" si="44"/>
        <v>90.024110910186863</v>
      </c>
      <c r="P748" s="6">
        <f t="shared" si="45"/>
        <v>34.206185567010309</v>
      </c>
      <c r="Q748" t="s">
        <v>8314</v>
      </c>
      <c r="R748" t="s">
        <v>8315</v>
      </c>
      <c r="S748" s="15">
        <f t="shared" si="46"/>
        <v>41156.709594907406</v>
      </c>
      <c r="T748" s="15">
        <f t="shared" si="47"/>
        <v>41174.832638888889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8265</v>
      </c>
      <c r="O749" s="5">
        <f t="shared" si="44"/>
        <v>99.957161216621444</v>
      </c>
      <c r="P749" s="6">
        <f t="shared" si="45"/>
        <v>127.32727272727273</v>
      </c>
      <c r="Q749" t="s">
        <v>8314</v>
      </c>
      <c r="R749" t="s">
        <v>8315</v>
      </c>
      <c r="S749" s="15">
        <f t="shared" si="46"/>
        <v>41988.215497685182</v>
      </c>
      <c r="T749" s="15">
        <f t="shared" si="47"/>
        <v>42019.120833333327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8265</v>
      </c>
      <c r="O750" s="5">
        <f t="shared" si="44"/>
        <v>99.750623441396513</v>
      </c>
      <c r="P750" s="6">
        <f t="shared" si="45"/>
        <v>45.56818181818182</v>
      </c>
      <c r="Q750" t="s">
        <v>8314</v>
      </c>
      <c r="R750" t="s">
        <v>8315</v>
      </c>
      <c r="S750" s="15">
        <f t="shared" si="46"/>
        <v>41831.513495370367</v>
      </c>
      <c r="T750" s="15">
        <f t="shared" si="47"/>
        <v>41861.513495370367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8265</v>
      </c>
      <c r="O751" s="5">
        <f t="shared" si="44"/>
        <v>94.732853353543007</v>
      </c>
      <c r="P751" s="6">
        <f t="shared" si="45"/>
        <v>95.963636363636368</v>
      </c>
      <c r="Q751" t="s">
        <v>8314</v>
      </c>
      <c r="R751" t="s">
        <v>8315</v>
      </c>
      <c r="S751" s="15">
        <f t="shared" si="46"/>
        <v>42733.607986111114</v>
      </c>
      <c r="T751" s="15">
        <f t="shared" si="47"/>
        <v>42763.607986111114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8265</v>
      </c>
      <c r="O752" s="5">
        <f t="shared" si="44"/>
        <v>97.477516999341958</v>
      </c>
      <c r="P752" s="6">
        <f t="shared" si="45"/>
        <v>77.271186440677965</v>
      </c>
      <c r="Q752" t="s">
        <v>8314</v>
      </c>
      <c r="R752" t="s">
        <v>8315</v>
      </c>
      <c r="S752" s="15">
        <f t="shared" si="46"/>
        <v>41299.544814814813</v>
      </c>
      <c r="T752" s="15">
        <f t="shared" si="47"/>
        <v>41329.544814814813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8265</v>
      </c>
      <c r="O753" s="5">
        <f t="shared" si="44"/>
        <v>84.388185654008439</v>
      </c>
      <c r="P753" s="6">
        <f t="shared" si="45"/>
        <v>57.338709677419352</v>
      </c>
      <c r="Q753" t="s">
        <v>8314</v>
      </c>
      <c r="R753" t="s">
        <v>8315</v>
      </c>
      <c r="S753" s="15">
        <f t="shared" si="46"/>
        <v>40713.297164351847</v>
      </c>
      <c r="T753" s="15">
        <f t="shared" si="47"/>
        <v>40759.297164351847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8265</v>
      </c>
      <c r="O754" s="5">
        <f t="shared" si="44"/>
        <v>89.525514771709936</v>
      </c>
      <c r="P754" s="6">
        <f t="shared" si="45"/>
        <v>53.19047619047619</v>
      </c>
      <c r="Q754" t="s">
        <v>8314</v>
      </c>
      <c r="R754" t="s">
        <v>8315</v>
      </c>
      <c r="S754" s="15">
        <f t="shared" si="46"/>
        <v>42639.088159722225</v>
      </c>
      <c r="T754" s="15">
        <f t="shared" si="47"/>
        <v>42659.124999999993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8265</v>
      </c>
      <c r="O755" s="5">
        <f t="shared" si="44"/>
        <v>78.125</v>
      </c>
      <c r="P755" s="6">
        <f t="shared" si="45"/>
        <v>492.30769230769232</v>
      </c>
      <c r="Q755" t="s">
        <v>8314</v>
      </c>
      <c r="R755" t="s">
        <v>8315</v>
      </c>
      <c r="S755" s="15">
        <f t="shared" si="46"/>
        <v>42019.256840277776</v>
      </c>
      <c r="T755" s="15">
        <f t="shared" si="47"/>
        <v>42049.256840277776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8265</v>
      </c>
      <c r="O756" s="5">
        <f t="shared" si="44"/>
        <v>96.385542168674704</v>
      </c>
      <c r="P756" s="6">
        <f t="shared" si="45"/>
        <v>42.346938775510203</v>
      </c>
      <c r="Q756" t="s">
        <v>8314</v>
      </c>
      <c r="R756" t="s">
        <v>8315</v>
      </c>
      <c r="S756" s="15">
        <f t="shared" si="46"/>
        <v>41249.41575231481</v>
      </c>
      <c r="T756" s="15">
        <f t="shared" si="47"/>
        <v>41279.41575231481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8265</v>
      </c>
      <c r="O757" s="5">
        <f t="shared" si="44"/>
        <v>98.128108207827481</v>
      </c>
      <c r="P757" s="6">
        <f t="shared" si="45"/>
        <v>37.466029411764708</v>
      </c>
      <c r="Q757" t="s">
        <v>8314</v>
      </c>
      <c r="R757" t="s">
        <v>8315</v>
      </c>
      <c r="S757" s="15">
        <f t="shared" si="46"/>
        <v>41383.271724537037</v>
      </c>
      <c r="T757" s="15">
        <f t="shared" si="47"/>
        <v>41413.695138888885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8265</v>
      </c>
      <c r="O758" s="5">
        <f t="shared" si="44"/>
        <v>84.951456310679603</v>
      </c>
      <c r="P758" s="6">
        <f t="shared" si="45"/>
        <v>37.454545454545453</v>
      </c>
      <c r="Q758" t="s">
        <v>8314</v>
      </c>
      <c r="R758" t="s">
        <v>8315</v>
      </c>
      <c r="S758" s="15">
        <f t="shared" si="46"/>
        <v>40590.433553240735</v>
      </c>
      <c r="T758" s="15">
        <f t="shared" si="47"/>
        <v>40651.391886574071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8265</v>
      </c>
      <c r="O759" s="5">
        <f t="shared" si="44"/>
        <v>42.016806722689076</v>
      </c>
      <c r="P759" s="6">
        <f t="shared" si="45"/>
        <v>33.055555555555557</v>
      </c>
      <c r="Q759" t="s">
        <v>8314</v>
      </c>
      <c r="R759" t="s">
        <v>8315</v>
      </c>
      <c r="S759" s="15">
        <f t="shared" si="46"/>
        <v>41234.721226851849</v>
      </c>
      <c r="T759" s="15">
        <f t="shared" si="47"/>
        <v>41248.721226851849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8265</v>
      </c>
      <c r="O760" s="5">
        <f t="shared" si="44"/>
        <v>98.039215686274503</v>
      </c>
      <c r="P760" s="6">
        <f t="shared" si="45"/>
        <v>134.21052631578948</v>
      </c>
      <c r="Q760" t="s">
        <v>8314</v>
      </c>
      <c r="R760" t="s">
        <v>8315</v>
      </c>
      <c r="S760" s="15">
        <f t="shared" si="46"/>
        <v>40429.503101851849</v>
      </c>
      <c r="T760" s="15">
        <f t="shared" si="47"/>
        <v>40459.503101851849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8265</v>
      </c>
      <c r="O761" s="5">
        <f t="shared" si="44"/>
        <v>98.11616954474097</v>
      </c>
      <c r="P761" s="6">
        <f t="shared" si="45"/>
        <v>51.474747474747474</v>
      </c>
      <c r="Q761" t="s">
        <v>8314</v>
      </c>
      <c r="R761" t="s">
        <v>8315</v>
      </c>
      <c r="S761" s="15">
        <f t="shared" si="46"/>
        <v>41788.996979166666</v>
      </c>
      <c r="T761" s="15">
        <f t="shared" si="47"/>
        <v>41828.996979166666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 s="5" t="e">
        <f t="shared" si="44"/>
        <v>#DIV/0!</v>
      </c>
      <c r="P762" s="6" t="e">
        <f t="shared" si="45"/>
        <v>#DIV/0!</v>
      </c>
      <c r="Q762" t="s">
        <v>8314</v>
      </c>
      <c r="R762" t="s">
        <v>8315</v>
      </c>
      <c r="S762" s="15">
        <f t="shared" si="46"/>
        <v>42670.430706018517</v>
      </c>
      <c r="T762" s="15">
        <f t="shared" si="47"/>
        <v>42700.472372685181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 s="5">
        <f t="shared" si="44"/>
        <v>2127.6595744680849</v>
      </c>
      <c r="P763" s="6">
        <f t="shared" si="45"/>
        <v>39.166666666666664</v>
      </c>
      <c r="Q763" t="s">
        <v>8314</v>
      </c>
      <c r="R763" t="s">
        <v>8315</v>
      </c>
      <c r="S763" s="15">
        <f t="shared" si="46"/>
        <v>41642.418124999997</v>
      </c>
      <c r="T763" s="15">
        <f t="shared" si="47"/>
        <v>41672.418124999997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 s="5" t="e">
        <f t="shared" si="44"/>
        <v>#DIV/0!</v>
      </c>
      <c r="P764" s="6" t="e">
        <f t="shared" si="45"/>
        <v>#DIV/0!</v>
      </c>
      <c r="Q764" t="s">
        <v>8314</v>
      </c>
      <c r="R764" t="s">
        <v>8315</v>
      </c>
      <c r="S764" s="15">
        <f t="shared" si="46"/>
        <v>42690.52511574074</v>
      </c>
      <c r="T764" s="15">
        <f t="shared" si="47"/>
        <v>42707.916666666664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 s="5">
        <f t="shared" si="44"/>
        <v>85800</v>
      </c>
      <c r="P765" s="6">
        <f t="shared" si="45"/>
        <v>5</v>
      </c>
      <c r="Q765" t="s">
        <v>8314</v>
      </c>
      <c r="R765" t="s">
        <v>8315</v>
      </c>
      <c r="S765" s="15">
        <f t="shared" si="46"/>
        <v>41471.113518518512</v>
      </c>
      <c r="T765" s="15">
        <f t="shared" si="47"/>
        <v>41501.113518518512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 s="5" t="e">
        <f t="shared" si="44"/>
        <v>#DIV/0!</v>
      </c>
      <c r="P766" s="6" t="e">
        <f t="shared" si="45"/>
        <v>#DIV/0!</v>
      </c>
      <c r="Q766" t="s">
        <v>8314</v>
      </c>
      <c r="R766" t="s">
        <v>8315</v>
      </c>
      <c r="S766" s="15">
        <f t="shared" si="46"/>
        <v>42226.839826388888</v>
      </c>
      <c r="T766" s="15">
        <f t="shared" si="47"/>
        <v>42256.839826388888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 s="5">
        <f t="shared" si="44"/>
        <v>277.66759222530743</v>
      </c>
      <c r="P767" s="6">
        <f t="shared" si="45"/>
        <v>57.295454545454547</v>
      </c>
      <c r="Q767" t="s">
        <v>8314</v>
      </c>
      <c r="R767" t="s">
        <v>8315</v>
      </c>
      <c r="S767" s="15">
        <f t="shared" si="46"/>
        <v>41901.209305555552</v>
      </c>
      <c r="T767" s="15">
        <f t="shared" si="47"/>
        <v>41931.209305555552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 s="5" t="e">
        <f t="shared" si="44"/>
        <v>#DIV/0!</v>
      </c>
      <c r="P768" s="6" t="e">
        <f t="shared" si="45"/>
        <v>#DIV/0!</v>
      </c>
      <c r="Q768" t="s">
        <v>8314</v>
      </c>
      <c r="R768" t="s">
        <v>8315</v>
      </c>
      <c r="S768" s="15">
        <f t="shared" si="46"/>
        <v>42021.45003472222</v>
      </c>
      <c r="T768" s="15">
        <f t="shared" si="47"/>
        <v>42051.45003472222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 s="5">
        <f t="shared" si="44"/>
        <v>2824.8587570621471</v>
      </c>
      <c r="P769" s="6">
        <f t="shared" si="45"/>
        <v>59</v>
      </c>
      <c r="Q769" t="s">
        <v>8314</v>
      </c>
      <c r="R769" t="s">
        <v>8315</v>
      </c>
      <c r="S769" s="15">
        <f t="shared" si="46"/>
        <v>42114.810300925928</v>
      </c>
      <c r="T769" s="15">
        <f t="shared" si="47"/>
        <v>42144.810300925928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 s="5" t="e">
        <f t="shared" si="44"/>
        <v>#DIV/0!</v>
      </c>
      <c r="P770" s="6" t="e">
        <f t="shared" si="45"/>
        <v>#DIV/0!</v>
      </c>
      <c r="Q770" t="s">
        <v>8314</v>
      </c>
      <c r="R770" t="s">
        <v>8315</v>
      </c>
      <c r="S770" s="15">
        <f t="shared" si="46"/>
        <v>41593.873726851853</v>
      </c>
      <c r="T770" s="15">
        <f t="shared" si="47"/>
        <v>41623.873726851853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 s="5">
        <f t="shared" ref="O771:O834" si="48">SUM(D771/E771)*100</f>
        <v>241.54589371980677</v>
      </c>
      <c r="P771" s="6">
        <f t="shared" ref="P771:P834" si="49">SUM(E771/L771)</f>
        <v>31.846153846153847</v>
      </c>
      <c r="Q771" t="s">
        <v>8314</v>
      </c>
      <c r="R771" t="s">
        <v>8315</v>
      </c>
      <c r="S771" s="15">
        <f t="shared" ref="S771:S834" si="50">(((J771/60)/60)/24)+DATE(1970,1,1)+(-8/24)</f>
        <v>41604.663124999999</v>
      </c>
      <c r="T771" s="15">
        <f t="shared" ref="T771:T834" si="51">(((I771/60)/60)/24)+DATE(1970,1,1)+(-8/24)</f>
        <v>41634.663124999999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 s="5" t="e">
        <f t="shared" si="48"/>
        <v>#DIV/0!</v>
      </c>
      <c r="P772" s="6" t="e">
        <f t="shared" si="49"/>
        <v>#DIV/0!</v>
      </c>
      <c r="Q772" t="s">
        <v>8314</v>
      </c>
      <c r="R772" t="s">
        <v>8315</v>
      </c>
      <c r="S772" s="15">
        <f t="shared" si="50"/>
        <v>41289.666307870371</v>
      </c>
      <c r="T772" s="15">
        <f t="shared" si="51"/>
        <v>41329.666307870371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 s="5">
        <f t="shared" si="48"/>
        <v>380000</v>
      </c>
      <c r="P773" s="6">
        <f t="shared" si="49"/>
        <v>10</v>
      </c>
      <c r="Q773" t="s">
        <v>8314</v>
      </c>
      <c r="R773" t="s">
        <v>8315</v>
      </c>
      <c r="S773" s="15">
        <f t="shared" si="50"/>
        <v>42349.490763888891</v>
      </c>
      <c r="T773" s="15">
        <f t="shared" si="51"/>
        <v>42399.490763888891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 s="5">
        <f t="shared" si="48"/>
        <v>3000</v>
      </c>
      <c r="P774" s="6">
        <f t="shared" si="49"/>
        <v>50</v>
      </c>
      <c r="Q774" t="s">
        <v>8314</v>
      </c>
      <c r="R774" t="s">
        <v>8315</v>
      </c>
      <c r="S774" s="15">
        <f t="shared" si="50"/>
        <v>40067.723599537036</v>
      </c>
      <c r="T774" s="15">
        <f t="shared" si="51"/>
        <v>40117.832638888889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 s="5">
        <f t="shared" si="48"/>
        <v>11746.875</v>
      </c>
      <c r="P775" s="6">
        <f t="shared" si="49"/>
        <v>16</v>
      </c>
      <c r="Q775" t="s">
        <v>8314</v>
      </c>
      <c r="R775" t="s">
        <v>8315</v>
      </c>
      <c r="S775" s="15">
        <f t="shared" si="50"/>
        <v>42100.402604166658</v>
      </c>
      <c r="T775" s="15">
        <f t="shared" si="51"/>
        <v>42134.625694444439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 s="5">
        <f t="shared" si="48"/>
        <v>142.45014245014244</v>
      </c>
      <c r="P776" s="6">
        <f t="shared" si="49"/>
        <v>39</v>
      </c>
      <c r="Q776" t="s">
        <v>8314</v>
      </c>
      <c r="R776" t="s">
        <v>8315</v>
      </c>
      <c r="S776" s="15">
        <f t="shared" si="50"/>
        <v>41663.446967592587</v>
      </c>
      <c r="T776" s="15">
        <f t="shared" si="51"/>
        <v>41693.446967592587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 s="5">
        <f t="shared" si="48"/>
        <v>5882.3529411764703</v>
      </c>
      <c r="P777" s="6">
        <f t="shared" si="49"/>
        <v>34</v>
      </c>
      <c r="Q777" t="s">
        <v>8314</v>
      </c>
      <c r="R777" t="s">
        <v>8315</v>
      </c>
      <c r="S777" s="15">
        <f t="shared" si="50"/>
        <v>40862.726793981477</v>
      </c>
      <c r="T777" s="15">
        <f t="shared" si="51"/>
        <v>40892.726793981477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 s="5">
        <f t="shared" si="48"/>
        <v>194.55252918287937</v>
      </c>
      <c r="P778" s="6">
        <f t="shared" si="49"/>
        <v>63.122807017543863</v>
      </c>
      <c r="Q778" t="s">
        <v>8314</v>
      </c>
      <c r="R778" t="s">
        <v>8315</v>
      </c>
      <c r="S778" s="15">
        <f t="shared" si="50"/>
        <v>42250.352372685178</v>
      </c>
      <c r="T778" s="15">
        <f t="shared" si="51"/>
        <v>42287.874999999993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 s="5">
        <f t="shared" si="48"/>
        <v>14285.714285714286</v>
      </c>
      <c r="P779" s="6">
        <f t="shared" si="49"/>
        <v>7</v>
      </c>
      <c r="Q779" t="s">
        <v>8314</v>
      </c>
      <c r="R779" t="s">
        <v>8315</v>
      </c>
      <c r="S779" s="15">
        <f t="shared" si="50"/>
        <v>41456.647881944438</v>
      </c>
      <c r="T779" s="15">
        <f t="shared" si="51"/>
        <v>41486.647881944438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 s="5">
        <f t="shared" si="48"/>
        <v>25000</v>
      </c>
      <c r="P780" s="6">
        <f t="shared" si="49"/>
        <v>2</v>
      </c>
      <c r="Q780" t="s">
        <v>8314</v>
      </c>
      <c r="R780" t="s">
        <v>8315</v>
      </c>
      <c r="S780" s="15">
        <f t="shared" si="50"/>
        <v>41729.368981481479</v>
      </c>
      <c r="T780" s="15">
        <f t="shared" si="51"/>
        <v>41759.368981481479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 s="5">
        <f t="shared" si="48"/>
        <v>3750</v>
      </c>
      <c r="P781" s="6">
        <f t="shared" si="49"/>
        <v>66.666666666666671</v>
      </c>
      <c r="Q781" t="s">
        <v>8314</v>
      </c>
      <c r="R781" t="s">
        <v>8315</v>
      </c>
      <c r="S781" s="15">
        <f t="shared" si="50"/>
        <v>40436.350752314815</v>
      </c>
      <c r="T781" s="15">
        <f t="shared" si="51"/>
        <v>40465.833333333328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8265</v>
      </c>
      <c r="O782" s="5">
        <f t="shared" si="48"/>
        <v>96.15384615384616</v>
      </c>
      <c r="P782" s="6">
        <f t="shared" si="49"/>
        <v>38.518518518518519</v>
      </c>
      <c r="Q782" t="s">
        <v>8314</v>
      </c>
      <c r="R782" t="s">
        <v>8315</v>
      </c>
      <c r="S782" s="15">
        <f t="shared" si="50"/>
        <v>40636.340567129628</v>
      </c>
      <c r="T782" s="15">
        <f t="shared" si="51"/>
        <v>40666.340567129628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8265</v>
      </c>
      <c r="O783" s="5">
        <f t="shared" si="48"/>
        <v>75.101151863916712</v>
      </c>
      <c r="P783" s="6">
        <f t="shared" si="49"/>
        <v>42.609200000000001</v>
      </c>
      <c r="Q783" t="s">
        <v>8314</v>
      </c>
      <c r="R783" t="s">
        <v>8315</v>
      </c>
      <c r="S783" s="15">
        <f t="shared" si="50"/>
        <v>41402.667523148149</v>
      </c>
      <c r="T783" s="15">
        <f t="shared" si="51"/>
        <v>41432.667523148149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8265</v>
      </c>
      <c r="O784" s="5">
        <f t="shared" si="48"/>
        <v>100</v>
      </c>
      <c r="P784" s="6">
        <f t="shared" si="49"/>
        <v>50</v>
      </c>
      <c r="Q784" t="s">
        <v>8314</v>
      </c>
      <c r="R784" t="s">
        <v>8315</v>
      </c>
      <c r="S784" s="15">
        <f t="shared" si="50"/>
        <v>41116.424791666665</v>
      </c>
      <c r="T784" s="15">
        <f t="shared" si="51"/>
        <v>41146.424791666665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8265</v>
      </c>
      <c r="O785" s="5">
        <f t="shared" si="48"/>
        <v>67.506750675067508</v>
      </c>
      <c r="P785" s="6">
        <f t="shared" si="49"/>
        <v>63.485714285714288</v>
      </c>
      <c r="Q785" t="s">
        <v>8314</v>
      </c>
      <c r="R785" t="s">
        <v>8315</v>
      </c>
      <c r="S785" s="15">
        <f t="shared" si="50"/>
        <v>40987.440381944441</v>
      </c>
      <c r="T785" s="15">
        <f t="shared" si="51"/>
        <v>41026.583333333328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8265</v>
      </c>
      <c r="O786" s="5">
        <f t="shared" si="48"/>
        <v>97.560975609756099</v>
      </c>
      <c r="P786" s="6">
        <f t="shared" si="49"/>
        <v>102.5</v>
      </c>
      <c r="Q786" t="s">
        <v>8314</v>
      </c>
      <c r="R786" t="s">
        <v>8315</v>
      </c>
      <c r="S786" s="15">
        <f t="shared" si="50"/>
        <v>41674.816192129627</v>
      </c>
      <c r="T786" s="15">
        <f t="shared" si="51"/>
        <v>41714.774525462963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8265</v>
      </c>
      <c r="O787" s="5">
        <f t="shared" si="48"/>
        <v>55.36240228535997</v>
      </c>
      <c r="P787" s="6">
        <f t="shared" si="49"/>
        <v>31.142758620689655</v>
      </c>
      <c r="Q787" t="s">
        <v>8314</v>
      </c>
      <c r="R787" t="s">
        <v>8315</v>
      </c>
      <c r="S787" s="15">
        <f t="shared" si="50"/>
        <v>41303.260590277772</v>
      </c>
      <c r="T787" s="15">
        <f t="shared" si="51"/>
        <v>41333.260590277772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8265</v>
      </c>
      <c r="O788" s="5">
        <f t="shared" si="48"/>
        <v>70.028011204481786</v>
      </c>
      <c r="P788" s="6">
        <f t="shared" si="49"/>
        <v>162.27272727272728</v>
      </c>
      <c r="Q788" t="s">
        <v>8314</v>
      </c>
      <c r="R788" t="s">
        <v>8315</v>
      </c>
      <c r="S788" s="15">
        <f t="shared" si="50"/>
        <v>40982.722615740735</v>
      </c>
      <c r="T788" s="15">
        <f t="shared" si="51"/>
        <v>41040.32430555555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8265</v>
      </c>
      <c r="O789" s="5">
        <f t="shared" si="48"/>
        <v>87.591240875912419</v>
      </c>
      <c r="P789" s="6">
        <f t="shared" si="49"/>
        <v>80.588235294117652</v>
      </c>
      <c r="Q789" t="s">
        <v>8314</v>
      </c>
      <c r="R789" t="s">
        <v>8315</v>
      </c>
      <c r="S789" s="15">
        <f t="shared" si="50"/>
        <v>41549.294282407405</v>
      </c>
      <c r="T789" s="15">
        <f t="shared" si="51"/>
        <v>41579.294282407405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8265</v>
      </c>
      <c r="O790" s="5">
        <f t="shared" si="48"/>
        <v>49.138841797498834</v>
      </c>
      <c r="P790" s="6">
        <f t="shared" si="49"/>
        <v>59.85441176470588</v>
      </c>
      <c r="Q790" t="s">
        <v>8314</v>
      </c>
      <c r="R790" t="s">
        <v>8315</v>
      </c>
      <c r="S790" s="15">
        <f t="shared" si="50"/>
        <v>41058.673472222217</v>
      </c>
      <c r="T790" s="15">
        <f t="shared" si="51"/>
        <v>41096.832638888889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8265</v>
      </c>
      <c r="O791" s="5">
        <f t="shared" si="48"/>
        <v>91.397849462365585</v>
      </c>
      <c r="P791" s="6">
        <f t="shared" si="49"/>
        <v>132.85714285714286</v>
      </c>
      <c r="Q791" t="s">
        <v>8314</v>
      </c>
      <c r="R791" t="s">
        <v>8315</v>
      </c>
      <c r="S791" s="15">
        <f t="shared" si="50"/>
        <v>41276.852777777778</v>
      </c>
      <c r="T791" s="15">
        <f t="shared" si="51"/>
        <v>41294.999305555553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8265</v>
      </c>
      <c r="O792" s="5">
        <f t="shared" si="48"/>
        <v>69.264261165052588</v>
      </c>
      <c r="P792" s="6">
        <f t="shared" si="49"/>
        <v>92.547820512820508</v>
      </c>
      <c r="Q792" t="s">
        <v>8314</v>
      </c>
      <c r="R792" t="s">
        <v>8315</v>
      </c>
      <c r="S792" s="15">
        <f t="shared" si="50"/>
        <v>41275.714571759258</v>
      </c>
      <c r="T792" s="15">
        <f t="shared" si="51"/>
        <v>41305.714571759258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8265</v>
      </c>
      <c r="O793" s="5">
        <f t="shared" si="48"/>
        <v>96.277278562259312</v>
      </c>
      <c r="P793" s="6">
        <f t="shared" si="49"/>
        <v>60.859375</v>
      </c>
      <c r="Q793" t="s">
        <v>8314</v>
      </c>
      <c r="R793" t="s">
        <v>8315</v>
      </c>
      <c r="S793" s="15">
        <f t="shared" si="50"/>
        <v>41557.447291666664</v>
      </c>
      <c r="T793" s="15">
        <f t="shared" si="51"/>
        <v>41590.915972222218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8265</v>
      </c>
      <c r="O794" s="5">
        <f t="shared" si="48"/>
        <v>99.557566175914232</v>
      </c>
      <c r="P794" s="6">
        <f t="shared" si="49"/>
        <v>41.851833333333339</v>
      </c>
      <c r="Q794" t="s">
        <v>8314</v>
      </c>
      <c r="R794" t="s">
        <v>8315</v>
      </c>
      <c r="S794" s="15">
        <f t="shared" si="50"/>
        <v>41555.540312500001</v>
      </c>
      <c r="T794" s="15">
        <f t="shared" si="51"/>
        <v>41585.581979166665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8265</v>
      </c>
      <c r="O795" s="5">
        <f t="shared" si="48"/>
        <v>97.295882084466982</v>
      </c>
      <c r="P795" s="6">
        <f t="shared" si="49"/>
        <v>88.325937499999995</v>
      </c>
      <c r="Q795" t="s">
        <v>8314</v>
      </c>
      <c r="R795" t="s">
        <v>8315</v>
      </c>
      <c r="S795" s="15">
        <f t="shared" si="50"/>
        <v>41442.407916666663</v>
      </c>
      <c r="T795" s="15">
        <f t="shared" si="51"/>
        <v>41457.874305555553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8265</v>
      </c>
      <c r="O796" s="5">
        <f t="shared" si="48"/>
        <v>94.955489614243334</v>
      </c>
      <c r="P796" s="6">
        <f t="shared" si="49"/>
        <v>158.96226415094338</v>
      </c>
      <c r="Q796" t="s">
        <v>8314</v>
      </c>
      <c r="R796" t="s">
        <v>8315</v>
      </c>
      <c r="S796" s="15">
        <f t="shared" si="50"/>
        <v>40735.781678240739</v>
      </c>
      <c r="T796" s="15">
        <f t="shared" si="51"/>
        <v>40791.379166666666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8265</v>
      </c>
      <c r="O797" s="5">
        <f t="shared" si="48"/>
        <v>89.456869009584665</v>
      </c>
      <c r="P797" s="6">
        <f t="shared" si="49"/>
        <v>85.054347826086953</v>
      </c>
      <c r="Q797" t="s">
        <v>8314</v>
      </c>
      <c r="R797" t="s">
        <v>8315</v>
      </c>
      <c r="S797" s="15">
        <f t="shared" si="50"/>
        <v>40963.279699074068</v>
      </c>
      <c r="T797" s="15">
        <f t="shared" si="51"/>
        <v>41005.874305555553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8265</v>
      </c>
      <c r="O798" s="5">
        <f t="shared" si="48"/>
        <v>98.667982239763191</v>
      </c>
      <c r="P798" s="6">
        <f t="shared" si="49"/>
        <v>112.61111111111111</v>
      </c>
      <c r="Q798" t="s">
        <v>8314</v>
      </c>
      <c r="R798" t="s">
        <v>8315</v>
      </c>
      <c r="S798" s="15">
        <f t="shared" si="50"/>
        <v>41502.549594907403</v>
      </c>
      <c r="T798" s="15">
        <f t="shared" si="51"/>
        <v>41532.548611111109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8265</v>
      </c>
      <c r="O799" s="5">
        <f t="shared" si="48"/>
        <v>92.994420334779917</v>
      </c>
      <c r="P799" s="6">
        <f t="shared" si="49"/>
        <v>45.436619718309856</v>
      </c>
      <c r="Q799" t="s">
        <v>8314</v>
      </c>
      <c r="R799" t="s">
        <v>8315</v>
      </c>
      <c r="S799" s="15">
        <f t="shared" si="50"/>
        <v>40996.660740740735</v>
      </c>
      <c r="T799" s="15">
        <f t="shared" si="51"/>
        <v>41027.833333333328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8265</v>
      </c>
      <c r="O800" s="5">
        <f t="shared" si="48"/>
        <v>87.043024123352396</v>
      </c>
      <c r="P800" s="6">
        <f t="shared" si="49"/>
        <v>46.218390804597703</v>
      </c>
      <c r="Q800" t="s">
        <v>8314</v>
      </c>
      <c r="R800" t="s">
        <v>8315</v>
      </c>
      <c r="S800" s="15">
        <f t="shared" si="50"/>
        <v>41882.256793981483</v>
      </c>
      <c r="T800" s="15">
        <f t="shared" si="51"/>
        <v>41912.256793981483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8265</v>
      </c>
      <c r="O801" s="5">
        <f t="shared" si="48"/>
        <v>99.980003999200164</v>
      </c>
      <c r="P801" s="6">
        <f t="shared" si="49"/>
        <v>178.60714285714286</v>
      </c>
      <c r="Q801" t="s">
        <v>8314</v>
      </c>
      <c r="R801" t="s">
        <v>8315</v>
      </c>
      <c r="S801" s="15">
        <f t="shared" si="50"/>
        <v>40996.333865740737</v>
      </c>
      <c r="T801" s="15">
        <f t="shared" si="51"/>
        <v>41026.333865740737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8265</v>
      </c>
      <c r="O802" s="5">
        <f t="shared" si="48"/>
        <v>65.731814198071874</v>
      </c>
      <c r="P802" s="6">
        <f t="shared" si="49"/>
        <v>40.75</v>
      </c>
      <c r="Q802" t="s">
        <v>8314</v>
      </c>
      <c r="R802" t="s">
        <v>8315</v>
      </c>
      <c r="S802" s="15">
        <f t="shared" si="50"/>
        <v>41863.100162037037</v>
      </c>
      <c r="T802" s="15">
        <f t="shared" si="51"/>
        <v>41893.100162037037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8265</v>
      </c>
      <c r="O803" s="5">
        <f t="shared" si="48"/>
        <v>89.668808256703869</v>
      </c>
      <c r="P803" s="6">
        <f t="shared" si="49"/>
        <v>43.733921568627444</v>
      </c>
      <c r="Q803" t="s">
        <v>8314</v>
      </c>
      <c r="R803" t="s">
        <v>8315</v>
      </c>
      <c r="S803" s="15">
        <f t="shared" si="50"/>
        <v>40695.462037037032</v>
      </c>
      <c r="T803" s="15">
        <f t="shared" si="51"/>
        <v>40725.462037037032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8265</v>
      </c>
      <c r="O804" s="5">
        <f t="shared" si="48"/>
        <v>98.68421052631578</v>
      </c>
      <c r="P804" s="6">
        <f t="shared" si="49"/>
        <v>81.066666666666663</v>
      </c>
      <c r="Q804" t="s">
        <v>8314</v>
      </c>
      <c r="R804" t="s">
        <v>8315</v>
      </c>
      <c r="S804" s="15">
        <f t="shared" si="50"/>
        <v>41122.688935185186</v>
      </c>
      <c r="T804" s="15">
        <f t="shared" si="51"/>
        <v>41168.836805555555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8265</v>
      </c>
      <c r="O805" s="5">
        <f t="shared" si="48"/>
        <v>81.128747795414455</v>
      </c>
      <c r="P805" s="6">
        <f t="shared" si="49"/>
        <v>74.60526315789474</v>
      </c>
      <c r="Q805" t="s">
        <v>8314</v>
      </c>
      <c r="R805" t="s">
        <v>8315</v>
      </c>
      <c r="S805" s="15">
        <f t="shared" si="50"/>
        <v>40665.616643518515</v>
      </c>
      <c r="T805" s="15">
        <f t="shared" si="51"/>
        <v>40691.708333333328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8265</v>
      </c>
      <c r="O806" s="5">
        <f t="shared" si="48"/>
        <v>100</v>
      </c>
      <c r="P806" s="6">
        <f t="shared" si="49"/>
        <v>305.55555555555554</v>
      </c>
      <c r="Q806" t="s">
        <v>8314</v>
      </c>
      <c r="R806" t="s">
        <v>8315</v>
      </c>
      <c r="S806" s="15">
        <f t="shared" si="50"/>
        <v>40729.772291666668</v>
      </c>
      <c r="T806" s="15">
        <f t="shared" si="51"/>
        <v>40746.832638888889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8265</v>
      </c>
      <c r="O807" s="5">
        <f t="shared" si="48"/>
        <v>95.238095238095227</v>
      </c>
      <c r="P807" s="6">
        <f t="shared" si="49"/>
        <v>58.333333333333336</v>
      </c>
      <c r="Q807" t="s">
        <v>8314</v>
      </c>
      <c r="R807" t="s">
        <v>8315</v>
      </c>
      <c r="S807" s="15">
        <f t="shared" si="50"/>
        <v>40690.489722222221</v>
      </c>
      <c r="T807" s="15">
        <f t="shared" si="51"/>
        <v>40740.625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8265</v>
      </c>
      <c r="O808" s="5">
        <f t="shared" si="48"/>
        <v>95.751047277079593</v>
      </c>
      <c r="P808" s="6">
        <f t="shared" si="49"/>
        <v>117.67605633802818</v>
      </c>
      <c r="Q808" t="s">
        <v>8314</v>
      </c>
      <c r="R808" t="s">
        <v>8315</v>
      </c>
      <c r="S808" s="15">
        <f t="shared" si="50"/>
        <v>40763.358090277776</v>
      </c>
      <c r="T808" s="15">
        <f t="shared" si="51"/>
        <v>40793.358090277776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8265</v>
      </c>
      <c r="O809" s="5">
        <f t="shared" si="48"/>
        <v>95.124851367419737</v>
      </c>
      <c r="P809" s="6">
        <f t="shared" si="49"/>
        <v>73.771929824561397</v>
      </c>
      <c r="Q809" t="s">
        <v>8314</v>
      </c>
      <c r="R809" t="s">
        <v>8315</v>
      </c>
      <c r="S809" s="15">
        <f t="shared" si="50"/>
        <v>42759.295266203706</v>
      </c>
      <c r="T809" s="15">
        <f t="shared" si="51"/>
        <v>42794.749999999993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8265</v>
      </c>
      <c r="O810" s="5">
        <f t="shared" si="48"/>
        <v>100</v>
      </c>
      <c r="P810" s="6">
        <f t="shared" si="49"/>
        <v>104.65116279069767</v>
      </c>
      <c r="Q810" t="s">
        <v>8314</v>
      </c>
      <c r="R810" t="s">
        <v>8315</v>
      </c>
      <c r="S810" s="15">
        <f t="shared" si="50"/>
        <v>41961.767199074071</v>
      </c>
      <c r="T810" s="15">
        <f t="shared" si="51"/>
        <v>41994.874305555553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8265</v>
      </c>
      <c r="O811" s="5">
        <f t="shared" si="48"/>
        <v>96.362322331968201</v>
      </c>
      <c r="P811" s="6">
        <f t="shared" si="49"/>
        <v>79.82692307692308</v>
      </c>
      <c r="Q811" t="s">
        <v>8314</v>
      </c>
      <c r="R811" t="s">
        <v>8315</v>
      </c>
      <c r="S811" s="15">
        <f t="shared" si="50"/>
        <v>41628.500347222223</v>
      </c>
      <c r="T811" s="15">
        <f t="shared" si="51"/>
        <v>41658.500347222223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8265</v>
      </c>
      <c r="O812" s="5">
        <f t="shared" si="48"/>
        <v>95.238095238095227</v>
      </c>
      <c r="P812" s="6">
        <f t="shared" si="49"/>
        <v>58.333333333333336</v>
      </c>
      <c r="Q812" t="s">
        <v>8314</v>
      </c>
      <c r="R812" t="s">
        <v>8315</v>
      </c>
      <c r="S812" s="15">
        <f t="shared" si="50"/>
        <v>41122.722939814812</v>
      </c>
      <c r="T812" s="15">
        <f t="shared" si="51"/>
        <v>41152.722939814812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8265</v>
      </c>
      <c r="O813" s="5">
        <f t="shared" si="48"/>
        <v>96.15384615384616</v>
      </c>
      <c r="P813" s="6">
        <f t="shared" si="49"/>
        <v>86.666666666666671</v>
      </c>
      <c r="Q813" t="s">
        <v>8314</v>
      </c>
      <c r="R813" t="s">
        <v>8315</v>
      </c>
      <c r="S813" s="15">
        <f t="shared" si="50"/>
        <v>41443.310208333329</v>
      </c>
      <c r="T813" s="15">
        <f t="shared" si="51"/>
        <v>41465.369444444441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8265</v>
      </c>
      <c r="O814" s="5">
        <f t="shared" si="48"/>
        <v>65.861690450054894</v>
      </c>
      <c r="P814" s="6">
        <f t="shared" si="49"/>
        <v>27.606060606060606</v>
      </c>
      <c r="Q814" t="s">
        <v>8314</v>
      </c>
      <c r="R814" t="s">
        <v>8315</v>
      </c>
      <c r="S814" s="15">
        <f t="shared" si="50"/>
        <v>41281.684629629628</v>
      </c>
      <c r="T814" s="15">
        <f t="shared" si="51"/>
        <v>41334.248611111107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8265</v>
      </c>
      <c r="O815" s="5">
        <f t="shared" si="48"/>
        <v>62.501562539063471</v>
      </c>
      <c r="P815" s="6">
        <f t="shared" si="49"/>
        <v>24.999375000000001</v>
      </c>
      <c r="Q815" t="s">
        <v>8314</v>
      </c>
      <c r="R815" t="s">
        <v>8315</v>
      </c>
      <c r="S815" s="15">
        <f t="shared" si="50"/>
        <v>41080.626909722218</v>
      </c>
      <c r="T815" s="15">
        <f t="shared" si="51"/>
        <v>41110.626909722218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8265</v>
      </c>
      <c r="O816" s="5">
        <f t="shared" si="48"/>
        <v>78.554595443833463</v>
      </c>
      <c r="P816" s="6">
        <f t="shared" si="49"/>
        <v>45.464285714285715</v>
      </c>
      <c r="Q816" t="s">
        <v>8314</v>
      </c>
      <c r="R816" t="s">
        <v>8315</v>
      </c>
      <c r="S816" s="15">
        <f t="shared" si="50"/>
        <v>40679.409733796296</v>
      </c>
      <c r="T816" s="15">
        <f t="shared" si="51"/>
        <v>40694.419444444444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8265</v>
      </c>
      <c r="O817" s="5">
        <f t="shared" si="48"/>
        <v>93.45794392523365</v>
      </c>
      <c r="P817" s="6">
        <f t="shared" si="49"/>
        <v>99.534883720930239</v>
      </c>
      <c r="Q817" t="s">
        <v>8314</v>
      </c>
      <c r="R817" t="s">
        <v>8315</v>
      </c>
      <c r="S817" s="15">
        <f t="shared" si="50"/>
        <v>41914.58452546296</v>
      </c>
      <c r="T817" s="15">
        <f t="shared" si="51"/>
        <v>41944.58452546296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8265</v>
      </c>
      <c r="O818" s="5">
        <f t="shared" si="48"/>
        <v>86.864262181161621</v>
      </c>
      <c r="P818" s="6">
        <f t="shared" si="49"/>
        <v>39.31</v>
      </c>
      <c r="Q818" t="s">
        <v>8314</v>
      </c>
      <c r="R818" t="s">
        <v>8315</v>
      </c>
      <c r="S818" s="15">
        <f t="shared" si="50"/>
        <v>41341.537534722222</v>
      </c>
      <c r="T818" s="15">
        <f t="shared" si="51"/>
        <v>41372.9375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8265</v>
      </c>
      <c r="O819" s="5">
        <f t="shared" si="48"/>
        <v>72.933785846955743</v>
      </c>
      <c r="P819" s="6">
        <f t="shared" si="49"/>
        <v>89.419999999999987</v>
      </c>
      <c r="Q819" t="s">
        <v>8314</v>
      </c>
      <c r="R819" t="s">
        <v>8315</v>
      </c>
      <c r="S819" s="15">
        <f t="shared" si="50"/>
        <v>40925.266331018516</v>
      </c>
      <c r="T819" s="15">
        <f t="shared" si="51"/>
        <v>40978.874305555553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8265</v>
      </c>
      <c r="O820" s="5">
        <f t="shared" si="48"/>
        <v>64.22018348623854</v>
      </c>
      <c r="P820" s="6">
        <f t="shared" si="49"/>
        <v>28.684210526315791</v>
      </c>
      <c r="Q820" t="s">
        <v>8314</v>
      </c>
      <c r="R820" t="s">
        <v>8315</v>
      </c>
      <c r="S820" s="15">
        <f t="shared" si="50"/>
        <v>41120.54954861111</v>
      </c>
      <c r="T820" s="15">
        <f t="shared" si="51"/>
        <v>41128.375694444439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8265</v>
      </c>
      <c r="O821" s="5">
        <f t="shared" si="48"/>
        <v>91.954022988505741</v>
      </c>
      <c r="P821" s="6">
        <f t="shared" si="49"/>
        <v>31.071428571428573</v>
      </c>
      <c r="Q821" t="s">
        <v>8314</v>
      </c>
      <c r="R821" t="s">
        <v>8315</v>
      </c>
      <c r="S821" s="15">
        <f t="shared" si="50"/>
        <v>41619.664976851847</v>
      </c>
      <c r="T821" s="15">
        <f t="shared" si="51"/>
        <v>41628.863888888889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8265</v>
      </c>
      <c r="O822" s="5">
        <f t="shared" si="48"/>
        <v>74.599030212607232</v>
      </c>
      <c r="P822" s="6">
        <f t="shared" si="49"/>
        <v>70.55263157894737</v>
      </c>
      <c r="Q822" t="s">
        <v>8314</v>
      </c>
      <c r="R822" t="s">
        <v>8315</v>
      </c>
      <c r="S822" s="15">
        <f t="shared" si="50"/>
        <v>41768.508587962962</v>
      </c>
      <c r="T822" s="15">
        <f t="shared" si="51"/>
        <v>41798.875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8265</v>
      </c>
      <c r="O823" s="5">
        <f t="shared" si="48"/>
        <v>100</v>
      </c>
      <c r="P823" s="6">
        <f t="shared" si="49"/>
        <v>224.12820512820514</v>
      </c>
      <c r="Q823" t="s">
        <v>8314</v>
      </c>
      <c r="R823" t="s">
        <v>8315</v>
      </c>
      <c r="S823" s="15">
        <f t="shared" si="50"/>
        <v>42093.58871527778</v>
      </c>
      <c r="T823" s="15">
        <f t="shared" si="51"/>
        <v>42127.834027777775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8265</v>
      </c>
      <c r="O824" s="5">
        <f t="shared" si="48"/>
        <v>83.91608391608392</v>
      </c>
      <c r="P824" s="6">
        <f t="shared" si="49"/>
        <v>51.811594202898547</v>
      </c>
      <c r="Q824" t="s">
        <v>8314</v>
      </c>
      <c r="R824" t="s">
        <v>8315</v>
      </c>
      <c r="S824" s="15">
        <f t="shared" si="50"/>
        <v>41157.614004629628</v>
      </c>
      <c r="T824" s="15">
        <f t="shared" si="51"/>
        <v>41187.614004629628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8265</v>
      </c>
      <c r="O825" s="5">
        <f t="shared" si="48"/>
        <v>55.710306406685241</v>
      </c>
      <c r="P825" s="6">
        <f t="shared" si="49"/>
        <v>43.515151515151516</v>
      </c>
      <c r="Q825" t="s">
        <v>8314</v>
      </c>
      <c r="R825" t="s">
        <v>8315</v>
      </c>
      <c r="S825" s="15">
        <f t="shared" si="50"/>
        <v>42055.639490740738</v>
      </c>
      <c r="T825" s="15">
        <f t="shared" si="51"/>
        <v>42085.597824074073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8265</v>
      </c>
      <c r="O826" s="5">
        <f t="shared" si="48"/>
        <v>74.415143481698536</v>
      </c>
      <c r="P826" s="6">
        <f t="shared" si="49"/>
        <v>39.816666666666663</v>
      </c>
      <c r="Q826" t="s">
        <v>8314</v>
      </c>
      <c r="R826" t="s">
        <v>8315</v>
      </c>
      <c r="S826" s="15">
        <f t="shared" si="50"/>
        <v>40249.908773148149</v>
      </c>
      <c r="T826" s="15">
        <f t="shared" si="51"/>
        <v>40285.957638888889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8265</v>
      </c>
      <c r="O827" s="5">
        <f t="shared" si="48"/>
        <v>99.569858212521893</v>
      </c>
      <c r="P827" s="6">
        <f t="shared" si="49"/>
        <v>126.8080808080808</v>
      </c>
      <c r="Q827" t="s">
        <v>8314</v>
      </c>
      <c r="R827" t="s">
        <v>8315</v>
      </c>
      <c r="S827" s="15">
        <f t="shared" si="50"/>
        <v>41185.973194444443</v>
      </c>
      <c r="T827" s="15">
        <f t="shared" si="51"/>
        <v>41210.973194444443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8265</v>
      </c>
      <c r="O828" s="5">
        <f t="shared" si="48"/>
        <v>98.56630824372759</v>
      </c>
      <c r="P828" s="6">
        <f t="shared" si="49"/>
        <v>113.87755102040816</v>
      </c>
      <c r="Q828" t="s">
        <v>8314</v>
      </c>
      <c r="R828" t="s">
        <v>8315</v>
      </c>
      <c r="S828" s="15">
        <f t="shared" si="50"/>
        <v>40972.705208333333</v>
      </c>
      <c r="T828" s="15">
        <f t="shared" si="51"/>
        <v>40993.663541666661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8265</v>
      </c>
      <c r="O829" s="5">
        <f t="shared" si="48"/>
        <v>96.774193548387103</v>
      </c>
      <c r="P829" s="6">
        <f t="shared" si="49"/>
        <v>28.181818181818183</v>
      </c>
      <c r="Q829" t="s">
        <v>8314</v>
      </c>
      <c r="R829" t="s">
        <v>8315</v>
      </c>
      <c r="S829" s="15">
        <f t="shared" si="50"/>
        <v>40927.140127314815</v>
      </c>
      <c r="T829" s="15">
        <f t="shared" si="51"/>
        <v>40953.492361111108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8265</v>
      </c>
      <c r="O830" s="5">
        <f t="shared" si="48"/>
        <v>93.45794392523365</v>
      </c>
      <c r="P830" s="6">
        <f t="shared" si="49"/>
        <v>36.60526315789474</v>
      </c>
      <c r="Q830" t="s">
        <v>8314</v>
      </c>
      <c r="R830" t="s">
        <v>8315</v>
      </c>
      <c r="S830" s="15">
        <f t="shared" si="50"/>
        <v>41072.71738425926</v>
      </c>
      <c r="T830" s="15">
        <f t="shared" si="51"/>
        <v>41085.35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8265</v>
      </c>
      <c r="O831" s="5">
        <f t="shared" si="48"/>
        <v>96.15384615384616</v>
      </c>
      <c r="P831" s="6">
        <f t="shared" si="49"/>
        <v>32.5</v>
      </c>
      <c r="Q831" t="s">
        <v>8314</v>
      </c>
      <c r="R831" t="s">
        <v>8315</v>
      </c>
      <c r="S831" s="15">
        <f t="shared" si="50"/>
        <v>42504.468055555553</v>
      </c>
      <c r="T831" s="15">
        <f t="shared" si="51"/>
        <v>42564.468055555553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8265</v>
      </c>
      <c r="O832" s="5">
        <f t="shared" si="48"/>
        <v>92.735703245749619</v>
      </c>
      <c r="P832" s="6">
        <f t="shared" si="49"/>
        <v>60.65625</v>
      </c>
      <c r="Q832" t="s">
        <v>8314</v>
      </c>
      <c r="R832" t="s">
        <v>8315</v>
      </c>
      <c r="S832" s="15">
        <f t="shared" si="50"/>
        <v>41325.192418981482</v>
      </c>
      <c r="T832" s="15">
        <f t="shared" si="51"/>
        <v>41355.15075231481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8265</v>
      </c>
      <c r="O833" s="5">
        <f t="shared" si="48"/>
        <v>42.857142857142854</v>
      </c>
      <c r="P833" s="6">
        <f t="shared" si="49"/>
        <v>175</v>
      </c>
      <c r="Q833" t="s">
        <v>8314</v>
      </c>
      <c r="R833" t="s">
        <v>8315</v>
      </c>
      <c r="S833" s="15">
        <f t="shared" si="50"/>
        <v>40996.313587962963</v>
      </c>
      <c r="T833" s="15">
        <f t="shared" si="51"/>
        <v>41026.313587962963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8265</v>
      </c>
      <c r="O834" s="5">
        <f t="shared" si="48"/>
        <v>99.396596395481822</v>
      </c>
      <c r="P834" s="6">
        <f t="shared" si="49"/>
        <v>97.993896103896105</v>
      </c>
      <c r="Q834" t="s">
        <v>8314</v>
      </c>
      <c r="R834" t="s">
        <v>8315</v>
      </c>
      <c r="S834" s="15">
        <f t="shared" si="50"/>
        <v>40869.341840277775</v>
      </c>
      <c r="T834" s="15">
        <f t="shared" si="51"/>
        <v>40929.009027777778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8265</v>
      </c>
      <c r="O835" s="5">
        <f t="shared" ref="O835:O898" si="52">SUM(D835/E835)*100</f>
        <v>98.360655737704917</v>
      </c>
      <c r="P835" s="6">
        <f t="shared" ref="P835:P898" si="53">SUM(E835/L835)</f>
        <v>148.78048780487805</v>
      </c>
      <c r="Q835" t="s">
        <v>8314</v>
      </c>
      <c r="R835" t="s">
        <v>8315</v>
      </c>
      <c r="S835" s="15">
        <f t="shared" ref="S835:S898" si="54">(((J835/60)/60)/24)+DATE(1970,1,1)+(-8/24)</f>
        <v>41718.544849537036</v>
      </c>
      <c r="T835" s="15">
        <f t="shared" ref="T835:T898" si="55">(((I835/60)/60)/24)+DATE(1970,1,1)+(-8/24)</f>
        <v>41748.544849537036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8265</v>
      </c>
      <c r="O836" s="5">
        <f t="shared" si="52"/>
        <v>76.325284485151272</v>
      </c>
      <c r="P836" s="6">
        <f t="shared" si="53"/>
        <v>96.08</v>
      </c>
      <c r="Q836" t="s">
        <v>8314</v>
      </c>
      <c r="R836" t="s">
        <v>8315</v>
      </c>
      <c r="S836" s="15">
        <f t="shared" si="54"/>
        <v>41422.489490740736</v>
      </c>
      <c r="T836" s="15">
        <f t="shared" si="55"/>
        <v>41455.832638888889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8265</v>
      </c>
      <c r="O837" s="5">
        <f t="shared" si="52"/>
        <v>85.287846481876329</v>
      </c>
      <c r="P837" s="6">
        <f t="shared" si="53"/>
        <v>58.625</v>
      </c>
      <c r="Q837" t="s">
        <v>8314</v>
      </c>
      <c r="R837" t="s">
        <v>8315</v>
      </c>
      <c r="S837" s="15">
        <f t="shared" si="54"/>
        <v>41005.124513888884</v>
      </c>
      <c r="T837" s="15">
        <f t="shared" si="55"/>
        <v>41047.791666666664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8265</v>
      </c>
      <c r="O838" s="5">
        <f t="shared" si="52"/>
        <v>99.078176644499578</v>
      </c>
      <c r="P838" s="6">
        <f t="shared" si="53"/>
        <v>109.70695652173914</v>
      </c>
      <c r="Q838" t="s">
        <v>8314</v>
      </c>
      <c r="R838" t="s">
        <v>8315</v>
      </c>
      <c r="S838" s="15">
        <f t="shared" si="54"/>
        <v>41523.723587962959</v>
      </c>
      <c r="T838" s="15">
        <f t="shared" si="55"/>
        <v>41553.723587962959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8265</v>
      </c>
      <c r="O839" s="5">
        <f t="shared" si="52"/>
        <v>82.101806239737272</v>
      </c>
      <c r="P839" s="6">
        <f t="shared" si="53"/>
        <v>49.112903225806448</v>
      </c>
      <c r="Q839" t="s">
        <v>8314</v>
      </c>
      <c r="R839" t="s">
        <v>8315</v>
      </c>
      <c r="S839" s="15">
        <f t="shared" si="54"/>
        <v>41730.66506944444</v>
      </c>
      <c r="T839" s="15">
        <f t="shared" si="55"/>
        <v>41760.66506944444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8265</v>
      </c>
      <c r="O840" s="5">
        <f t="shared" si="52"/>
        <v>68.7757909215956</v>
      </c>
      <c r="P840" s="6">
        <f t="shared" si="53"/>
        <v>47.672131147540981</v>
      </c>
      <c r="Q840" t="s">
        <v>8314</v>
      </c>
      <c r="R840" t="s">
        <v>8315</v>
      </c>
      <c r="S840" s="15">
        <f t="shared" si="54"/>
        <v>40895.564641203702</v>
      </c>
      <c r="T840" s="15">
        <f t="shared" si="55"/>
        <v>40925.564641203702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8265</v>
      </c>
      <c r="O841" s="5">
        <f t="shared" si="52"/>
        <v>85.751085179982951</v>
      </c>
      <c r="P841" s="6">
        <f t="shared" si="53"/>
        <v>60.737812499999997</v>
      </c>
      <c r="Q841" t="s">
        <v>8314</v>
      </c>
      <c r="R841" t="s">
        <v>8315</v>
      </c>
      <c r="S841" s="15">
        <f t="shared" si="54"/>
        <v>41144.430046296293</v>
      </c>
      <c r="T841" s="15">
        <f t="shared" si="55"/>
        <v>41174.430046296293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8265</v>
      </c>
      <c r="O842" s="5">
        <f t="shared" si="52"/>
        <v>83.045028675448407</v>
      </c>
      <c r="P842" s="6">
        <f t="shared" si="53"/>
        <v>63.37715789473684</v>
      </c>
      <c r="Q842" t="s">
        <v>8314</v>
      </c>
      <c r="R842" t="s">
        <v>8315</v>
      </c>
      <c r="S842" s="15">
        <f t="shared" si="54"/>
        <v>42606.893368055556</v>
      </c>
      <c r="T842" s="15">
        <f t="shared" si="55"/>
        <v>42636.893368055556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8265</v>
      </c>
      <c r="O843" s="5">
        <f t="shared" si="52"/>
        <v>98.697196999605211</v>
      </c>
      <c r="P843" s="6">
        <f t="shared" si="53"/>
        <v>53.893617021276597</v>
      </c>
      <c r="Q843" t="s">
        <v>8314</v>
      </c>
      <c r="R843" t="s">
        <v>8315</v>
      </c>
      <c r="S843" s="15">
        <f t="shared" si="54"/>
        <v>41923.50535879629</v>
      </c>
      <c r="T843" s="15">
        <f t="shared" si="55"/>
        <v>41953.547025462954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8265</v>
      </c>
      <c r="O844" s="5">
        <f t="shared" si="52"/>
        <v>95.858895705521476</v>
      </c>
      <c r="P844" s="6">
        <f t="shared" si="53"/>
        <v>66.871794871794876</v>
      </c>
      <c r="Q844" t="s">
        <v>8314</v>
      </c>
      <c r="R844" t="s">
        <v>8315</v>
      </c>
      <c r="S844" s="15">
        <f t="shared" si="54"/>
        <v>41526.259062500001</v>
      </c>
      <c r="T844" s="15">
        <f t="shared" si="55"/>
        <v>41560.832638888889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8265</v>
      </c>
      <c r="O845" s="5">
        <f t="shared" si="52"/>
        <v>37.434489643124529</v>
      </c>
      <c r="P845" s="6">
        <f t="shared" si="53"/>
        <v>63.102362204724407</v>
      </c>
      <c r="Q845" t="s">
        <v>8314</v>
      </c>
      <c r="R845" t="s">
        <v>8315</v>
      </c>
      <c r="S845" s="15">
        <f t="shared" si="54"/>
        <v>42694.924537037034</v>
      </c>
      <c r="T845" s="15">
        <f t="shared" si="55"/>
        <v>42711.999999999993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8265</v>
      </c>
      <c r="O846" s="5">
        <f t="shared" si="52"/>
        <v>51.510989010989007</v>
      </c>
      <c r="P846" s="6">
        <f t="shared" si="53"/>
        <v>36.628930817610062</v>
      </c>
      <c r="Q846" t="s">
        <v>8314</v>
      </c>
      <c r="R846" t="s">
        <v>8315</v>
      </c>
      <c r="S846" s="15">
        <f t="shared" si="54"/>
        <v>41905.351296296292</v>
      </c>
      <c r="T846" s="15">
        <f t="shared" si="55"/>
        <v>41943.874305555553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8265</v>
      </c>
      <c r="O847" s="5">
        <f t="shared" si="52"/>
        <v>83.070139441536057</v>
      </c>
      <c r="P847" s="6">
        <f t="shared" si="53"/>
        <v>34.005706214689269</v>
      </c>
      <c r="Q847" t="s">
        <v>8314</v>
      </c>
      <c r="R847" t="s">
        <v>8315</v>
      </c>
      <c r="S847" s="15">
        <f t="shared" si="54"/>
        <v>42577.872638888883</v>
      </c>
      <c r="T847" s="15">
        <f t="shared" si="55"/>
        <v>42617.832638888889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8265</v>
      </c>
      <c r="O848" s="5">
        <f t="shared" si="52"/>
        <v>81.966602335303023</v>
      </c>
      <c r="P848" s="6">
        <f t="shared" si="53"/>
        <v>28.553404255319148</v>
      </c>
      <c r="Q848" t="s">
        <v>8314</v>
      </c>
      <c r="R848" t="s">
        <v>8315</v>
      </c>
      <c r="S848" s="15">
        <f t="shared" si="54"/>
        <v>41694.058506944442</v>
      </c>
      <c r="T848" s="15">
        <f t="shared" si="55"/>
        <v>41708.25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8265</v>
      </c>
      <c r="O849" s="5">
        <f t="shared" si="52"/>
        <v>100</v>
      </c>
      <c r="P849" s="6">
        <f t="shared" si="53"/>
        <v>10</v>
      </c>
      <c r="Q849" t="s">
        <v>8314</v>
      </c>
      <c r="R849" t="s">
        <v>8315</v>
      </c>
      <c r="S849" s="15">
        <f t="shared" si="54"/>
        <v>42165.465000000004</v>
      </c>
      <c r="T849" s="15">
        <f t="shared" si="55"/>
        <v>42195.465000000004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8265</v>
      </c>
      <c r="O850" s="5">
        <f t="shared" si="52"/>
        <v>100</v>
      </c>
      <c r="P850" s="6">
        <f t="shared" si="53"/>
        <v>18.75</v>
      </c>
      <c r="Q850" t="s">
        <v>8314</v>
      </c>
      <c r="R850" t="s">
        <v>8315</v>
      </c>
      <c r="S850" s="15">
        <f t="shared" si="54"/>
        <v>42078.458715277775</v>
      </c>
      <c r="T850" s="15">
        <f t="shared" si="55"/>
        <v>42108.458715277775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8265</v>
      </c>
      <c r="O851" s="5">
        <f t="shared" si="52"/>
        <v>83.402835696413675</v>
      </c>
      <c r="P851" s="6">
        <f t="shared" si="53"/>
        <v>41.704347826086959</v>
      </c>
      <c r="Q851" t="s">
        <v>8314</v>
      </c>
      <c r="R851" t="s">
        <v>8315</v>
      </c>
      <c r="S851" s="15">
        <f t="shared" si="54"/>
        <v>42050.81555555555</v>
      </c>
      <c r="T851" s="15">
        <f t="shared" si="55"/>
        <v>42078.773888888885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8265</v>
      </c>
      <c r="O852" s="5">
        <f t="shared" si="52"/>
        <v>64.443370388271305</v>
      </c>
      <c r="P852" s="6">
        <f t="shared" si="53"/>
        <v>46.669172932330824</v>
      </c>
      <c r="Q852" t="s">
        <v>8314</v>
      </c>
      <c r="R852" t="s">
        <v>8315</v>
      </c>
      <c r="S852" s="15">
        <f t="shared" si="54"/>
        <v>42452.494409722225</v>
      </c>
      <c r="T852" s="15">
        <f t="shared" si="55"/>
        <v>42484.874305555553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8265</v>
      </c>
      <c r="O853" s="5">
        <f t="shared" si="52"/>
        <v>76.657723265619012</v>
      </c>
      <c r="P853" s="6">
        <f t="shared" si="53"/>
        <v>37.271428571428572</v>
      </c>
      <c r="Q853" t="s">
        <v>8314</v>
      </c>
      <c r="R853" t="s">
        <v>8315</v>
      </c>
      <c r="S853" s="15">
        <f t="shared" si="54"/>
        <v>42522.546909722216</v>
      </c>
      <c r="T853" s="15">
        <f t="shared" si="55"/>
        <v>42582.489583333336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8265</v>
      </c>
      <c r="O854" s="5">
        <f t="shared" si="52"/>
        <v>95.264017419706036</v>
      </c>
      <c r="P854" s="6">
        <f t="shared" si="53"/>
        <v>59.258064516129032</v>
      </c>
      <c r="Q854" t="s">
        <v>8314</v>
      </c>
      <c r="R854" t="s">
        <v>8315</v>
      </c>
      <c r="S854" s="15">
        <f t="shared" si="54"/>
        <v>42656.47216435185</v>
      </c>
      <c r="T854" s="15">
        <f t="shared" si="55"/>
        <v>42667.541666666664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8265</v>
      </c>
      <c r="O855" s="5">
        <f t="shared" si="52"/>
        <v>100</v>
      </c>
      <c r="P855" s="6">
        <f t="shared" si="53"/>
        <v>30</v>
      </c>
      <c r="Q855" t="s">
        <v>8314</v>
      </c>
      <c r="R855" t="s">
        <v>8315</v>
      </c>
      <c r="S855" s="15">
        <f t="shared" si="54"/>
        <v>42021.49894675926</v>
      </c>
      <c r="T855" s="15">
        <f t="shared" si="55"/>
        <v>42051.49894675926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8265</v>
      </c>
      <c r="O856" s="5">
        <f t="shared" si="52"/>
        <v>84.587695837250834</v>
      </c>
      <c r="P856" s="6">
        <f t="shared" si="53"/>
        <v>65.8623246492986</v>
      </c>
      <c r="Q856" t="s">
        <v>8314</v>
      </c>
      <c r="R856" t="s">
        <v>8315</v>
      </c>
      <c r="S856" s="15">
        <f t="shared" si="54"/>
        <v>42701.879004629627</v>
      </c>
      <c r="T856" s="15">
        <f t="shared" si="55"/>
        <v>42731.879004629627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8265</v>
      </c>
      <c r="O857" s="5">
        <f t="shared" si="52"/>
        <v>96.666666666666671</v>
      </c>
      <c r="P857" s="6">
        <f t="shared" si="53"/>
        <v>31.914893617021278</v>
      </c>
      <c r="Q857" t="s">
        <v>8314</v>
      </c>
      <c r="R857" t="s">
        <v>8315</v>
      </c>
      <c r="S857" s="15">
        <f t="shared" si="54"/>
        <v>42544.791863425926</v>
      </c>
      <c r="T857" s="15">
        <f t="shared" si="55"/>
        <v>42574.791863425926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8265</v>
      </c>
      <c r="O858" s="5">
        <f t="shared" si="52"/>
        <v>45.871559633027523</v>
      </c>
      <c r="P858" s="6">
        <f t="shared" si="53"/>
        <v>19.464285714285715</v>
      </c>
      <c r="Q858" t="s">
        <v>8314</v>
      </c>
      <c r="R858" t="s">
        <v>8315</v>
      </c>
      <c r="S858" s="15">
        <f t="shared" si="54"/>
        <v>42608.978657407402</v>
      </c>
      <c r="T858" s="15">
        <f t="shared" si="55"/>
        <v>42668.458333333336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8265</v>
      </c>
      <c r="O859" s="5">
        <f t="shared" si="52"/>
        <v>100</v>
      </c>
      <c r="P859" s="6">
        <f t="shared" si="53"/>
        <v>50</v>
      </c>
      <c r="Q859" t="s">
        <v>8314</v>
      </c>
      <c r="R859" t="s">
        <v>8315</v>
      </c>
      <c r="S859" s="15">
        <f t="shared" si="54"/>
        <v>42291.248043981475</v>
      </c>
      <c r="T859" s="15">
        <f t="shared" si="55"/>
        <v>42333.289710648147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8265</v>
      </c>
      <c r="O860" s="5">
        <f t="shared" si="52"/>
        <v>69.441631415394056</v>
      </c>
      <c r="P860" s="6">
        <f t="shared" si="53"/>
        <v>22.737763157894737</v>
      </c>
      <c r="Q860" t="s">
        <v>8314</v>
      </c>
      <c r="R860" t="s">
        <v>8315</v>
      </c>
      <c r="S860" s="15">
        <f t="shared" si="54"/>
        <v>42079.412245370368</v>
      </c>
      <c r="T860" s="15">
        <f t="shared" si="55"/>
        <v>42109.624305555553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8265</v>
      </c>
      <c r="O861" s="5">
        <f t="shared" si="52"/>
        <v>95.533795080009554</v>
      </c>
      <c r="P861" s="6">
        <f t="shared" si="53"/>
        <v>42.724489795918366</v>
      </c>
      <c r="Q861" t="s">
        <v>8314</v>
      </c>
      <c r="R861" t="s">
        <v>8315</v>
      </c>
      <c r="S861" s="15">
        <f t="shared" si="54"/>
        <v>42128.486898148149</v>
      </c>
      <c r="T861" s="15">
        <f t="shared" si="55"/>
        <v>42158.666666666664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5">
        <f t="shared" si="52"/>
        <v>551.18110236220468</v>
      </c>
      <c r="P862" s="6">
        <f t="shared" si="53"/>
        <v>52.916666666666664</v>
      </c>
      <c r="Q862" t="s">
        <v>8314</v>
      </c>
      <c r="R862" t="s">
        <v>8315</v>
      </c>
      <c r="S862" s="15">
        <f t="shared" si="54"/>
        <v>41570.149456018517</v>
      </c>
      <c r="T862" s="15">
        <f t="shared" si="55"/>
        <v>41600.191122685181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5">
        <f t="shared" si="52"/>
        <v>4455.4455445544554</v>
      </c>
      <c r="P863" s="6">
        <f t="shared" si="53"/>
        <v>50.5</v>
      </c>
      <c r="Q863" t="s">
        <v>8314</v>
      </c>
      <c r="R863" t="s">
        <v>8315</v>
      </c>
      <c r="S863" s="15">
        <f t="shared" si="54"/>
        <v>42599.631990740738</v>
      </c>
      <c r="T863" s="15">
        <f t="shared" si="55"/>
        <v>42629.631990740738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5">
        <f t="shared" si="52"/>
        <v>29411.764705882353</v>
      </c>
      <c r="P864" s="6">
        <f t="shared" si="53"/>
        <v>42.5</v>
      </c>
      <c r="Q864" t="s">
        <v>8314</v>
      </c>
      <c r="R864" t="s">
        <v>8315</v>
      </c>
      <c r="S864" s="15">
        <f t="shared" si="54"/>
        <v>41559.221620370365</v>
      </c>
      <c r="T864" s="15">
        <f t="shared" si="55"/>
        <v>41589.263287037036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5">
        <f t="shared" si="52"/>
        <v>2222.2222222222222</v>
      </c>
      <c r="P865" s="6">
        <f t="shared" si="53"/>
        <v>18</v>
      </c>
      <c r="Q865" t="s">
        <v>8314</v>
      </c>
      <c r="R865" t="s">
        <v>8315</v>
      </c>
      <c r="S865" s="15">
        <f t="shared" si="54"/>
        <v>40920.784328703703</v>
      </c>
      <c r="T865" s="15">
        <f t="shared" si="55"/>
        <v>40950.784328703703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5">
        <f t="shared" si="52"/>
        <v>240.74074074074073</v>
      </c>
      <c r="P866" s="6">
        <f t="shared" si="53"/>
        <v>34.177215189873415</v>
      </c>
      <c r="Q866" t="s">
        <v>8314</v>
      </c>
      <c r="R866" t="s">
        <v>8315</v>
      </c>
      <c r="S866" s="15">
        <f t="shared" si="54"/>
        <v>41540.773587962962</v>
      </c>
      <c r="T866" s="15">
        <f t="shared" si="55"/>
        <v>41563.082638888889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5">
        <f t="shared" si="52"/>
        <v>4888.8888888888887</v>
      </c>
      <c r="P867" s="6">
        <f t="shared" si="53"/>
        <v>22.5</v>
      </c>
      <c r="Q867" t="s">
        <v>8314</v>
      </c>
      <c r="R867" t="s">
        <v>8315</v>
      </c>
      <c r="S867" s="15">
        <f t="shared" si="54"/>
        <v>41230.439780092594</v>
      </c>
      <c r="T867" s="15">
        <f t="shared" si="55"/>
        <v>41290.439780092594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5">
        <f t="shared" si="52"/>
        <v>546.875</v>
      </c>
      <c r="P868" s="6">
        <f t="shared" si="53"/>
        <v>58.18181818181818</v>
      </c>
      <c r="Q868" t="s">
        <v>8314</v>
      </c>
      <c r="R868" t="s">
        <v>8315</v>
      </c>
      <c r="S868" s="15">
        <f t="shared" si="54"/>
        <v>42025.304606481477</v>
      </c>
      <c r="T868" s="15">
        <f t="shared" si="55"/>
        <v>42063.298611111109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5">
        <f t="shared" si="52"/>
        <v>416.31973355537053</v>
      </c>
      <c r="P869" s="6">
        <f t="shared" si="53"/>
        <v>109.18181818181819</v>
      </c>
      <c r="Q869" t="s">
        <v>8314</v>
      </c>
      <c r="R869" t="s">
        <v>8315</v>
      </c>
      <c r="S869" s="15">
        <f t="shared" si="54"/>
        <v>40087.772060185183</v>
      </c>
      <c r="T869" s="15">
        <f t="shared" si="55"/>
        <v>40147.874305555553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5">
        <f t="shared" si="52"/>
        <v>90000</v>
      </c>
      <c r="P870" s="6">
        <f t="shared" si="53"/>
        <v>50</v>
      </c>
      <c r="Q870" t="s">
        <v>8314</v>
      </c>
      <c r="R870" t="s">
        <v>8315</v>
      </c>
      <c r="S870" s="15">
        <f t="shared" si="54"/>
        <v>41615.694421296292</v>
      </c>
      <c r="T870" s="15">
        <f t="shared" si="55"/>
        <v>41645.694421296292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5">
        <f t="shared" si="52"/>
        <v>846.15384615384619</v>
      </c>
      <c r="P871" s="6">
        <f t="shared" si="53"/>
        <v>346.66666666666669</v>
      </c>
      <c r="Q871" t="s">
        <v>8314</v>
      </c>
      <c r="R871" t="s">
        <v>8315</v>
      </c>
      <c r="S871" s="15">
        <f t="shared" si="54"/>
        <v>41342.512233796297</v>
      </c>
      <c r="T871" s="15">
        <f t="shared" si="55"/>
        <v>41372.470567129625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5">
        <f t="shared" si="52"/>
        <v>32258.06451612903</v>
      </c>
      <c r="P872" s="6">
        <f t="shared" si="53"/>
        <v>12.4</v>
      </c>
      <c r="Q872" t="s">
        <v>8314</v>
      </c>
      <c r="R872" t="s">
        <v>8315</v>
      </c>
      <c r="S872" s="15">
        <f t="shared" si="54"/>
        <v>41487.688923611109</v>
      </c>
      <c r="T872" s="15">
        <f t="shared" si="55"/>
        <v>41517.688923611109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5">
        <f t="shared" si="52"/>
        <v>1846.153846153846</v>
      </c>
      <c r="P873" s="6">
        <f t="shared" si="53"/>
        <v>27.083333333333332</v>
      </c>
      <c r="Q873" t="s">
        <v>8314</v>
      </c>
      <c r="R873" t="s">
        <v>8315</v>
      </c>
      <c r="S873" s="15">
        <f t="shared" si="54"/>
        <v>41577.227951388886</v>
      </c>
      <c r="T873" s="15">
        <f t="shared" si="55"/>
        <v>41607.26961805555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5">
        <f t="shared" si="52"/>
        <v>12307.692307692309</v>
      </c>
      <c r="P874" s="6">
        <f t="shared" si="53"/>
        <v>32.5</v>
      </c>
      <c r="Q874" t="s">
        <v>8314</v>
      </c>
      <c r="R874" t="s">
        <v>8315</v>
      </c>
      <c r="S874" s="15">
        <f t="shared" si="54"/>
        <v>40567.492210648146</v>
      </c>
      <c r="T874" s="15">
        <f t="shared" si="55"/>
        <v>40612.492210648146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5">
        <f t="shared" si="52"/>
        <v>7777.7777777777774</v>
      </c>
      <c r="P875" s="6">
        <f t="shared" si="53"/>
        <v>9</v>
      </c>
      <c r="Q875" t="s">
        <v>8314</v>
      </c>
      <c r="R875" t="s">
        <v>8315</v>
      </c>
      <c r="S875" s="15">
        <f t="shared" si="54"/>
        <v>41183.833796296298</v>
      </c>
      <c r="T875" s="15">
        <f t="shared" si="55"/>
        <v>41223.875462962962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5">
        <f t="shared" si="52"/>
        <v>410.95890410958907</v>
      </c>
      <c r="P876" s="6">
        <f t="shared" si="53"/>
        <v>34.761904761904759</v>
      </c>
      <c r="Q876" t="s">
        <v>8314</v>
      </c>
      <c r="R876" t="s">
        <v>8315</v>
      </c>
      <c r="S876" s="15">
        <f t="shared" si="54"/>
        <v>41368.250393518516</v>
      </c>
      <c r="T876" s="15">
        <f t="shared" si="55"/>
        <v>41398.250393518516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5" t="e">
        <f t="shared" si="52"/>
        <v>#DIV/0!</v>
      </c>
      <c r="P877" s="6" t="e">
        <f t="shared" si="53"/>
        <v>#DIV/0!</v>
      </c>
      <c r="Q877" t="s">
        <v>8314</v>
      </c>
      <c r="R877" t="s">
        <v>8315</v>
      </c>
      <c r="S877" s="15">
        <f t="shared" si="54"/>
        <v>42248.390405092585</v>
      </c>
      <c r="T877" s="15">
        <f t="shared" si="55"/>
        <v>42268.390405092585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5">
        <f t="shared" si="52"/>
        <v>245.10108864696733</v>
      </c>
      <c r="P878" s="6">
        <f t="shared" si="53"/>
        <v>28.577777777777779</v>
      </c>
      <c r="Q878" t="s">
        <v>8314</v>
      </c>
      <c r="R878" t="s">
        <v>8315</v>
      </c>
      <c r="S878" s="15">
        <f t="shared" si="54"/>
        <v>41276.163506944438</v>
      </c>
      <c r="T878" s="15">
        <f t="shared" si="55"/>
        <v>41309.163506944438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5">
        <f t="shared" si="52"/>
        <v>148.03849000740192</v>
      </c>
      <c r="P879" s="6">
        <f t="shared" si="53"/>
        <v>46.586206896551722</v>
      </c>
      <c r="Q879" t="s">
        <v>8314</v>
      </c>
      <c r="R879" t="s">
        <v>8315</v>
      </c>
      <c r="S879" s="15">
        <f t="shared" si="54"/>
        <v>41597.455555555556</v>
      </c>
      <c r="T879" s="15">
        <f t="shared" si="55"/>
        <v>41627.455555555556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5">
        <f t="shared" si="52"/>
        <v>7692.3076923076924</v>
      </c>
      <c r="P880" s="6">
        <f t="shared" si="53"/>
        <v>32.5</v>
      </c>
      <c r="Q880" t="s">
        <v>8314</v>
      </c>
      <c r="R880" t="s">
        <v>8315</v>
      </c>
      <c r="S880" s="15">
        <f t="shared" si="54"/>
        <v>40504.899583333332</v>
      </c>
      <c r="T880" s="15">
        <f t="shared" si="55"/>
        <v>40534.899583333332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5">
        <f t="shared" si="52"/>
        <v>326.08695652173913</v>
      </c>
      <c r="P881" s="6">
        <f t="shared" si="53"/>
        <v>21.466666666666665</v>
      </c>
      <c r="Q881" t="s">
        <v>8314</v>
      </c>
      <c r="R881" t="s">
        <v>8315</v>
      </c>
      <c r="S881" s="15">
        <f t="shared" si="54"/>
        <v>41037.496585648143</v>
      </c>
      <c r="T881" s="15">
        <f t="shared" si="55"/>
        <v>41058.496585648143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 s="5">
        <f t="shared" si="52"/>
        <v>3345.1327433628321</v>
      </c>
      <c r="P882" s="6">
        <f t="shared" si="53"/>
        <v>14.125</v>
      </c>
      <c r="Q882" t="s">
        <v>8314</v>
      </c>
      <c r="R882" t="s">
        <v>8315</v>
      </c>
      <c r="S882" s="15">
        <f t="shared" si="54"/>
        <v>41178.987708333334</v>
      </c>
      <c r="T882" s="15">
        <f t="shared" si="55"/>
        <v>41211.987708333334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 s="5">
        <f t="shared" si="52"/>
        <v>12500</v>
      </c>
      <c r="P883" s="6">
        <f t="shared" si="53"/>
        <v>30</v>
      </c>
      <c r="Q883" t="s">
        <v>8314</v>
      </c>
      <c r="R883" t="s">
        <v>8315</v>
      </c>
      <c r="S883" s="15">
        <f t="shared" si="54"/>
        <v>40876.917662037034</v>
      </c>
      <c r="T883" s="15">
        <f t="shared" si="55"/>
        <v>40921.917662037034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 s="5">
        <f t="shared" si="52"/>
        <v>496.68874172185429</v>
      </c>
      <c r="P884" s="6">
        <f t="shared" si="53"/>
        <v>21.571428571428573</v>
      </c>
      <c r="Q884" t="s">
        <v>8314</v>
      </c>
      <c r="R884" t="s">
        <v>8315</v>
      </c>
      <c r="S884" s="15">
        <f t="shared" si="54"/>
        <v>40759.527199074073</v>
      </c>
      <c r="T884" s="15">
        <f t="shared" si="55"/>
        <v>40792.527199074073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 s="5">
        <f t="shared" si="52"/>
        <v>249.87506246876561</v>
      </c>
      <c r="P885" s="6">
        <f t="shared" si="53"/>
        <v>83.375</v>
      </c>
      <c r="Q885" t="s">
        <v>8314</v>
      </c>
      <c r="R885" t="s">
        <v>8315</v>
      </c>
      <c r="S885" s="15">
        <f t="shared" si="54"/>
        <v>42371.602256944439</v>
      </c>
      <c r="T885" s="15">
        <f t="shared" si="55"/>
        <v>42431.602256944439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 s="5">
        <f t="shared" si="52"/>
        <v>10000</v>
      </c>
      <c r="P886" s="6">
        <f t="shared" si="53"/>
        <v>10</v>
      </c>
      <c r="Q886" t="s">
        <v>8314</v>
      </c>
      <c r="R886" t="s">
        <v>8315</v>
      </c>
      <c r="S886" s="15">
        <f t="shared" si="54"/>
        <v>40981.469282407401</v>
      </c>
      <c r="T886" s="15">
        <f t="shared" si="55"/>
        <v>41040.771527777775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 s="5">
        <f t="shared" si="52"/>
        <v>133.33333333333331</v>
      </c>
      <c r="P887" s="6">
        <f t="shared" si="53"/>
        <v>35.714285714285715</v>
      </c>
      <c r="Q887" t="s">
        <v>8314</v>
      </c>
      <c r="R887" t="s">
        <v>8315</v>
      </c>
      <c r="S887" s="15">
        <f t="shared" si="54"/>
        <v>42713.607766203706</v>
      </c>
      <c r="T887" s="15">
        <f t="shared" si="55"/>
        <v>42734.607766203706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 s="5">
        <f t="shared" si="52"/>
        <v>243.90243902439025</v>
      </c>
      <c r="P888" s="6">
        <f t="shared" si="53"/>
        <v>29.285714285714285</v>
      </c>
      <c r="Q888" t="s">
        <v>8314</v>
      </c>
      <c r="R888" t="s">
        <v>8315</v>
      </c>
      <c r="S888" s="15">
        <f t="shared" si="54"/>
        <v>42603.537187499998</v>
      </c>
      <c r="T888" s="15">
        <f t="shared" si="55"/>
        <v>42628.537187499998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 s="5" t="e">
        <f t="shared" si="52"/>
        <v>#DIV/0!</v>
      </c>
      <c r="P889" s="6" t="e">
        <f t="shared" si="53"/>
        <v>#DIV/0!</v>
      </c>
      <c r="Q889" t="s">
        <v>8314</v>
      </c>
      <c r="R889" t="s">
        <v>8315</v>
      </c>
      <c r="S889" s="15">
        <f t="shared" si="54"/>
        <v>41026.62563657407</v>
      </c>
      <c r="T889" s="15">
        <f t="shared" si="55"/>
        <v>41056.62563657407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 s="5">
        <f t="shared" si="52"/>
        <v>1388.8888888888889</v>
      </c>
      <c r="P890" s="6">
        <f t="shared" si="53"/>
        <v>18</v>
      </c>
      <c r="Q890" t="s">
        <v>8314</v>
      </c>
      <c r="R890" t="s">
        <v>8315</v>
      </c>
      <c r="S890" s="15">
        <f t="shared" si="54"/>
        <v>40751.419965277775</v>
      </c>
      <c r="T890" s="15">
        <f t="shared" si="55"/>
        <v>40786.916666666664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 s="5">
        <f t="shared" si="52"/>
        <v>1059.1784164859002</v>
      </c>
      <c r="P891" s="6">
        <f t="shared" si="53"/>
        <v>73.760000000000005</v>
      </c>
      <c r="Q891" t="s">
        <v>8314</v>
      </c>
      <c r="R891" t="s">
        <v>8315</v>
      </c>
      <c r="S891" s="15">
        <f t="shared" si="54"/>
        <v>41887.450729166667</v>
      </c>
      <c r="T891" s="15">
        <f t="shared" si="55"/>
        <v>41917.450729166667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 s="5">
        <f t="shared" si="52"/>
        <v>2400</v>
      </c>
      <c r="P892" s="6">
        <f t="shared" si="53"/>
        <v>31.25</v>
      </c>
      <c r="Q892" t="s">
        <v>8314</v>
      </c>
      <c r="R892" t="s">
        <v>8315</v>
      </c>
      <c r="S892" s="15">
        <f t="shared" si="54"/>
        <v>41569.365497685183</v>
      </c>
      <c r="T892" s="15">
        <f t="shared" si="55"/>
        <v>41599.407164351847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 s="5">
        <f t="shared" si="52"/>
        <v>3076.9230769230771</v>
      </c>
      <c r="P893" s="6">
        <f t="shared" si="53"/>
        <v>28.888888888888889</v>
      </c>
      <c r="Q893" t="s">
        <v>8314</v>
      </c>
      <c r="R893" t="s">
        <v>8315</v>
      </c>
      <c r="S893" s="15">
        <f t="shared" si="54"/>
        <v>41841.698263888888</v>
      </c>
      <c r="T893" s="15">
        <f t="shared" si="55"/>
        <v>41871.698263888888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 s="5">
        <f t="shared" si="52"/>
        <v>245.39877300613497</v>
      </c>
      <c r="P894" s="6">
        <f t="shared" si="53"/>
        <v>143.8235294117647</v>
      </c>
      <c r="Q894" t="s">
        <v>8314</v>
      </c>
      <c r="R894" t="s">
        <v>8315</v>
      </c>
      <c r="S894" s="15">
        <f t="shared" si="54"/>
        <v>40303.866701388884</v>
      </c>
      <c r="T894" s="15">
        <f t="shared" si="55"/>
        <v>40390.833333333328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 s="5">
        <f t="shared" si="52"/>
        <v>1000</v>
      </c>
      <c r="P895" s="6">
        <f t="shared" si="53"/>
        <v>40</v>
      </c>
      <c r="Q895" t="s">
        <v>8314</v>
      </c>
      <c r="R895" t="s">
        <v>8315</v>
      </c>
      <c r="S895" s="15">
        <f t="shared" si="54"/>
        <v>42065.564386574071</v>
      </c>
      <c r="T895" s="15">
        <f t="shared" si="55"/>
        <v>42095.522719907407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 s="5">
        <f t="shared" si="52"/>
        <v>255.29742149604289</v>
      </c>
      <c r="P896" s="6">
        <f t="shared" si="53"/>
        <v>147.81132075471697</v>
      </c>
      <c r="Q896" t="s">
        <v>8314</v>
      </c>
      <c r="R896" t="s">
        <v>8315</v>
      </c>
      <c r="S896" s="15">
        <f t="shared" si="54"/>
        <v>42496.648263888892</v>
      </c>
      <c r="T896" s="15">
        <f t="shared" si="55"/>
        <v>42526.648263888892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 s="5">
        <f t="shared" si="52"/>
        <v>4102.5641025641025</v>
      </c>
      <c r="P897" s="6">
        <f t="shared" si="53"/>
        <v>27.857142857142858</v>
      </c>
      <c r="Q897" t="s">
        <v>8314</v>
      </c>
      <c r="R897" t="s">
        <v>8315</v>
      </c>
      <c r="S897" s="15">
        <f t="shared" si="54"/>
        <v>40430.794317129628</v>
      </c>
      <c r="T897" s="15">
        <f t="shared" si="55"/>
        <v>40475.794317129628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 s="5">
        <f t="shared" si="52"/>
        <v>250</v>
      </c>
      <c r="P898" s="6">
        <f t="shared" si="53"/>
        <v>44.444444444444443</v>
      </c>
      <c r="Q898" t="s">
        <v>8314</v>
      </c>
      <c r="R898" t="s">
        <v>8315</v>
      </c>
      <c r="S898" s="15">
        <f t="shared" si="54"/>
        <v>42218.539652777778</v>
      </c>
      <c r="T898" s="15">
        <f t="shared" si="55"/>
        <v>42243.833333333336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 s="5" t="e">
        <f t="shared" ref="O899:O962" si="56">SUM(D899/E899)*100</f>
        <v>#DIV/0!</v>
      </c>
      <c r="P899" s="6" t="e">
        <f t="shared" ref="P899:P962" si="57">SUM(E899/L899)</f>
        <v>#DIV/0!</v>
      </c>
      <c r="Q899" t="s">
        <v>8314</v>
      </c>
      <c r="R899" t="s">
        <v>8315</v>
      </c>
      <c r="S899" s="15">
        <f t="shared" ref="S899:S962" si="58">(((J899/60)/60)/24)+DATE(1970,1,1)+(-8/24)</f>
        <v>41211.355416666665</v>
      </c>
      <c r="T899" s="15">
        <f t="shared" ref="T899:T962" si="59">(((I899/60)/60)/24)+DATE(1970,1,1)+(-8/24)</f>
        <v>41241.39708333333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 s="5">
        <f t="shared" si="56"/>
        <v>3571.4285714285716</v>
      </c>
      <c r="P900" s="6">
        <f t="shared" si="57"/>
        <v>35</v>
      </c>
      <c r="Q900" t="s">
        <v>8314</v>
      </c>
      <c r="R900" t="s">
        <v>8315</v>
      </c>
      <c r="S900" s="15">
        <f t="shared" si="58"/>
        <v>40878.424884259257</v>
      </c>
      <c r="T900" s="15">
        <f t="shared" si="59"/>
        <v>40923.424884259257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 s="5">
        <f t="shared" si="56"/>
        <v>267.85714285714283</v>
      </c>
      <c r="P901" s="6">
        <f t="shared" si="57"/>
        <v>35</v>
      </c>
      <c r="Q901" t="s">
        <v>8314</v>
      </c>
      <c r="R901" t="s">
        <v>8315</v>
      </c>
      <c r="S901" s="15">
        <f t="shared" si="58"/>
        <v>40645.765763888885</v>
      </c>
      <c r="T901" s="15">
        <f t="shared" si="59"/>
        <v>40690.765763888885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5">
        <f t="shared" si="56"/>
        <v>23809.523809523809</v>
      </c>
      <c r="P902" s="6">
        <f t="shared" si="57"/>
        <v>10.5</v>
      </c>
      <c r="Q902" t="s">
        <v>8314</v>
      </c>
      <c r="R902" t="s">
        <v>8315</v>
      </c>
      <c r="S902" s="15">
        <f t="shared" si="58"/>
        <v>42429.516226851854</v>
      </c>
      <c r="T902" s="15">
        <f t="shared" si="59"/>
        <v>42459.474560185183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5" t="e">
        <f t="shared" si="56"/>
        <v>#DIV/0!</v>
      </c>
      <c r="P903" s="6" t="e">
        <f t="shared" si="57"/>
        <v>#DIV/0!</v>
      </c>
      <c r="Q903" t="s">
        <v>8314</v>
      </c>
      <c r="R903" t="s">
        <v>8315</v>
      </c>
      <c r="S903" s="15">
        <f t="shared" si="58"/>
        <v>40291.478171296294</v>
      </c>
      <c r="T903" s="15">
        <f t="shared" si="59"/>
        <v>40337.46597222222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5">
        <f t="shared" si="56"/>
        <v>33333.333333333328</v>
      </c>
      <c r="P904" s="6">
        <f t="shared" si="57"/>
        <v>30</v>
      </c>
      <c r="Q904" t="s">
        <v>8314</v>
      </c>
      <c r="R904" t="s">
        <v>8315</v>
      </c>
      <c r="S904" s="15">
        <f t="shared" si="58"/>
        <v>41829.632199074069</v>
      </c>
      <c r="T904" s="15">
        <f t="shared" si="59"/>
        <v>41881.3125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5">
        <f t="shared" si="56"/>
        <v>3125</v>
      </c>
      <c r="P905" s="6">
        <f t="shared" si="57"/>
        <v>40</v>
      </c>
      <c r="Q905" t="s">
        <v>8314</v>
      </c>
      <c r="R905" t="s">
        <v>8315</v>
      </c>
      <c r="S905" s="15">
        <f t="shared" si="58"/>
        <v>41149.462731481479</v>
      </c>
      <c r="T905" s="15">
        <f t="shared" si="59"/>
        <v>41174.767361111109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5">
        <f t="shared" si="56"/>
        <v>33112.582781456957</v>
      </c>
      <c r="P906" s="6">
        <f t="shared" si="57"/>
        <v>50.333333333333336</v>
      </c>
      <c r="Q906" t="s">
        <v>8314</v>
      </c>
      <c r="R906" t="s">
        <v>8315</v>
      </c>
      <c r="S906" s="15">
        <f t="shared" si="58"/>
        <v>42341.74695601852</v>
      </c>
      <c r="T906" s="15">
        <f t="shared" si="59"/>
        <v>42371.74695601852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5">
        <f t="shared" si="56"/>
        <v>3316.3265306122448</v>
      </c>
      <c r="P907" s="6">
        <f t="shared" si="57"/>
        <v>32.666666666666664</v>
      </c>
      <c r="Q907" t="s">
        <v>8314</v>
      </c>
      <c r="R907" t="s">
        <v>8315</v>
      </c>
      <c r="S907" s="15">
        <f t="shared" si="58"/>
        <v>40506.906550925924</v>
      </c>
      <c r="T907" s="15">
        <f t="shared" si="59"/>
        <v>40566.906550925924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5" t="e">
        <f t="shared" si="56"/>
        <v>#DIV/0!</v>
      </c>
      <c r="P908" s="6" t="e">
        <f t="shared" si="57"/>
        <v>#DIV/0!</v>
      </c>
      <c r="Q908" t="s">
        <v>8314</v>
      </c>
      <c r="R908" t="s">
        <v>8315</v>
      </c>
      <c r="S908" s="15">
        <f t="shared" si="58"/>
        <v>41680.856365740736</v>
      </c>
      <c r="T908" s="15">
        <f t="shared" si="59"/>
        <v>41710.814699074072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5" t="e">
        <f t="shared" si="56"/>
        <v>#DIV/0!</v>
      </c>
      <c r="P909" s="6" t="e">
        <f t="shared" si="57"/>
        <v>#DIV/0!</v>
      </c>
      <c r="Q909" t="s">
        <v>8314</v>
      </c>
      <c r="R909" t="s">
        <v>8315</v>
      </c>
      <c r="S909" s="15">
        <f t="shared" si="58"/>
        <v>40766.8590625</v>
      </c>
      <c r="T909" s="15">
        <f t="shared" si="59"/>
        <v>40796.8590625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5" t="e">
        <f t="shared" si="56"/>
        <v>#DIV/0!</v>
      </c>
      <c r="P910" s="6" t="e">
        <f t="shared" si="57"/>
        <v>#DIV/0!</v>
      </c>
      <c r="Q910" t="s">
        <v>8314</v>
      </c>
      <c r="R910" t="s">
        <v>8315</v>
      </c>
      <c r="S910" s="15">
        <f t="shared" si="58"/>
        <v>40340.468229166661</v>
      </c>
      <c r="T910" s="15">
        <f t="shared" si="59"/>
        <v>40385.874305555553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5">
        <f t="shared" si="56"/>
        <v>3076.9230769230771</v>
      </c>
      <c r="P911" s="6">
        <f t="shared" si="57"/>
        <v>65</v>
      </c>
      <c r="Q911" t="s">
        <v>8314</v>
      </c>
      <c r="R911" t="s">
        <v>8315</v>
      </c>
      <c r="S911" s="15">
        <f t="shared" si="58"/>
        <v>41081.356944444444</v>
      </c>
      <c r="T911" s="15">
        <f t="shared" si="59"/>
        <v>41112.833333333328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5">
        <f t="shared" si="56"/>
        <v>447.15447154471548</v>
      </c>
      <c r="P912" s="6">
        <f t="shared" si="57"/>
        <v>24.6</v>
      </c>
      <c r="Q912" t="s">
        <v>8314</v>
      </c>
      <c r="R912" t="s">
        <v>8315</v>
      </c>
      <c r="S912" s="15">
        <f t="shared" si="58"/>
        <v>42737.212025462963</v>
      </c>
      <c r="T912" s="15">
        <f t="shared" si="59"/>
        <v>42797.212025462963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5" t="e">
        <f t="shared" si="56"/>
        <v>#DIV/0!</v>
      </c>
      <c r="P913" s="6" t="e">
        <f t="shared" si="57"/>
        <v>#DIV/0!</v>
      </c>
      <c r="Q913" t="s">
        <v>8314</v>
      </c>
      <c r="R913" t="s">
        <v>8315</v>
      </c>
      <c r="S913" s="15">
        <f t="shared" si="58"/>
        <v>41641.671817129631</v>
      </c>
      <c r="T913" s="15">
        <f t="shared" si="59"/>
        <v>41662.671817129631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5">
        <f t="shared" si="56"/>
        <v>11666.666666666668</v>
      </c>
      <c r="P914" s="6">
        <f t="shared" si="57"/>
        <v>15</v>
      </c>
      <c r="Q914" t="s">
        <v>8314</v>
      </c>
      <c r="R914" t="s">
        <v>8315</v>
      </c>
      <c r="S914" s="15">
        <f t="shared" si="58"/>
        <v>41193.776006944441</v>
      </c>
      <c r="T914" s="15">
        <f t="shared" si="59"/>
        <v>41253.817673611105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5">
        <f t="shared" si="56"/>
        <v>1513.6226034308779</v>
      </c>
      <c r="P915" s="6">
        <f t="shared" si="57"/>
        <v>82.583333333333329</v>
      </c>
      <c r="Q915" t="s">
        <v>8314</v>
      </c>
      <c r="R915" t="s">
        <v>8315</v>
      </c>
      <c r="S915" s="15">
        <f t="shared" si="58"/>
        <v>41003.805775462963</v>
      </c>
      <c r="T915" s="15">
        <f t="shared" si="59"/>
        <v>41033.805775462963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5" t="e">
        <f t="shared" si="56"/>
        <v>#DIV/0!</v>
      </c>
      <c r="P916" s="6" t="e">
        <f t="shared" si="57"/>
        <v>#DIV/0!</v>
      </c>
      <c r="Q916" t="s">
        <v>8314</v>
      </c>
      <c r="R916" t="s">
        <v>8315</v>
      </c>
      <c r="S916" s="15">
        <f t="shared" si="58"/>
        <v>41116.429942129631</v>
      </c>
      <c r="T916" s="15">
        <f t="shared" si="59"/>
        <v>41146.429942129631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5">
        <f t="shared" si="56"/>
        <v>1733.3333333333333</v>
      </c>
      <c r="P917" s="6">
        <f t="shared" si="57"/>
        <v>41.666666666666664</v>
      </c>
      <c r="Q917" t="s">
        <v>8314</v>
      </c>
      <c r="R917" t="s">
        <v>8315</v>
      </c>
      <c r="S917" s="15">
        <f t="shared" si="58"/>
        <v>40937.346226851849</v>
      </c>
      <c r="T917" s="15">
        <f t="shared" si="59"/>
        <v>40968.874305555553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5" t="e">
        <f t="shared" si="56"/>
        <v>#DIV/0!</v>
      </c>
      <c r="P918" s="6" t="e">
        <f t="shared" si="57"/>
        <v>#DIV/0!</v>
      </c>
      <c r="Q918" t="s">
        <v>8314</v>
      </c>
      <c r="R918" t="s">
        <v>8315</v>
      </c>
      <c r="S918" s="15">
        <f t="shared" si="58"/>
        <v>40434.520069444443</v>
      </c>
      <c r="T918" s="15">
        <f t="shared" si="59"/>
        <v>40472.875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5">
        <f t="shared" si="56"/>
        <v>16666.666666666664</v>
      </c>
      <c r="P919" s="6">
        <f t="shared" si="57"/>
        <v>30</v>
      </c>
      <c r="Q919" t="s">
        <v>8314</v>
      </c>
      <c r="R919" t="s">
        <v>8315</v>
      </c>
      <c r="S919" s="15">
        <f t="shared" si="58"/>
        <v>41802.610300925924</v>
      </c>
      <c r="T919" s="15">
        <f t="shared" si="59"/>
        <v>41833.770833333328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5">
        <f t="shared" si="56"/>
        <v>1989.7959183673468</v>
      </c>
      <c r="P920" s="6">
        <f t="shared" si="57"/>
        <v>19.600000000000001</v>
      </c>
      <c r="Q920" t="s">
        <v>8314</v>
      </c>
      <c r="R920" t="s">
        <v>8315</v>
      </c>
      <c r="S920" s="15">
        <f t="shared" si="58"/>
        <v>41944.582881944443</v>
      </c>
      <c r="T920" s="15">
        <f t="shared" si="59"/>
        <v>41974.624548611107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5">
        <f t="shared" si="56"/>
        <v>20000</v>
      </c>
      <c r="P921" s="6">
        <f t="shared" si="57"/>
        <v>100</v>
      </c>
      <c r="Q921" t="s">
        <v>8314</v>
      </c>
      <c r="R921" t="s">
        <v>8315</v>
      </c>
      <c r="S921" s="15">
        <f t="shared" si="58"/>
        <v>41227.308391203704</v>
      </c>
      <c r="T921" s="15">
        <f t="shared" si="59"/>
        <v>41262.308391203704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5" t="e">
        <f t="shared" si="56"/>
        <v>#DIV/0!</v>
      </c>
      <c r="P922" s="6" t="e">
        <f t="shared" si="57"/>
        <v>#DIV/0!</v>
      </c>
      <c r="Q922" t="s">
        <v>8314</v>
      </c>
      <c r="R922" t="s">
        <v>8315</v>
      </c>
      <c r="S922" s="15">
        <f t="shared" si="58"/>
        <v>41562.338217592594</v>
      </c>
      <c r="T922" s="15">
        <f t="shared" si="59"/>
        <v>41592.379884259259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5">
        <f t="shared" si="56"/>
        <v>323.62459546925567</v>
      </c>
      <c r="P923" s="6">
        <f t="shared" si="57"/>
        <v>231.75</v>
      </c>
      <c r="Q923" t="s">
        <v>8314</v>
      </c>
      <c r="R923" t="s">
        <v>8315</v>
      </c>
      <c r="S923" s="15">
        <f t="shared" si="58"/>
        <v>40846.837685185179</v>
      </c>
      <c r="T923" s="15">
        <f t="shared" si="59"/>
        <v>40888.879351851851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5">
        <f t="shared" si="56"/>
        <v>475.35211267605632</v>
      </c>
      <c r="P924" s="6">
        <f t="shared" si="57"/>
        <v>189.33333333333334</v>
      </c>
      <c r="Q924" t="s">
        <v>8314</v>
      </c>
      <c r="R924" t="s">
        <v>8315</v>
      </c>
      <c r="S924" s="15">
        <f t="shared" si="58"/>
        <v>41878.19667824074</v>
      </c>
      <c r="T924" s="15">
        <f t="shared" si="59"/>
        <v>41913.19667824074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5">
        <f t="shared" si="56"/>
        <v>4545.454545454545</v>
      </c>
      <c r="P925" s="6">
        <f t="shared" si="57"/>
        <v>55</v>
      </c>
      <c r="Q925" t="s">
        <v>8314</v>
      </c>
      <c r="R925" t="s">
        <v>8315</v>
      </c>
      <c r="S925" s="15">
        <f t="shared" si="58"/>
        <v>41934.626423611109</v>
      </c>
      <c r="T925" s="15">
        <f t="shared" si="59"/>
        <v>41964.668090277781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5">
        <f t="shared" si="56"/>
        <v>917.43119266055044</v>
      </c>
      <c r="P926" s="6">
        <f t="shared" si="57"/>
        <v>21.8</v>
      </c>
      <c r="Q926" t="s">
        <v>8314</v>
      </c>
      <c r="R926" t="s">
        <v>8315</v>
      </c>
      <c r="S926" s="15">
        <f t="shared" si="58"/>
        <v>41288.609594907408</v>
      </c>
      <c r="T926" s="15">
        <f t="shared" si="59"/>
        <v>41318.609594907408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5">
        <f t="shared" si="56"/>
        <v>3750</v>
      </c>
      <c r="P927" s="6">
        <f t="shared" si="57"/>
        <v>32</v>
      </c>
      <c r="Q927" t="s">
        <v>8314</v>
      </c>
      <c r="R927" t="s">
        <v>8315</v>
      </c>
      <c r="S927" s="15">
        <f t="shared" si="58"/>
        <v>41575.547581018516</v>
      </c>
      <c r="T927" s="15">
        <f t="shared" si="59"/>
        <v>41605.58924768518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5" t="e">
        <f t="shared" si="56"/>
        <v>#DIV/0!</v>
      </c>
      <c r="P928" s="6" t="e">
        <f t="shared" si="57"/>
        <v>#DIV/0!</v>
      </c>
      <c r="Q928" t="s">
        <v>8314</v>
      </c>
      <c r="R928" t="s">
        <v>8315</v>
      </c>
      <c r="S928" s="15">
        <f t="shared" si="58"/>
        <v>40337.686689814815</v>
      </c>
      <c r="T928" s="15">
        <f t="shared" si="59"/>
        <v>40367.611111111109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5" t="e">
        <f t="shared" si="56"/>
        <v>#DIV/0!</v>
      </c>
      <c r="P929" s="6" t="e">
        <f t="shared" si="57"/>
        <v>#DIV/0!</v>
      </c>
      <c r="Q929" t="s">
        <v>8314</v>
      </c>
      <c r="R929" t="s">
        <v>8315</v>
      </c>
      <c r="S929" s="15">
        <f t="shared" si="58"/>
        <v>41013.489525462959</v>
      </c>
      <c r="T929" s="15">
        <f t="shared" si="59"/>
        <v>41043.489525462959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5">
        <f t="shared" si="56"/>
        <v>920.6349206349206</v>
      </c>
      <c r="P930" s="6">
        <f t="shared" si="57"/>
        <v>56.25</v>
      </c>
      <c r="Q930" t="s">
        <v>8314</v>
      </c>
      <c r="R930" t="s">
        <v>8315</v>
      </c>
      <c r="S930" s="15">
        <f t="shared" si="58"/>
        <v>41180.529085648144</v>
      </c>
      <c r="T930" s="15">
        <f t="shared" si="59"/>
        <v>41230.666666666664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5" t="e">
        <f t="shared" si="56"/>
        <v>#DIV/0!</v>
      </c>
      <c r="P931" s="6" t="e">
        <f t="shared" si="57"/>
        <v>#DIV/0!</v>
      </c>
      <c r="Q931" t="s">
        <v>8314</v>
      </c>
      <c r="R931" t="s">
        <v>8315</v>
      </c>
      <c r="S931" s="15">
        <f t="shared" si="58"/>
        <v>40977.904733796291</v>
      </c>
      <c r="T931" s="15">
        <f t="shared" si="59"/>
        <v>41007.863067129627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5">
        <f t="shared" si="56"/>
        <v>260.86956521739131</v>
      </c>
      <c r="P932" s="6">
        <f t="shared" si="57"/>
        <v>69</v>
      </c>
      <c r="Q932" t="s">
        <v>8314</v>
      </c>
      <c r="R932" t="s">
        <v>8315</v>
      </c>
      <c r="S932" s="15">
        <f t="shared" si="58"/>
        <v>40312.582245370366</v>
      </c>
      <c r="T932" s="15">
        <f t="shared" si="59"/>
        <v>40354.563888888886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5">
        <f t="shared" si="56"/>
        <v>1526.7175572519084</v>
      </c>
      <c r="P933" s="6">
        <f t="shared" si="57"/>
        <v>18.714285714285715</v>
      </c>
      <c r="Q933" t="s">
        <v>8314</v>
      </c>
      <c r="R933" t="s">
        <v>8315</v>
      </c>
      <c r="S933" s="15">
        <f t="shared" si="58"/>
        <v>41680.026643518519</v>
      </c>
      <c r="T933" s="15">
        <f t="shared" si="59"/>
        <v>41714.583333333328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5">
        <f t="shared" si="56"/>
        <v>687.90731354091236</v>
      </c>
      <c r="P934" s="6">
        <f t="shared" si="57"/>
        <v>46.033333333333331</v>
      </c>
      <c r="Q934" t="s">
        <v>8314</v>
      </c>
      <c r="R934" t="s">
        <v>8315</v>
      </c>
      <c r="S934" s="15">
        <f t="shared" si="58"/>
        <v>41310.635937499996</v>
      </c>
      <c r="T934" s="15">
        <f t="shared" si="59"/>
        <v>41355.594270833331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5">
        <f t="shared" si="56"/>
        <v>1666.6666666666667</v>
      </c>
      <c r="P935" s="6">
        <f t="shared" si="57"/>
        <v>60</v>
      </c>
      <c r="Q935" t="s">
        <v>8314</v>
      </c>
      <c r="R935" t="s">
        <v>8315</v>
      </c>
      <c r="S935" s="15">
        <f t="shared" si="58"/>
        <v>41710.835752314815</v>
      </c>
      <c r="T935" s="15">
        <f t="shared" si="59"/>
        <v>41770.835752314815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5">
        <f t="shared" si="56"/>
        <v>328.9473684210526</v>
      </c>
      <c r="P936" s="6">
        <f t="shared" si="57"/>
        <v>50.666666666666664</v>
      </c>
      <c r="Q936" t="s">
        <v>8314</v>
      </c>
      <c r="R936" t="s">
        <v>8315</v>
      </c>
      <c r="S936" s="15">
        <f t="shared" si="58"/>
        <v>41733.403749999998</v>
      </c>
      <c r="T936" s="15">
        <f t="shared" si="59"/>
        <v>41762.916666666664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5">
        <f t="shared" si="56"/>
        <v>7000</v>
      </c>
      <c r="P937" s="6">
        <f t="shared" si="57"/>
        <v>25</v>
      </c>
      <c r="Q937" t="s">
        <v>8314</v>
      </c>
      <c r="R937" t="s">
        <v>8315</v>
      </c>
      <c r="S937" s="15">
        <f t="shared" si="58"/>
        <v>42368.000335648147</v>
      </c>
      <c r="T937" s="15">
        <f t="shared" si="59"/>
        <v>42398.000335648147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5" t="e">
        <f t="shared" si="56"/>
        <v>#DIV/0!</v>
      </c>
      <c r="P938" s="6" t="e">
        <f t="shared" si="57"/>
        <v>#DIV/0!</v>
      </c>
      <c r="Q938" t="s">
        <v>8314</v>
      </c>
      <c r="R938" t="s">
        <v>8315</v>
      </c>
      <c r="S938" s="15">
        <f t="shared" si="58"/>
        <v>40882.690844907404</v>
      </c>
      <c r="T938" s="15">
        <f t="shared" si="59"/>
        <v>40926.5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5">
        <f t="shared" si="56"/>
        <v>8750</v>
      </c>
      <c r="P939" s="6">
        <f t="shared" si="57"/>
        <v>20</v>
      </c>
      <c r="Q939" t="s">
        <v>8314</v>
      </c>
      <c r="R939" t="s">
        <v>8315</v>
      </c>
      <c r="S939" s="15">
        <f t="shared" si="58"/>
        <v>41551.464780092589</v>
      </c>
      <c r="T939" s="15">
        <f t="shared" si="59"/>
        <v>41581.50644675926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5">
        <f t="shared" si="56"/>
        <v>28000</v>
      </c>
      <c r="P940" s="6">
        <f t="shared" si="57"/>
        <v>25</v>
      </c>
      <c r="Q940" t="s">
        <v>8314</v>
      </c>
      <c r="R940" t="s">
        <v>8315</v>
      </c>
      <c r="S940" s="15">
        <f t="shared" si="58"/>
        <v>41124.14638888889</v>
      </c>
      <c r="T940" s="15">
        <f t="shared" si="59"/>
        <v>41154.14638888889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5">
        <f t="shared" si="56"/>
        <v>6875</v>
      </c>
      <c r="P941" s="6">
        <f t="shared" si="57"/>
        <v>20</v>
      </c>
      <c r="Q941" t="s">
        <v>8314</v>
      </c>
      <c r="R941" t="s">
        <v>8315</v>
      </c>
      <c r="S941" s="15">
        <f t="shared" si="58"/>
        <v>41416.429837962962</v>
      </c>
      <c r="T941" s="15">
        <f t="shared" si="59"/>
        <v>41455.498611111107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8265</v>
      </c>
      <c r="O942" s="5">
        <f t="shared" si="56"/>
        <v>582.90155440414514</v>
      </c>
      <c r="P942" s="6">
        <f t="shared" si="57"/>
        <v>110.28571428571429</v>
      </c>
      <c r="Q942" t="s">
        <v>8314</v>
      </c>
      <c r="R942" t="s">
        <v>8315</v>
      </c>
      <c r="S942" s="15">
        <f t="shared" si="58"/>
        <v>42181.675069444442</v>
      </c>
      <c r="T942" s="15">
        <f t="shared" si="59"/>
        <v>42226.675069444442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8265</v>
      </c>
      <c r="O943" s="5">
        <f t="shared" si="56"/>
        <v>4306.6322136089575</v>
      </c>
      <c r="P943" s="6">
        <f t="shared" si="57"/>
        <v>37.451612903225808</v>
      </c>
      <c r="Q943" t="s">
        <v>8314</v>
      </c>
      <c r="R943" t="s">
        <v>8315</v>
      </c>
      <c r="S943" s="15">
        <f t="shared" si="58"/>
        <v>42745.763252314813</v>
      </c>
      <c r="T943" s="15">
        <f t="shared" si="59"/>
        <v>42775.763252314813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8265</v>
      </c>
      <c r="O944" s="5">
        <f t="shared" si="56"/>
        <v>1122.754491017964</v>
      </c>
      <c r="P944" s="6">
        <f t="shared" si="57"/>
        <v>41.75</v>
      </c>
      <c r="Q944" t="s">
        <v>8314</v>
      </c>
      <c r="R944" t="s">
        <v>8315</v>
      </c>
      <c r="S944" s="15">
        <f t="shared" si="58"/>
        <v>42382.509953703695</v>
      </c>
      <c r="T944" s="15">
        <f t="shared" si="59"/>
        <v>42418.509953703695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8265</v>
      </c>
      <c r="O945" s="5">
        <f t="shared" si="56"/>
        <v>1038.0622837370242</v>
      </c>
      <c r="P945" s="6">
        <f t="shared" si="57"/>
        <v>24.083333333333332</v>
      </c>
      <c r="Q945" t="s">
        <v>8314</v>
      </c>
      <c r="R945" t="s">
        <v>8315</v>
      </c>
      <c r="S945" s="15">
        <f t="shared" si="58"/>
        <v>42673.334548611114</v>
      </c>
      <c r="T945" s="15">
        <f t="shared" si="59"/>
        <v>42703.376215277771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8265</v>
      </c>
      <c r="O946" s="5">
        <f t="shared" si="56"/>
        <v>750.41272699984995</v>
      </c>
      <c r="P946" s="6">
        <f t="shared" si="57"/>
        <v>69.40625</v>
      </c>
      <c r="Q946" t="s">
        <v>8314</v>
      </c>
      <c r="R946" t="s">
        <v>8315</v>
      </c>
      <c r="S946" s="15">
        <f t="shared" si="58"/>
        <v>42444.250578703701</v>
      </c>
      <c r="T946" s="15">
        <f t="shared" si="59"/>
        <v>42478.249999999993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8265</v>
      </c>
      <c r="O947" s="5">
        <f t="shared" si="56"/>
        <v>4025.7648953301127</v>
      </c>
      <c r="P947" s="6">
        <f t="shared" si="57"/>
        <v>155.25</v>
      </c>
      <c r="Q947" t="s">
        <v>8314</v>
      </c>
      <c r="R947" t="s">
        <v>8315</v>
      </c>
      <c r="S947" s="15">
        <f t="shared" si="58"/>
        <v>42732.539652777778</v>
      </c>
      <c r="T947" s="15">
        <f t="shared" si="59"/>
        <v>42784.665972222218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8265</v>
      </c>
      <c r="O948" s="5">
        <f t="shared" si="56"/>
        <v>5244.7552447552443</v>
      </c>
      <c r="P948" s="6">
        <f t="shared" si="57"/>
        <v>57.2</v>
      </c>
      <c r="Q948" t="s">
        <v>8314</v>
      </c>
      <c r="R948" t="s">
        <v>8315</v>
      </c>
      <c r="S948" s="15">
        <f t="shared" si="58"/>
        <v>42592.417222222219</v>
      </c>
      <c r="T948" s="15">
        <f t="shared" si="59"/>
        <v>42622.417222222219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8265</v>
      </c>
      <c r="O949" s="5" t="e">
        <f t="shared" si="56"/>
        <v>#DIV/0!</v>
      </c>
      <c r="P949" s="6" t="e">
        <f t="shared" si="57"/>
        <v>#DIV/0!</v>
      </c>
      <c r="Q949" t="s">
        <v>8314</v>
      </c>
      <c r="R949" t="s">
        <v>8315</v>
      </c>
      <c r="S949" s="15">
        <f t="shared" si="58"/>
        <v>42491.44798611111</v>
      </c>
      <c r="T949" s="15">
        <f t="shared" si="59"/>
        <v>42551.44798611111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8265</v>
      </c>
      <c r="O950" s="5">
        <f t="shared" si="56"/>
        <v>833.33333333333337</v>
      </c>
      <c r="P950" s="6">
        <f t="shared" si="57"/>
        <v>60</v>
      </c>
      <c r="Q950" t="s">
        <v>8314</v>
      </c>
      <c r="R950" t="s">
        <v>8315</v>
      </c>
      <c r="S950" s="15">
        <f t="shared" si="58"/>
        <v>42411.494953703703</v>
      </c>
      <c r="T950" s="15">
        <f t="shared" si="59"/>
        <v>42441.494953703703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8265</v>
      </c>
      <c r="O951" s="5">
        <f t="shared" si="56"/>
        <v>7326.0073260073259</v>
      </c>
      <c r="P951" s="6">
        <f t="shared" si="57"/>
        <v>39</v>
      </c>
      <c r="Q951" t="s">
        <v>8314</v>
      </c>
      <c r="R951" t="s">
        <v>8315</v>
      </c>
      <c r="S951" s="15">
        <f t="shared" si="58"/>
        <v>42360.710370370369</v>
      </c>
      <c r="T951" s="15">
        <f t="shared" si="59"/>
        <v>42420.710370370369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8265</v>
      </c>
      <c r="O952" s="5">
        <f t="shared" si="56"/>
        <v>356.63338088445079</v>
      </c>
      <c r="P952" s="6">
        <f t="shared" si="57"/>
        <v>58.416666666666664</v>
      </c>
      <c r="Q952" t="s">
        <v>8314</v>
      </c>
      <c r="R952" t="s">
        <v>8315</v>
      </c>
      <c r="S952" s="15">
        <f t="shared" si="58"/>
        <v>42356.41737268518</v>
      </c>
      <c r="T952" s="15">
        <f t="shared" si="59"/>
        <v>42386.41737268518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8265</v>
      </c>
      <c r="O953" s="5">
        <f t="shared" si="56"/>
        <v>260.48450117218027</v>
      </c>
      <c r="P953" s="6">
        <f t="shared" si="57"/>
        <v>158.63636363636363</v>
      </c>
      <c r="Q953" t="s">
        <v>8314</v>
      </c>
      <c r="R953" t="s">
        <v>8315</v>
      </c>
      <c r="S953" s="15">
        <f t="shared" si="58"/>
        <v>42480.32027777777</v>
      </c>
      <c r="T953" s="15">
        <f t="shared" si="59"/>
        <v>42525.32027777777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8265</v>
      </c>
      <c r="O954" s="5">
        <f t="shared" si="56"/>
        <v>250.35765379113019</v>
      </c>
      <c r="P954" s="6">
        <f t="shared" si="57"/>
        <v>99.857142857142861</v>
      </c>
      <c r="Q954" t="s">
        <v>8314</v>
      </c>
      <c r="R954" t="s">
        <v>8315</v>
      </c>
      <c r="S954" s="15">
        <f t="shared" si="58"/>
        <v>42662.280231481483</v>
      </c>
      <c r="T954" s="15">
        <f t="shared" si="59"/>
        <v>42692.321898148148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8265</v>
      </c>
      <c r="O955" s="5">
        <f t="shared" si="56"/>
        <v>11904.761904761905</v>
      </c>
      <c r="P955" s="6">
        <f t="shared" si="57"/>
        <v>25.2</v>
      </c>
      <c r="Q955" t="s">
        <v>8314</v>
      </c>
      <c r="R955" t="s">
        <v>8315</v>
      </c>
      <c r="S955" s="15">
        <f t="shared" si="58"/>
        <v>41998.831006944441</v>
      </c>
      <c r="T955" s="15">
        <f t="shared" si="59"/>
        <v>42028.831006944441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8265</v>
      </c>
      <c r="O956" s="5">
        <f t="shared" si="56"/>
        <v>230.37935800952235</v>
      </c>
      <c r="P956" s="6">
        <f t="shared" si="57"/>
        <v>89.191780821917803</v>
      </c>
      <c r="Q956" t="s">
        <v>8314</v>
      </c>
      <c r="R956" t="s">
        <v>8315</v>
      </c>
      <c r="S956" s="15">
        <f t="shared" si="58"/>
        <v>42194.500451388885</v>
      </c>
      <c r="T956" s="15">
        <f t="shared" si="59"/>
        <v>42236.500451388885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8265</v>
      </c>
      <c r="O957" s="5">
        <f t="shared" si="56"/>
        <v>1766.3683466792274</v>
      </c>
      <c r="P957" s="6">
        <f t="shared" si="57"/>
        <v>182.6236559139785</v>
      </c>
      <c r="Q957" t="s">
        <v>8314</v>
      </c>
      <c r="R957" t="s">
        <v>8315</v>
      </c>
      <c r="S957" s="15">
        <f t="shared" si="58"/>
        <v>42585.961805555555</v>
      </c>
      <c r="T957" s="15">
        <f t="shared" si="59"/>
        <v>42625.961805555555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8265</v>
      </c>
      <c r="O958" s="5">
        <f t="shared" si="56"/>
        <v>5807.200929152149</v>
      </c>
      <c r="P958" s="6">
        <f t="shared" si="57"/>
        <v>50.647058823529413</v>
      </c>
      <c r="Q958" t="s">
        <v>8314</v>
      </c>
      <c r="R958" t="s">
        <v>8315</v>
      </c>
      <c r="S958" s="15">
        <f t="shared" si="58"/>
        <v>42060.580543981479</v>
      </c>
      <c r="T958" s="15">
        <f t="shared" si="59"/>
        <v>42120.538877314808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8265</v>
      </c>
      <c r="O959" s="5">
        <f t="shared" si="56"/>
        <v>5150.2145922746786</v>
      </c>
      <c r="P959" s="6">
        <f t="shared" si="57"/>
        <v>33.285714285714285</v>
      </c>
      <c r="Q959" t="s">
        <v>8314</v>
      </c>
      <c r="R959" t="s">
        <v>8315</v>
      </c>
      <c r="S959" s="15">
        <f t="shared" si="58"/>
        <v>42660.219131944446</v>
      </c>
      <c r="T959" s="15">
        <f t="shared" si="59"/>
        <v>42691.260798611103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8265</v>
      </c>
      <c r="O960" s="5">
        <f t="shared" si="56"/>
        <v>882.74687854710555</v>
      </c>
      <c r="P960" s="6">
        <f t="shared" si="57"/>
        <v>51.823529411764703</v>
      </c>
      <c r="Q960" t="s">
        <v>8314</v>
      </c>
      <c r="R960" t="s">
        <v>8315</v>
      </c>
      <c r="S960" s="15">
        <f t="shared" si="58"/>
        <v>42082.469479166662</v>
      </c>
      <c r="T960" s="15">
        <f t="shared" si="59"/>
        <v>42103.874305555553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8265</v>
      </c>
      <c r="O961" s="5">
        <f t="shared" si="56"/>
        <v>257.33401955738549</v>
      </c>
      <c r="P961" s="6">
        <f t="shared" si="57"/>
        <v>113.62573099415205</v>
      </c>
      <c r="Q961" t="s">
        <v>8314</v>
      </c>
      <c r="R961" t="s">
        <v>8315</v>
      </c>
      <c r="S961" s="15">
        <f t="shared" si="58"/>
        <v>41992.84103009259</v>
      </c>
      <c r="T961" s="15">
        <f t="shared" si="59"/>
        <v>42022.84103009259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8265</v>
      </c>
      <c r="O962" s="5">
        <f t="shared" si="56"/>
        <v>216.9167803547067</v>
      </c>
      <c r="P962" s="6">
        <f t="shared" si="57"/>
        <v>136.46276595744681</v>
      </c>
      <c r="Q962" t="s">
        <v>8314</v>
      </c>
      <c r="R962" t="s">
        <v>8315</v>
      </c>
      <c r="S962" s="15">
        <f t="shared" si="58"/>
        <v>42766.29346064815</v>
      </c>
      <c r="T962" s="15">
        <f t="shared" si="59"/>
        <v>42808.251793981479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8265</v>
      </c>
      <c r="O963" s="5">
        <f t="shared" ref="O963:O1026" si="60">SUM(D963/E963)*100</f>
        <v>237.03186207240699</v>
      </c>
      <c r="P963" s="6">
        <f t="shared" ref="P963:P1026" si="61">SUM(E963/L963)</f>
        <v>364.35454545454547</v>
      </c>
      <c r="Q963" t="s">
        <v>8314</v>
      </c>
      <c r="R963" t="s">
        <v>8315</v>
      </c>
      <c r="S963" s="15">
        <f t="shared" ref="S963:S1026" si="62">(((J963/60)/60)/24)+DATE(1970,1,1)+(-8/24)</f>
        <v>42740.360358796293</v>
      </c>
      <c r="T963" s="15">
        <f t="shared" ref="T963:T1026" si="63">(((I963/60)/60)/24)+DATE(1970,1,1)+(-8/24)</f>
        <v>42786.458333333336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8265</v>
      </c>
      <c r="O964" s="5">
        <f t="shared" si="60"/>
        <v>351.12359550561797</v>
      </c>
      <c r="P964" s="6">
        <f t="shared" si="61"/>
        <v>19.243243243243242</v>
      </c>
      <c r="Q964" t="s">
        <v>8314</v>
      </c>
      <c r="R964" t="s">
        <v>8315</v>
      </c>
      <c r="S964" s="15">
        <f t="shared" si="62"/>
        <v>42373.379085648143</v>
      </c>
      <c r="T964" s="15">
        <f t="shared" si="63"/>
        <v>42411.379085648143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8265</v>
      </c>
      <c r="O965" s="5">
        <f t="shared" si="60"/>
        <v>9283.8196286472157</v>
      </c>
      <c r="P965" s="6">
        <f t="shared" si="61"/>
        <v>41.888888888888886</v>
      </c>
      <c r="Q965" t="s">
        <v>8314</v>
      </c>
      <c r="R965" t="s">
        <v>8315</v>
      </c>
      <c r="S965" s="15">
        <f t="shared" si="62"/>
        <v>42625.302303240744</v>
      </c>
      <c r="T965" s="15">
        <f t="shared" si="63"/>
        <v>42660.302303240744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8265</v>
      </c>
      <c r="O966" s="5">
        <f t="shared" si="60"/>
        <v>12514.220705346985</v>
      </c>
      <c r="P966" s="6">
        <f t="shared" si="61"/>
        <v>30.310344827586206</v>
      </c>
      <c r="Q966" t="s">
        <v>8314</v>
      </c>
      <c r="R966" t="s">
        <v>8315</v>
      </c>
      <c r="S966" s="15">
        <f t="shared" si="62"/>
        <v>42208.295358796291</v>
      </c>
      <c r="T966" s="15">
        <f t="shared" si="63"/>
        <v>42248.295358796291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8265</v>
      </c>
      <c r="O967" s="5">
        <f t="shared" si="60"/>
        <v>8389.2617449664431</v>
      </c>
      <c r="P967" s="6">
        <f t="shared" si="61"/>
        <v>49.666666666666664</v>
      </c>
      <c r="Q967" t="s">
        <v>8314</v>
      </c>
      <c r="R967" t="s">
        <v>8315</v>
      </c>
      <c r="S967" s="15">
        <f t="shared" si="62"/>
        <v>42636.683402777773</v>
      </c>
      <c r="T967" s="15">
        <f t="shared" si="63"/>
        <v>42668.832638888889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8265</v>
      </c>
      <c r="O968" s="5">
        <f t="shared" si="60"/>
        <v>675.67567567567573</v>
      </c>
      <c r="P968" s="6">
        <f t="shared" si="61"/>
        <v>59.2</v>
      </c>
      <c r="Q968" t="s">
        <v>8314</v>
      </c>
      <c r="R968" t="s">
        <v>8315</v>
      </c>
      <c r="S968" s="15">
        <f t="shared" si="62"/>
        <v>42619.302453703705</v>
      </c>
      <c r="T968" s="15">
        <f t="shared" si="63"/>
        <v>42649.302453703705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8265</v>
      </c>
      <c r="O969" s="5">
        <f t="shared" si="60"/>
        <v>561.48231330713077</v>
      </c>
      <c r="P969" s="6">
        <f t="shared" si="61"/>
        <v>43.97530864197531</v>
      </c>
      <c r="Q969" t="s">
        <v>8314</v>
      </c>
      <c r="R969" t="s">
        <v>8315</v>
      </c>
      <c r="S969" s="15">
        <f t="shared" si="62"/>
        <v>42421.920995370368</v>
      </c>
      <c r="T969" s="15">
        <f t="shared" si="63"/>
        <v>42481.879328703704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8265</v>
      </c>
      <c r="O970" s="5">
        <f t="shared" si="60"/>
        <v>7547.1698113207549</v>
      </c>
      <c r="P970" s="6">
        <f t="shared" si="61"/>
        <v>26.5</v>
      </c>
      <c r="Q970" t="s">
        <v>8314</v>
      </c>
      <c r="R970" t="s">
        <v>8315</v>
      </c>
      <c r="S970" s="15">
        <f t="shared" si="62"/>
        <v>41836.514282407406</v>
      </c>
      <c r="T970" s="15">
        <f t="shared" si="63"/>
        <v>41866.514282407406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8265</v>
      </c>
      <c r="O971" s="5">
        <f t="shared" si="60"/>
        <v>214.28571428571428</v>
      </c>
      <c r="P971" s="6">
        <f t="shared" si="61"/>
        <v>1272.7272727272727</v>
      </c>
      <c r="Q971" t="s">
        <v>8314</v>
      </c>
      <c r="R971" t="s">
        <v>8315</v>
      </c>
      <c r="S971" s="15">
        <f t="shared" si="62"/>
        <v>42741.969988425924</v>
      </c>
      <c r="T971" s="15">
        <f t="shared" si="63"/>
        <v>42774.969988425924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8265</v>
      </c>
      <c r="O972" s="5">
        <f t="shared" si="60"/>
        <v>217.77003484320559</v>
      </c>
      <c r="P972" s="6">
        <f t="shared" si="61"/>
        <v>164</v>
      </c>
      <c r="Q972" t="s">
        <v>8314</v>
      </c>
      <c r="R972" t="s">
        <v>8315</v>
      </c>
      <c r="S972" s="15">
        <f t="shared" si="62"/>
        <v>42720.887187499997</v>
      </c>
      <c r="T972" s="15">
        <f t="shared" si="63"/>
        <v>42757.874305555553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8265</v>
      </c>
      <c r="O973" s="5">
        <f t="shared" si="60"/>
        <v>44247.787610619467</v>
      </c>
      <c r="P973" s="6">
        <f t="shared" si="61"/>
        <v>45.2</v>
      </c>
      <c r="Q973" t="s">
        <v>8314</v>
      </c>
      <c r="R973" t="s">
        <v>8315</v>
      </c>
      <c r="S973" s="15">
        <f t="shared" si="62"/>
        <v>42111.375694444439</v>
      </c>
      <c r="T973" s="15">
        <f t="shared" si="63"/>
        <v>42156.375694444439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8265</v>
      </c>
      <c r="O974" s="5">
        <f t="shared" si="60"/>
        <v>288.80866425992781</v>
      </c>
      <c r="P974" s="6">
        <f t="shared" si="61"/>
        <v>153.88888888888889</v>
      </c>
      <c r="Q974" t="s">
        <v>8314</v>
      </c>
      <c r="R974" t="s">
        <v>8315</v>
      </c>
      <c r="S974" s="15">
        <f t="shared" si="62"/>
        <v>41856.532384259255</v>
      </c>
      <c r="T974" s="15">
        <f t="shared" si="63"/>
        <v>41885.957638888889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8265</v>
      </c>
      <c r="O975" s="5">
        <f t="shared" si="60"/>
        <v>4866.1800486618004</v>
      </c>
      <c r="P975" s="6">
        <f t="shared" si="61"/>
        <v>51.375</v>
      </c>
      <c r="Q975" t="s">
        <v>8314</v>
      </c>
      <c r="R975" t="s">
        <v>8315</v>
      </c>
      <c r="S975" s="15">
        <f t="shared" si="62"/>
        <v>42256.681631944441</v>
      </c>
      <c r="T975" s="15">
        <f t="shared" si="63"/>
        <v>42316.723298611112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8265</v>
      </c>
      <c r="O976" s="5">
        <f t="shared" si="60"/>
        <v>17857.142857142859</v>
      </c>
      <c r="P976" s="6">
        <f t="shared" si="61"/>
        <v>93.333333333333329</v>
      </c>
      <c r="Q976" t="s">
        <v>8314</v>
      </c>
      <c r="R976" t="s">
        <v>8315</v>
      </c>
      <c r="S976" s="15">
        <f t="shared" si="62"/>
        <v>42424.416157407402</v>
      </c>
      <c r="T976" s="15">
        <f t="shared" si="63"/>
        <v>42454.374490740738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8265</v>
      </c>
      <c r="O977" s="5">
        <f t="shared" si="60"/>
        <v>3835.8266206367475</v>
      </c>
      <c r="P977" s="6">
        <f t="shared" si="61"/>
        <v>108.625</v>
      </c>
      <c r="Q977" t="s">
        <v>8314</v>
      </c>
      <c r="R977" t="s">
        <v>8315</v>
      </c>
      <c r="S977" s="15">
        <f t="shared" si="62"/>
        <v>42489.363252314812</v>
      </c>
      <c r="T977" s="15">
        <f t="shared" si="63"/>
        <v>42549.363252314812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8265</v>
      </c>
      <c r="O978" s="5">
        <f t="shared" si="60"/>
        <v>5192.1079958463142</v>
      </c>
      <c r="P978" s="6">
        <f t="shared" si="61"/>
        <v>160.5</v>
      </c>
      <c r="Q978" t="s">
        <v>8314</v>
      </c>
      <c r="R978" t="s">
        <v>8315</v>
      </c>
      <c r="S978" s="15">
        <f t="shared" si="62"/>
        <v>42184.725659722222</v>
      </c>
      <c r="T978" s="15">
        <f t="shared" si="63"/>
        <v>42229.725659722222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8265</v>
      </c>
      <c r="O979" s="5">
        <f t="shared" si="60"/>
        <v>297.02970297029702</v>
      </c>
      <c r="P979" s="6">
        <f t="shared" si="61"/>
        <v>75.75</v>
      </c>
      <c r="Q979" t="s">
        <v>8314</v>
      </c>
      <c r="R979" t="s">
        <v>8315</v>
      </c>
      <c r="S979" s="15">
        <f t="shared" si="62"/>
        <v>42391.608761574076</v>
      </c>
      <c r="T979" s="15">
        <f t="shared" si="63"/>
        <v>42421.608761574076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8265</v>
      </c>
      <c r="O980" s="5">
        <f t="shared" si="60"/>
        <v>177.73585681535474</v>
      </c>
      <c r="P980" s="6">
        <f t="shared" si="61"/>
        <v>790.83739837398377</v>
      </c>
      <c r="Q980" t="s">
        <v>8314</v>
      </c>
      <c r="R980" t="s">
        <v>8315</v>
      </c>
      <c r="S980" s="15">
        <f t="shared" si="62"/>
        <v>42394.975706018515</v>
      </c>
      <c r="T980" s="15">
        <f t="shared" si="63"/>
        <v>42424.975706018515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8265</v>
      </c>
      <c r="O981" s="5">
        <f t="shared" si="60"/>
        <v>120.74728077123704</v>
      </c>
      <c r="P981" s="6">
        <f t="shared" si="61"/>
        <v>301.93916666666667</v>
      </c>
      <c r="Q981" t="s">
        <v>8314</v>
      </c>
      <c r="R981" t="s">
        <v>8315</v>
      </c>
      <c r="S981" s="15">
        <f t="shared" si="62"/>
        <v>42506.083657407398</v>
      </c>
      <c r="T981" s="15">
        <f t="shared" si="63"/>
        <v>42541.457638888889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8265</v>
      </c>
      <c r="O982" s="5">
        <f t="shared" si="60"/>
        <v>672.9475100942127</v>
      </c>
      <c r="P982" s="6">
        <f t="shared" si="61"/>
        <v>47.935483870967744</v>
      </c>
      <c r="Q982" t="s">
        <v>8314</v>
      </c>
      <c r="R982" t="s">
        <v>8315</v>
      </c>
      <c r="S982" s="15">
        <f t="shared" si="62"/>
        <v>41928.570856481478</v>
      </c>
      <c r="T982" s="15">
        <f t="shared" si="63"/>
        <v>41973.612523148149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8265</v>
      </c>
      <c r="O983" s="5">
        <f t="shared" si="60"/>
        <v>808072.72727272729</v>
      </c>
      <c r="P983" s="6">
        <f t="shared" si="61"/>
        <v>2.75</v>
      </c>
      <c r="Q983" t="s">
        <v>8314</v>
      </c>
      <c r="R983" t="s">
        <v>8315</v>
      </c>
      <c r="S983" s="15">
        <f t="shared" si="62"/>
        <v>41830.613680555551</v>
      </c>
      <c r="T983" s="15">
        <f t="shared" si="63"/>
        <v>41860.613680555551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8265</v>
      </c>
      <c r="O984" s="5">
        <f t="shared" si="60"/>
        <v>583333.33333333326</v>
      </c>
      <c r="P984" s="6">
        <f t="shared" si="61"/>
        <v>1</v>
      </c>
      <c r="Q984" t="s">
        <v>8314</v>
      </c>
      <c r="R984" t="s">
        <v>8315</v>
      </c>
      <c r="S984" s="15">
        <f t="shared" si="62"/>
        <v>42615.419976851852</v>
      </c>
      <c r="T984" s="15">
        <f t="shared" si="63"/>
        <v>42645.419976851852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8265</v>
      </c>
      <c r="O985" s="5">
        <f t="shared" si="60"/>
        <v>338.91255568924589</v>
      </c>
      <c r="P985" s="6">
        <f t="shared" si="61"/>
        <v>171.79329608938548</v>
      </c>
      <c r="Q985" t="s">
        <v>8314</v>
      </c>
      <c r="R985" t="s">
        <v>8315</v>
      </c>
      <c r="S985" s="15">
        <f t="shared" si="62"/>
        <v>42574.334317129629</v>
      </c>
      <c r="T985" s="15">
        <f t="shared" si="63"/>
        <v>42605.537499999999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8265</v>
      </c>
      <c r="O986" s="5">
        <f t="shared" si="60"/>
        <v>9433.9622641509432</v>
      </c>
      <c r="P986" s="6">
        <f t="shared" si="61"/>
        <v>35.333333333333336</v>
      </c>
      <c r="Q986" t="s">
        <v>8314</v>
      </c>
      <c r="R986" t="s">
        <v>8315</v>
      </c>
      <c r="S986" s="15">
        <f t="shared" si="62"/>
        <v>42060.782499999994</v>
      </c>
      <c r="T986" s="15">
        <f t="shared" si="63"/>
        <v>42090.740833333337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8265</v>
      </c>
      <c r="O987" s="5">
        <f t="shared" si="60"/>
        <v>1588.9830508474577</v>
      </c>
      <c r="P987" s="6">
        <f t="shared" si="61"/>
        <v>82.086956521739125</v>
      </c>
      <c r="Q987" t="s">
        <v>8314</v>
      </c>
      <c r="R987" t="s">
        <v>8315</v>
      </c>
      <c r="S987" s="15">
        <f t="shared" si="62"/>
        <v>42339.634375000001</v>
      </c>
      <c r="T987" s="15">
        <f t="shared" si="63"/>
        <v>42369.624999999993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8265</v>
      </c>
      <c r="O988" s="5">
        <f t="shared" si="60"/>
        <v>784.31372549019602</v>
      </c>
      <c r="P988" s="6">
        <f t="shared" si="61"/>
        <v>110.8695652173913</v>
      </c>
      <c r="Q988" t="s">
        <v>8314</v>
      </c>
      <c r="R988" t="s">
        <v>8315</v>
      </c>
      <c r="S988" s="15">
        <f t="shared" si="62"/>
        <v>42324.434027777774</v>
      </c>
      <c r="T988" s="15">
        <f t="shared" si="63"/>
        <v>42378.666666666664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8265</v>
      </c>
      <c r="O989" s="5">
        <f t="shared" si="60"/>
        <v>756.42965204236009</v>
      </c>
      <c r="P989" s="6">
        <f t="shared" si="61"/>
        <v>161.21951219512195</v>
      </c>
      <c r="Q989" t="s">
        <v>8314</v>
      </c>
      <c r="R989" t="s">
        <v>8315</v>
      </c>
      <c r="S989" s="15">
        <f t="shared" si="62"/>
        <v>41772.961226851847</v>
      </c>
      <c r="T989" s="15">
        <f t="shared" si="63"/>
        <v>41812.961226851847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8265</v>
      </c>
      <c r="O990" s="5" t="e">
        <f t="shared" si="60"/>
        <v>#DIV/0!</v>
      </c>
      <c r="P990" s="6" t="e">
        <f t="shared" si="61"/>
        <v>#DIV/0!</v>
      </c>
      <c r="Q990" t="s">
        <v>8314</v>
      </c>
      <c r="R990" t="s">
        <v>8315</v>
      </c>
      <c r="S990" s="15">
        <f t="shared" si="62"/>
        <v>42614.023437499993</v>
      </c>
      <c r="T990" s="15">
        <f t="shared" si="63"/>
        <v>42644.023437499993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8265</v>
      </c>
      <c r="O991" s="5">
        <f t="shared" si="60"/>
        <v>596.30292188431724</v>
      </c>
      <c r="P991" s="6">
        <f t="shared" si="61"/>
        <v>52.40625</v>
      </c>
      <c r="Q991" t="s">
        <v>8314</v>
      </c>
      <c r="R991" t="s">
        <v>8315</v>
      </c>
      <c r="S991" s="15">
        <f t="shared" si="62"/>
        <v>42611.600636574069</v>
      </c>
      <c r="T991" s="15">
        <f t="shared" si="63"/>
        <v>42641.600636574069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8265</v>
      </c>
      <c r="O992" s="5">
        <f t="shared" si="60"/>
        <v>96153.846153846156</v>
      </c>
      <c r="P992" s="6">
        <f t="shared" si="61"/>
        <v>13</v>
      </c>
      <c r="Q992" t="s">
        <v>8314</v>
      </c>
      <c r="R992" t="s">
        <v>8315</v>
      </c>
      <c r="S992" s="15">
        <f t="shared" si="62"/>
        <v>41855.450972222221</v>
      </c>
      <c r="T992" s="15">
        <f t="shared" si="63"/>
        <v>41885.450972222221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8265</v>
      </c>
      <c r="O993" s="5">
        <f t="shared" si="60"/>
        <v>2358.4905660377358</v>
      </c>
      <c r="P993" s="6">
        <f t="shared" si="61"/>
        <v>30.285714285714285</v>
      </c>
      <c r="Q993" t="s">
        <v>8314</v>
      </c>
      <c r="R993" t="s">
        <v>8315</v>
      </c>
      <c r="S993" s="15">
        <f t="shared" si="62"/>
        <v>42538.423472222225</v>
      </c>
      <c r="T993" s="15">
        <f t="shared" si="63"/>
        <v>42563.45208333333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8265</v>
      </c>
      <c r="O994" s="5">
        <f t="shared" si="60"/>
        <v>21413.276231263386</v>
      </c>
      <c r="P994" s="6">
        <f t="shared" si="61"/>
        <v>116.75</v>
      </c>
      <c r="Q994" t="s">
        <v>8314</v>
      </c>
      <c r="R994" t="s">
        <v>8315</v>
      </c>
      <c r="S994" s="15">
        <f t="shared" si="62"/>
        <v>42437.59165509259</v>
      </c>
      <c r="T994" s="15">
        <f t="shared" si="63"/>
        <v>42497.549988425926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8265</v>
      </c>
      <c r="O995" s="5">
        <f t="shared" si="60"/>
        <v>398.61055748533681</v>
      </c>
      <c r="P995" s="6">
        <f t="shared" si="61"/>
        <v>89.59693877551021</v>
      </c>
      <c r="Q995" t="s">
        <v>8314</v>
      </c>
      <c r="R995" t="s">
        <v>8315</v>
      </c>
      <c r="S995" s="15">
        <f t="shared" si="62"/>
        <v>42652.631574074076</v>
      </c>
      <c r="T995" s="15">
        <f t="shared" si="63"/>
        <v>42685.874999999993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8265</v>
      </c>
      <c r="O996" s="5">
        <f t="shared" si="60"/>
        <v>4283.5724994645534</v>
      </c>
      <c r="P996" s="6">
        <f t="shared" si="61"/>
        <v>424.45454545454544</v>
      </c>
      <c r="Q996" t="s">
        <v>8314</v>
      </c>
      <c r="R996" t="s">
        <v>8315</v>
      </c>
      <c r="S996" s="15">
        <f t="shared" si="62"/>
        <v>41920.929745370369</v>
      </c>
      <c r="T996" s="15">
        <f t="shared" si="63"/>
        <v>41973.624305555553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8265</v>
      </c>
      <c r="O997" s="5">
        <f t="shared" si="60"/>
        <v>1377.4104683195592</v>
      </c>
      <c r="P997" s="6">
        <f t="shared" si="61"/>
        <v>80.666666666666671</v>
      </c>
      <c r="Q997" t="s">
        <v>8314</v>
      </c>
      <c r="R997" t="s">
        <v>8315</v>
      </c>
      <c r="S997" s="15">
        <f t="shared" si="62"/>
        <v>41947.607407407406</v>
      </c>
      <c r="T997" s="15">
        <f t="shared" si="63"/>
        <v>41972.333333333336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8265</v>
      </c>
      <c r="O998" s="5">
        <f t="shared" si="60"/>
        <v>6153.8461538461543</v>
      </c>
      <c r="P998" s="6">
        <f t="shared" si="61"/>
        <v>13</v>
      </c>
      <c r="Q998" t="s">
        <v>8314</v>
      </c>
      <c r="R998" t="s">
        <v>8315</v>
      </c>
      <c r="S998" s="15">
        <f t="shared" si="62"/>
        <v>41817.533101851848</v>
      </c>
      <c r="T998" s="15">
        <f t="shared" si="63"/>
        <v>41847.310416666667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8265</v>
      </c>
      <c r="O999" s="5">
        <f t="shared" si="60"/>
        <v>7692.3076923076924</v>
      </c>
      <c r="P999" s="6">
        <f t="shared" si="61"/>
        <v>8.125</v>
      </c>
      <c r="Q999" t="s">
        <v>8314</v>
      </c>
      <c r="R999" t="s">
        <v>8315</v>
      </c>
      <c r="S999" s="15">
        <f t="shared" si="62"/>
        <v>41940.769641203704</v>
      </c>
      <c r="T999" s="15">
        <f t="shared" si="63"/>
        <v>41970.811307870368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8265</v>
      </c>
      <c r="O1000" s="5">
        <f t="shared" si="60"/>
        <v>170.76988757649067</v>
      </c>
      <c r="P1000" s="6">
        <f t="shared" si="61"/>
        <v>153.42794759825327</v>
      </c>
      <c r="Q1000" t="s">
        <v>8314</v>
      </c>
      <c r="R1000" t="s">
        <v>8315</v>
      </c>
      <c r="S1000" s="15">
        <f t="shared" si="62"/>
        <v>42281.835659722223</v>
      </c>
      <c r="T1000" s="15">
        <f t="shared" si="63"/>
        <v>42326.877326388887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8265</v>
      </c>
      <c r="O1001" s="5">
        <f t="shared" si="60"/>
        <v>1283.916802191218</v>
      </c>
      <c r="P1001" s="6">
        <f t="shared" si="61"/>
        <v>292.07499999999999</v>
      </c>
      <c r="Q1001" t="s">
        <v>8314</v>
      </c>
      <c r="R1001" t="s">
        <v>8315</v>
      </c>
      <c r="S1001" s="15">
        <f t="shared" si="62"/>
        <v>41925.966319444444</v>
      </c>
      <c r="T1001" s="15">
        <f t="shared" si="63"/>
        <v>41956.001388888886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8265</v>
      </c>
      <c r="O1002" s="5">
        <f t="shared" si="60"/>
        <v>4513.2163034705409</v>
      </c>
      <c r="P1002" s="6">
        <f t="shared" si="61"/>
        <v>3304</v>
      </c>
      <c r="Q1002" t="s">
        <v>8314</v>
      </c>
      <c r="R1002" t="s">
        <v>8315</v>
      </c>
      <c r="S1002" s="15">
        <f t="shared" si="62"/>
        <v>42748.726388888892</v>
      </c>
      <c r="T1002" s="15">
        <f t="shared" si="63"/>
        <v>42808.68472222222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8265</v>
      </c>
      <c r="O1003" s="5">
        <f t="shared" si="60"/>
        <v>96.15384615384616</v>
      </c>
      <c r="P1003" s="6">
        <f t="shared" si="61"/>
        <v>1300</v>
      </c>
      <c r="Q1003" t="s">
        <v>8314</v>
      </c>
      <c r="R1003" t="s">
        <v>8315</v>
      </c>
      <c r="S1003" s="15">
        <f t="shared" si="62"/>
        <v>42720.386724537035</v>
      </c>
      <c r="T1003" s="15">
        <f t="shared" si="63"/>
        <v>42765.386724537035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8265</v>
      </c>
      <c r="O1004" s="5">
        <f t="shared" si="60"/>
        <v>337.80405405405406</v>
      </c>
      <c r="P1004" s="6">
        <f t="shared" si="61"/>
        <v>134.54545454545453</v>
      </c>
      <c r="Q1004" t="s">
        <v>8314</v>
      </c>
      <c r="R1004" t="s">
        <v>8315</v>
      </c>
      <c r="S1004" s="15">
        <f t="shared" si="62"/>
        <v>42325.350856481477</v>
      </c>
      <c r="T1004" s="15">
        <f t="shared" si="63"/>
        <v>42354.915972222218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8265</v>
      </c>
      <c r="O1005" s="5">
        <f t="shared" si="60"/>
        <v>622.85892245406421</v>
      </c>
      <c r="P1005" s="6">
        <f t="shared" si="61"/>
        <v>214.06666666666666</v>
      </c>
      <c r="Q1005" t="s">
        <v>8314</v>
      </c>
      <c r="R1005" t="s">
        <v>8315</v>
      </c>
      <c r="S1005" s="15">
        <f t="shared" si="62"/>
        <v>42780.375706018516</v>
      </c>
      <c r="T1005" s="15">
        <f t="shared" si="63"/>
        <v>42810.334039351852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8265</v>
      </c>
      <c r="O1006" s="5">
        <f t="shared" si="60"/>
        <v>121.64266251459712</v>
      </c>
      <c r="P1006" s="6">
        <f t="shared" si="61"/>
        <v>216.33684210526314</v>
      </c>
      <c r="Q1006" t="s">
        <v>8314</v>
      </c>
      <c r="R1006" t="s">
        <v>8315</v>
      </c>
      <c r="S1006" s="15">
        <f t="shared" si="62"/>
        <v>42388.3753125</v>
      </c>
      <c r="T1006" s="15">
        <f t="shared" si="63"/>
        <v>42418.3753125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8265</v>
      </c>
      <c r="O1007" s="5">
        <f t="shared" si="60"/>
        <v>133.24272827810421</v>
      </c>
      <c r="P1007" s="6">
        <f t="shared" si="61"/>
        <v>932.31055900621118</v>
      </c>
      <c r="Q1007" t="s">
        <v>8314</v>
      </c>
      <c r="R1007" t="s">
        <v>8315</v>
      </c>
      <c r="S1007" s="15">
        <f t="shared" si="62"/>
        <v>42276.291469907403</v>
      </c>
      <c r="T1007" s="15">
        <f t="shared" si="63"/>
        <v>42307.291469907403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8265</v>
      </c>
      <c r="O1008" s="5">
        <f t="shared" si="60"/>
        <v>1709.4017094017095</v>
      </c>
      <c r="P1008" s="6">
        <f t="shared" si="61"/>
        <v>29.25</v>
      </c>
      <c r="Q1008" t="s">
        <v>8314</v>
      </c>
      <c r="R1008" t="s">
        <v>8315</v>
      </c>
      <c r="S1008" s="15">
        <f t="shared" si="62"/>
        <v>41976.70685185185</v>
      </c>
      <c r="T1008" s="15">
        <f t="shared" si="63"/>
        <v>41984.96597222222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8265</v>
      </c>
      <c r="O1009" s="5">
        <f t="shared" si="60"/>
        <v>225.63176895306862</v>
      </c>
      <c r="P1009" s="6">
        <f t="shared" si="61"/>
        <v>174.94736842105263</v>
      </c>
      <c r="Q1009" t="s">
        <v>8314</v>
      </c>
      <c r="R1009" t="s">
        <v>8315</v>
      </c>
      <c r="S1009" s="15">
        <f t="shared" si="62"/>
        <v>42676.2502662037</v>
      </c>
      <c r="T1009" s="15">
        <f t="shared" si="63"/>
        <v>42718.291932870365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8265</v>
      </c>
      <c r="O1010" s="5">
        <f t="shared" si="60"/>
        <v>37400</v>
      </c>
      <c r="P1010" s="6">
        <f t="shared" si="61"/>
        <v>250</v>
      </c>
      <c r="Q1010" t="s">
        <v>8314</v>
      </c>
      <c r="R1010" t="s">
        <v>8315</v>
      </c>
      <c r="S1010" s="15">
        <f t="shared" si="62"/>
        <v>42702.475868055553</v>
      </c>
      <c r="T1010" s="15">
        <f t="shared" si="63"/>
        <v>42732.475868055553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8265</v>
      </c>
      <c r="O1011" s="5">
        <f t="shared" si="60"/>
        <v>761.61462300076164</v>
      </c>
      <c r="P1011" s="6">
        <f t="shared" si="61"/>
        <v>65</v>
      </c>
      <c r="Q1011" t="s">
        <v>8314</v>
      </c>
      <c r="R1011" t="s">
        <v>8315</v>
      </c>
      <c r="S1011" s="15">
        <f t="shared" si="62"/>
        <v>42510.271365740737</v>
      </c>
      <c r="T1011" s="15">
        <f t="shared" si="63"/>
        <v>42540.271365740737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8265</v>
      </c>
      <c r="O1012" s="5">
        <f t="shared" si="60"/>
        <v>52386.36363636364</v>
      </c>
      <c r="P1012" s="6">
        <f t="shared" si="61"/>
        <v>55</v>
      </c>
      <c r="Q1012" t="s">
        <v>8314</v>
      </c>
      <c r="R1012" t="s">
        <v>8315</v>
      </c>
      <c r="S1012" s="15">
        <f t="shared" si="62"/>
        <v>42561.496087962958</v>
      </c>
      <c r="T1012" s="15">
        <f t="shared" si="63"/>
        <v>42617.790972222218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8265</v>
      </c>
      <c r="O1013" s="5">
        <f t="shared" si="60"/>
        <v>26666.666666666668</v>
      </c>
      <c r="P1013" s="6">
        <f t="shared" si="61"/>
        <v>75</v>
      </c>
      <c r="Q1013" t="s">
        <v>8314</v>
      </c>
      <c r="R1013" t="s">
        <v>8315</v>
      </c>
      <c r="S1013" s="15">
        <f t="shared" si="62"/>
        <v>41946.564756944441</v>
      </c>
      <c r="T1013" s="15">
        <f t="shared" si="63"/>
        <v>41991.564756944441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8265</v>
      </c>
      <c r="O1014" s="5">
        <f t="shared" si="60"/>
        <v>0.46435989080298551</v>
      </c>
      <c r="P1014" s="6">
        <f t="shared" si="61"/>
        <v>1389.3561935483872</v>
      </c>
      <c r="Q1014" t="s">
        <v>8314</v>
      </c>
      <c r="R1014" t="s">
        <v>8315</v>
      </c>
      <c r="S1014" s="15">
        <f t="shared" si="62"/>
        <v>42714.107083333329</v>
      </c>
      <c r="T1014" s="15">
        <f t="shared" si="63"/>
        <v>42759.107083333329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8265</v>
      </c>
      <c r="O1015" s="5">
        <f t="shared" si="60"/>
        <v>289.6200185356812</v>
      </c>
      <c r="P1015" s="6">
        <f t="shared" si="61"/>
        <v>95.911111111111111</v>
      </c>
      <c r="Q1015" t="s">
        <v>8314</v>
      </c>
      <c r="R1015" t="s">
        <v>8315</v>
      </c>
      <c r="S1015" s="15">
        <f t="shared" si="62"/>
        <v>42339.500648148147</v>
      </c>
      <c r="T1015" s="15">
        <f t="shared" si="63"/>
        <v>42367.499999999993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8265</v>
      </c>
      <c r="O1016" s="5">
        <f t="shared" si="60"/>
        <v>326.79738562091501</v>
      </c>
      <c r="P1016" s="6">
        <f t="shared" si="61"/>
        <v>191.25</v>
      </c>
      <c r="Q1016" t="s">
        <v>8314</v>
      </c>
      <c r="R1016" t="s">
        <v>8315</v>
      </c>
      <c r="S1016" s="15">
        <f t="shared" si="62"/>
        <v>41954.66915509259</v>
      </c>
      <c r="T1016" s="15">
        <f t="shared" si="63"/>
        <v>42004.66915509259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8265</v>
      </c>
      <c r="O1017" s="5">
        <f t="shared" si="60"/>
        <v>3750</v>
      </c>
      <c r="P1017" s="6">
        <f t="shared" si="61"/>
        <v>40</v>
      </c>
      <c r="Q1017" t="s">
        <v>8314</v>
      </c>
      <c r="R1017" t="s">
        <v>8315</v>
      </c>
      <c r="S1017" s="15">
        <f t="shared" si="62"/>
        <v>42303.545081018521</v>
      </c>
      <c r="T1017" s="15">
        <f t="shared" si="63"/>
        <v>42333.586747685178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8265</v>
      </c>
      <c r="O1018" s="5">
        <f t="shared" si="60"/>
        <v>3518.6488388458833</v>
      </c>
      <c r="P1018" s="6">
        <f t="shared" si="61"/>
        <v>74.78947368421052</v>
      </c>
      <c r="Q1018" t="s">
        <v>8314</v>
      </c>
      <c r="R1018" t="s">
        <v>8315</v>
      </c>
      <c r="S1018" s="15">
        <f t="shared" si="62"/>
        <v>42421.773796296293</v>
      </c>
      <c r="T1018" s="15">
        <f t="shared" si="63"/>
        <v>42466.732129629621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8265</v>
      </c>
      <c r="O1019" s="5">
        <f t="shared" si="60"/>
        <v>437.08586114656367</v>
      </c>
      <c r="P1019" s="6">
        <f t="shared" si="61"/>
        <v>161.11830985915492</v>
      </c>
      <c r="Q1019" t="s">
        <v>8314</v>
      </c>
      <c r="R1019" t="s">
        <v>8315</v>
      </c>
      <c r="S1019" s="15">
        <f t="shared" si="62"/>
        <v>42289.341840277775</v>
      </c>
      <c r="T1019" s="15">
        <f t="shared" si="63"/>
        <v>42329.383506944439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8265</v>
      </c>
      <c r="O1020" s="5">
        <f t="shared" si="60"/>
        <v>3220.6119162640903</v>
      </c>
      <c r="P1020" s="6">
        <f t="shared" si="61"/>
        <v>88.714285714285708</v>
      </c>
      <c r="Q1020" t="s">
        <v>8314</v>
      </c>
      <c r="R1020" t="s">
        <v>8315</v>
      </c>
      <c r="S1020" s="15">
        <f t="shared" si="62"/>
        <v>42535.158946759257</v>
      </c>
      <c r="T1020" s="15">
        <f t="shared" si="63"/>
        <v>42565.158946759257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8265</v>
      </c>
      <c r="O1021" s="5">
        <f t="shared" si="60"/>
        <v>211.26760563380282</v>
      </c>
      <c r="P1021" s="6">
        <f t="shared" si="61"/>
        <v>53.25</v>
      </c>
      <c r="Q1021" t="s">
        <v>8314</v>
      </c>
      <c r="R1021" t="s">
        <v>8315</v>
      </c>
      <c r="S1021" s="15">
        <f t="shared" si="62"/>
        <v>42009.640613425923</v>
      </c>
      <c r="T1021" s="15">
        <f t="shared" si="63"/>
        <v>42039.640613425923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8265</v>
      </c>
      <c r="O1022" s="5">
        <f t="shared" si="60"/>
        <v>48.650345260514754</v>
      </c>
      <c r="P1022" s="6">
        <f t="shared" si="61"/>
        <v>106.2</v>
      </c>
      <c r="Q1022" t="s">
        <v>8314</v>
      </c>
      <c r="R1022" t="s">
        <v>8315</v>
      </c>
      <c r="S1022" s="15">
        <f t="shared" si="62"/>
        <v>42126.736215277771</v>
      </c>
      <c r="T1022" s="15">
        <f t="shared" si="63"/>
        <v>42156.699305555558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8265</v>
      </c>
      <c r="O1023" s="5">
        <f t="shared" si="60"/>
        <v>28.424945353042556</v>
      </c>
      <c r="P1023" s="6">
        <f t="shared" si="61"/>
        <v>22.079728033472804</v>
      </c>
      <c r="Q1023" t="s">
        <v>8314</v>
      </c>
      <c r="R1023" t="s">
        <v>8315</v>
      </c>
      <c r="S1023" s="15">
        <f t="shared" si="62"/>
        <v>42270.918645833335</v>
      </c>
      <c r="T1023" s="15">
        <f t="shared" si="63"/>
        <v>42293.833333333336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8265</v>
      </c>
      <c r="O1024" s="5">
        <f t="shared" si="60"/>
        <v>87.032201914708438</v>
      </c>
      <c r="P1024" s="6">
        <f t="shared" si="61"/>
        <v>31.054054054054053</v>
      </c>
      <c r="Q1024" t="s">
        <v>8314</v>
      </c>
      <c r="R1024" t="s">
        <v>8315</v>
      </c>
      <c r="S1024" s="15">
        <f t="shared" si="62"/>
        <v>42111.313391203708</v>
      </c>
      <c r="T1024" s="15">
        <f t="shared" si="63"/>
        <v>42141.313391203708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8265</v>
      </c>
      <c r="O1025" s="5">
        <f t="shared" si="60"/>
        <v>42.167404596247096</v>
      </c>
      <c r="P1025" s="6">
        <f t="shared" si="61"/>
        <v>36.206106870229007</v>
      </c>
      <c r="Q1025" t="s">
        <v>8314</v>
      </c>
      <c r="R1025" t="s">
        <v>8315</v>
      </c>
      <c r="S1025" s="15">
        <f t="shared" si="62"/>
        <v>42145.586354166669</v>
      </c>
      <c r="T1025" s="15">
        <f t="shared" si="63"/>
        <v>42175.586354166669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8265</v>
      </c>
      <c r="O1026" s="5">
        <f t="shared" si="60"/>
        <v>84.290202739010141</v>
      </c>
      <c r="P1026" s="6">
        <f t="shared" si="61"/>
        <v>388.9762295081967</v>
      </c>
      <c r="Q1026" t="s">
        <v>8314</v>
      </c>
      <c r="R1026" t="s">
        <v>8315</v>
      </c>
      <c r="S1026" s="15">
        <f t="shared" si="62"/>
        <v>42370.247256944444</v>
      </c>
      <c r="T1026" s="15">
        <f t="shared" si="63"/>
        <v>42400.247256944444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8265</v>
      </c>
      <c r="O1027" s="5">
        <f t="shared" ref="O1027:O1090" si="64">SUM(D1027/E1027)*100</f>
        <v>90.968373935117711</v>
      </c>
      <c r="P1027" s="6">
        <f t="shared" ref="P1027:P1090" si="65">SUM(E1027/L1027)</f>
        <v>71.848571428571432</v>
      </c>
      <c r="Q1027" t="s">
        <v>8314</v>
      </c>
      <c r="R1027" t="s">
        <v>8315</v>
      </c>
      <c r="S1027" s="15">
        <f t="shared" ref="S1027:S1090" si="66">(((J1027/60)/60)/24)+DATE(1970,1,1)+(-8/24)</f>
        <v>42049.500428240739</v>
      </c>
      <c r="T1027" s="15">
        <f t="shared" ref="T1027:T1090" si="67">(((I1027/60)/60)/24)+DATE(1970,1,1)+(-8/24)</f>
        <v>42079.458761574067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8265</v>
      </c>
      <c r="O1028" s="5">
        <f t="shared" si="64"/>
        <v>99.991714972188021</v>
      </c>
      <c r="P1028" s="6">
        <f t="shared" si="65"/>
        <v>57.381803278688523</v>
      </c>
      <c r="Q1028" t="s">
        <v>8314</v>
      </c>
      <c r="R1028" t="s">
        <v>8315</v>
      </c>
      <c r="S1028" s="15">
        <f t="shared" si="66"/>
        <v>42426.074259259258</v>
      </c>
      <c r="T1028" s="15">
        <f t="shared" si="67"/>
        <v>42460.032592592594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8265</v>
      </c>
      <c r="O1029" s="5">
        <f t="shared" si="64"/>
        <v>96.999870684081216</v>
      </c>
      <c r="P1029" s="6">
        <f t="shared" si="65"/>
        <v>69.666666666666671</v>
      </c>
      <c r="Q1029" t="s">
        <v>8314</v>
      </c>
      <c r="R1029" t="s">
        <v>8315</v>
      </c>
      <c r="S1029" s="15">
        <f t="shared" si="66"/>
        <v>41904.700775462959</v>
      </c>
      <c r="T1029" s="15">
        <f t="shared" si="67"/>
        <v>41934.700775462959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8265</v>
      </c>
      <c r="O1030" s="5">
        <f t="shared" si="64"/>
        <v>85.273300929478978</v>
      </c>
      <c r="P1030" s="6">
        <f t="shared" si="65"/>
        <v>45.988235294117644</v>
      </c>
      <c r="Q1030" t="s">
        <v>8314</v>
      </c>
      <c r="R1030" t="s">
        <v>8315</v>
      </c>
      <c r="S1030" s="15">
        <f t="shared" si="66"/>
        <v>42755.294039351851</v>
      </c>
      <c r="T1030" s="15">
        <f t="shared" si="67"/>
        <v>42800.499999999993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8265</v>
      </c>
      <c r="O1031" s="5">
        <f t="shared" si="64"/>
        <v>89.477451682176095</v>
      </c>
      <c r="P1031" s="6">
        <f t="shared" si="65"/>
        <v>79.262411347517727</v>
      </c>
      <c r="Q1031" t="s">
        <v>8314</v>
      </c>
      <c r="R1031" t="s">
        <v>8315</v>
      </c>
      <c r="S1031" s="15">
        <f t="shared" si="66"/>
        <v>42044.378553240742</v>
      </c>
      <c r="T1031" s="15">
        <f t="shared" si="67"/>
        <v>42098.582638888889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8265</v>
      </c>
      <c r="O1032" s="5">
        <f t="shared" si="64"/>
        <v>29.231218941829873</v>
      </c>
      <c r="P1032" s="6">
        <f t="shared" si="65"/>
        <v>43.031446540880502</v>
      </c>
      <c r="Q1032" t="s">
        <v>8314</v>
      </c>
      <c r="R1032" t="s">
        <v>8315</v>
      </c>
      <c r="S1032" s="15">
        <f t="shared" si="66"/>
        <v>42611.149872685179</v>
      </c>
      <c r="T1032" s="15">
        <f t="shared" si="67"/>
        <v>42625.149872685179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8265</v>
      </c>
      <c r="O1033" s="5">
        <f t="shared" si="64"/>
        <v>93.109869646182503</v>
      </c>
      <c r="P1033" s="6">
        <f t="shared" si="65"/>
        <v>108.48484848484848</v>
      </c>
      <c r="Q1033" t="s">
        <v>8314</v>
      </c>
      <c r="R1033" t="s">
        <v>8315</v>
      </c>
      <c r="S1033" s="15">
        <f t="shared" si="66"/>
        <v>42324.430671296293</v>
      </c>
      <c r="T1033" s="15">
        <f t="shared" si="67"/>
        <v>42354.430671296293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8265</v>
      </c>
      <c r="O1034" s="5">
        <f t="shared" si="64"/>
        <v>92.16841559079954</v>
      </c>
      <c r="P1034" s="6">
        <f t="shared" si="65"/>
        <v>61.029583333333335</v>
      </c>
      <c r="Q1034" t="s">
        <v>8314</v>
      </c>
      <c r="R1034" t="s">
        <v>8315</v>
      </c>
      <c r="S1034" s="15">
        <f t="shared" si="66"/>
        <v>42514.333622685182</v>
      </c>
      <c r="T1034" s="15">
        <f t="shared" si="67"/>
        <v>42544.333622685182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8265</v>
      </c>
      <c r="O1035" s="5">
        <f t="shared" si="64"/>
        <v>97.218155197657396</v>
      </c>
      <c r="P1035" s="6">
        <f t="shared" si="65"/>
        <v>50.592592592592595</v>
      </c>
      <c r="Q1035" t="s">
        <v>8314</v>
      </c>
      <c r="R1035" t="s">
        <v>8315</v>
      </c>
      <c r="S1035" s="15">
        <f t="shared" si="66"/>
        <v>42688.399074074077</v>
      </c>
      <c r="T1035" s="15">
        <f t="shared" si="67"/>
        <v>42716.399074074077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8265</v>
      </c>
      <c r="O1036" s="5">
        <f t="shared" si="64"/>
        <v>76.922011849066706</v>
      </c>
      <c r="P1036" s="6">
        <f t="shared" si="65"/>
        <v>39.157168674698795</v>
      </c>
      <c r="Q1036" t="s">
        <v>8314</v>
      </c>
      <c r="R1036" t="s">
        <v>8315</v>
      </c>
      <c r="S1036" s="15">
        <f t="shared" si="66"/>
        <v>42554.833379629628</v>
      </c>
      <c r="T1036" s="15">
        <f t="shared" si="67"/>
        <v>42586.832638888889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8265</v>
      </c>
      <c r="O1037" s="5">
        <f t="shared" si="64"/>
        <v>92.891760904684972</v>
      </c>
      <c r="P1037" s="6">
        <f t="shared" si="65"/>
        <v>65.15789473684211</v>
      </c>
      <c r="Q1037" t="s">
        <v>8314</v>
      </c>
      <c r="R1037" t="s">
        <v>8315</v>
      </c>
      <c r="S1037" s="15">
        <f t="shared" si="66"/>
        <v>42016.30810185185</v>
      </c>
      <c r="T1037" s="15">
        <f t="shared" si="67"/>
        <v>42046.30810185185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8265</v>
      </c>
      <c r="O1038" s="5">
        <f t="shared" si="64"/>
        <v>88.999291961188405</v>
      </c>
      <c r="P1038" s="6">
        <f t="shared" si="65"/>
        <v>23.963127962085309</v>
      </c>
      <c r="Q1038" t="s">
        <v>8314</v>
      </c>
      <c r="R1038" t="s">
        <v>8315</v>
      </c>
      <c r="S1038" s="15">
        <f t="shared" si="66"/>
        <v>41249.115624999999</v>
      </c>
      <c r="T1038" s="15">
        <f t="shared" si="67"/>
        <v>41281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8265</v>
      </c>
      <c r="O1039" s="5">
        <f t="shared" si="64"/>
        <v>97.943192948090115</v>
      </c>
      <c r="P1039" s="6">
        <f t="shared" si="65"/>
        <v>48.61904761904762</v>
      </c>
      <c r="Q1039" t="s">
        <v>8314</v>
      </c>
      <c r="R1039" t="s">
        <v>8315</v>
      </c>
      <c r="S1039" s="15">
        <f t="shared" si="66"/>
        <v>42119.48914351852</v>
      </c>
      <c r="T1039" s="15">
        <f t="shared" si="67"/>
        <v>42141.874999999993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8265</v>
      </c>
      <c r="O1040" s="5">
        <f t="shared" si="64"/>
        <v>68.807339449541288</v>
      </c>
      <c r="P1040" s="6">
        <f t="shared" si="65"/>
        <v>35.73770491803279</v>
      </c>
      <c r="Q1040" t="s">
        <v>8314</v>
      </c>
      <c r="R1040" t="s">
        <v>8315</v>
      </c>
      <c r="S1040" s="15">
        <f t="shared" si="66"/>
        <v>42417.898414351854</v>
      </c>
      <c r="T1040" s="15">
        <f t="shared" si="67"/>
        <v>42447.856747685182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8265</v>
      </c>
      <c r="O1041" s="5">
        <f t="shared" si="64"/>
        <v>78.003120124804994</v>
      </c>
      <c r="P1041" s="6">
        <f t="shared" si="65"/>
        <v>21.366666666666667</v>
      </c>
      <c r="Q1041" t="s">
        <v>8314</v>
      </c>
      <c r="R1041" t="s">
        <v>8315</v>
      </c>
      <c r="S1041" s="15">
        <f t="shared" si="66"/>
        <v>42691.775995370372</v>
      </c>
      <c r="T1041" s="15">
        <f t="shared" si="67"/>
        <v>42716.999305555553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8265</v>
      </c>
      <c r="O1042" s="5">
        <f t="shared" si="64"/>
        <v>34000</v>
      </c>
      <c r="P1042" s="6">
        <f t="shared" si="65"/>
        <v>250</v>
      </c>
      <c r="Q1042" t="s">
        <v>8314</v>
      </c>
      <c r="R1042" t="s">
        <v>8315</v>
      </c>
      <c r="S1042" s="15">
        <f t="shared" si="66"/>
        <v>42579.375104166662</v>
      </c>
      <c r="T1042" s="15">
        <f t="shared" si="67"/>
        <v>42609.375104166662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8265</v>
      </c>
      <c r="O1043" s="5" t="e">
        <f t="shared" si="64"/>
        <v>#DIV/0!</v>
      </c>
      <c r="P1043" s="6" t="e">
        <f t="shared" si="65"/>
        <v>#DIV/0!</v>
      </c>
      <c r="Q1043" t="s">
        <v>8314</v>
      </c>
      <c r="R1043" t="s">
        <v>8315</v>
      </c>
      <c r="S1043" s="15">
        <f t="shared" si="66"/>
        <v>41830.726759259262</v>
      </c>
      <c r="T1043" s="15">
        <f t="shared" si="67"/>
        <v>41850.726759259262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8265</v>
      </c>
      <c r="O1044" s="5">
        <f t="shared" si="64"/>
        <v>6500</v>
      </c>
      <c r="P1044" s="6">
        <f t="shared" si="65"/>
        <v>10</v>
      </c>
      <c r="Q1044" t="s">
        <v>8314</v>
      </c>
      <c r="R1044" t="s">
        <v>8315</v>
      </c>
      <c r="S1044" s="15">
        <f t="shared" si="66"/>
        <v>41851.362824074073</v>
      </c>
      <c r="T1044" s="15">
        <f t="shared" si="67"/>
        <v>41894.083333333328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8265</v>
      </c>
      <c r="O1045" s="5">
        <f t="shared" si="64"/>
        <v>1171.3716762328686</v>
      </c>
      <c r="P1045" s="6">
        <f t="shared" si="65"/>
        <v>29.236301369863014</v>
      </c>
      <c r="Q1045" t="s">
        <v>8314</v>
      </c>
      <c r="R1045" t="s">
        <v>8315</v>
      </c>
      <c r="S1045" s="15">
        <f t="shared" si="66"/>
        <v>42113.919618055552</v>
      </c>
      <c r="T1045" s="15">
        <f t="shared" si="67"/>
        <v>42143.919618055552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8265</v>
      </c>
      <c r="O1046" s="5">
        <f t="shared" si="64"/>
        <v>116666.66666666667</v>
      </c>
      <c r="P1046" s="6">
        <f t="shared" si="65"/>
        <v>3</v>
      </c>
      <c r="Q1046" t="s">
        <v>8314</v>
      </c>
      <c r="R1046" t="s">
        <v>8315</v>
      </c>
      <c r="S1046" s="15">
        <f t="shared" si="66"/>
        <v>42011.592604166661</v>
      </c>
      <c r="T1046" s="15">
        <f t="shared" si="67"/>
        <v>42068.518749999996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8265</v>
      </c>
      <c r="O1047" s="5">
        <f t="shared" si="64"/>
        <v>3759.3984962406012</v>
      </c>
      <c r="P1047" s="6">
        <f t="shared" si="65"/>
        <v>33.25</v>
      </c>
      <c r="Q1047" t="s">
        <v>8314</v>
      </c>
      <c r="R1047" t="s">
        <v>8315</v>
      </c>
      <c r="S1047" s="15">
        <f t="shared" si="66"/>
        <v>41844.541087962964</v>
      </c>
      <c r="T1047" s="15">
        <f t="shared" si="67"/>
        <v>41874.541087962964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8265</v>
      </c>
      <c r="O1048" s="5" t="e">
        <f t="shared" si="64"/>
        <v>#DIV/0!</v>
      </c>
      <c r="P1048" s="6" t="e">
        <f t="shared" si="65"/>
        <v>#DIV/0!</v>
      </c>
      <c r="Q1048" t="s">
        <v>8314</v>
      </c>
      <c r="R1048" t="s">
        <v>8315</v>
      </c>
      <c r="S1048" s="15">
        <f t="shared" si="66"/>
        <v>42319.518055555549</v>
      </c>
      <c r="T1048" s="15">
        <f t="shared" si="67"/>
        <v>42364.518055555549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8265</v>
      </c>
      <c r="O1049" s="5">
        <f t="shared" si="64"/>
        <v>200000</v>
      </c>
      <c r="P1049" s="6">
        <f t="shared" si="65"/>
        <v>1</v>
      </c>
      <c r="Q1049" t="s">
        <v>8314</v>
      </c>
      <c r="R1049" t="s">
        <v>8315</v>
      </c>
      <c r="S1049" s="15">
        <f t="shared" si="66"/>
        <v>41918.485127314809</v>
      </c>
      <c r="T1049" s="15">
        <f t="shared" si="67"/>
        <v>41948.52679398148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8265</v>
      </c>
      <c r="O1050" s="5">
        <f t="shared" si="64"/>
        <v>7075.4716981132078</v>
      </c>
      <c r="P1050" s="6">
        <f t="shared" si="65"/>
        <v>53</v>
      </c>
      <c r="Q1050" t="s">
        <v>8314</v>
      </c>
      <c r="R1050" t="s">
        <v>8315</v>
      </c>
      <c r="S1050" s="15">
        <f t="shared" si="66"/>
        <v>42597.719780092586</v>
      </c>
      <c r="T1050" s="15">
        <f t="shared" si="67"/>
        <v>42637.719780092586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8265</v>
      </c>
      <c r="O1051" s="5" t="e">
        <f t="shared" si="64"/>
        <v>#DIV/0!</v>
      </c>
      <c r="P1051" s="6" t="e">
        <f t="shared" si="65"/>
        <v>#DIV/0!</v>
      </c>
      <c r="Q1051" t="s">
        <v>8314</v>
      </c>
      <c r="R1051" t="s">
        <v>8315</v>
      </c>
      <c r="S1051" s="15">
        <f t="shared" si="66"/>
        <v>42382.097743055558</v>
      </c>
      <c r="T1051" s="15">
        <f t="shared" si="67"/>
        <v>42412.097743055558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8265</v>
      </c>
      <c r="O1052" s="5" t="e">
        <f t="shared" si="64"/>
        <v>#DIV/0!</v>
      </c>
      <c r="P1052" s="6" t="e">
        <f t="shared" si="65"/>
        <v>#DIV/0!</v>
      </c>
      <c r="Q1052" t="s">
        <v>8314</v>
      </c>
      <c r="R1052" t="s">
        <v>8315</v>
      </c>
      <c r="S1052" s="15">
        <f t="shared" si="66"/>
        <v>42231.463854166665</v>
      </c>
      <c r="T1052" s="15">
        <f t="shared" si="67"/>
        <v>42261.463854166665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8265</v>
      </c>
      <c r="O1053" s="5" t="e">
        <f t="shared" si="64"/>
        <v>#DIV/0!</v>
      </c>
      <c r="P1053" s="6" t="e">
        <f t="shared" si="65"/>
        <v>#DIV/0!</v>
      </c>
      <c r="Q1053" t="s">
        <v>8314</v>
      </c>
      <c r="R1053" t="s">
        <v>8315</v>
      </c>
      <c r="S1053" s="15">
        <f t="shared" si="66"/>
        <v>41849.680844907409</v>
      </c>
      <c r="T1053" s="15">
        <f t="shared" si="67"/>
        <v>41877.680844907409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8265</v>
      </c>
      <c r="O1054" s="5" t="e">
        <f t="shared" si="64"/>
        <v>#DIV/0!</v>
      </c>
      <c r="P1054" s="6" t="e">
        <f t="shared" si="65"/>
        <v>#DIV/0!</v>
      </c>
      <c r="Q1054" t="s">
        <v>8314</v>
      </c>
      <c r="R1054" t="s">
        <v>8315</v>
      </c>
      <c r="S1054" s="15">
        <f t="shared" si="66"/>
        <v>42483.464062499996</v>
      </c>
      <c r="T1054" s="15">
        <f t="shared" si="67"/>
        <v>42527.506249999999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8265</v>
      </c>
      <c r="O1055" s="5">
        <f t="shared" si="64"/>
        <v>10000</v>
      </c>
      <c r="P1055" s="6">
        <f t="shared" si="65"/>
        <v>15</v>
      </c>
      <c r="Q1055" t="s">
        <v>8314</v>
      </c>
      <c r="R1055" t="s">
        <v>8315</v>
      </c>
      <c r="S1055" s="15">
        <f t="shared" si="66"/>
        <v>42774.839490740742</v>
      </c>
      <c r="T1055" s="15">
        <f t="shared" si="67"/>
        <v>42799.839490740742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8265</v>
      </c>
      <c r="O1056" s="5" t="e">
        <f t="shared" si="64"/>
        <v>#DIV/0!</v>
      </c>
      <c r="P1056" s="6" t="e">
        <f t="shared" si="65"/>
        <v>#DIV/0!</v>
      </c>
      <c r="Q1056" t="s">
        <v>8314</v>
      </c>
      <c r="R1056" t="s">
        <v>8315</v>
      </c>
      <c r="S1056" s="15">
        <f t="shared" si="66"/>
        <v>41831.518506944441</v>
      </c>
      <c r="T1056" s="15">
        <f t="shared" si="67"/>
        <v>41861.583333333328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8265</v>
      </c>
      <c r="O1057" s="5" t="e">
        <f t="shared" si="64"/>
        <v>#DIV/0!</v>
      </c>
      <c r="P1057" s="6" t="e">
        <f t="shared" si="65"/>
        <v>#DIV/0!</v>
      </c>
      <c r="Q1057" t="s">
        <v>8314</v>
      </c>
      <c r="R1057" t="s">
        <v>8315</v>
      </c>
      <c r="S1057" s="15">
        <f t="shared" si="66"/>
        <v>42406.659085648142</v>
      </c>
      <c r="T1057" s="15">
        <f t="shared" si="67"/>
        <v>42436.659085648142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8265</v>
      </c>
      <c r="O1058" s="5" t="e">
        <f t="shared" si="64"/>
        <v>#DIV/0!</v>
      </c>
      <c r="P1058" s="6" t="e">
        <f t="shared" si="65"/>
        <v>#DIV/0!</v>
      </c>
      <c r="Q1058" t="s">
        <v>8314</v>
      </c>
      <c r="R1058" t="s">
        <v>8315</v>
      </c>
      <c r="S1058" s="15">
        <f t="shared" si="66"/>
        <v>42058.386307870365</v>
      </c>
      <c r="T1058" s="15">
        <f t="shared" si="67"/>
        <v>42118.344641203708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8265</v>
      </c>
      <c r="O1059" s="5" t="e">
        <f t="shared" si="64"/>
        <v>#DIV/0!</v>
      </c>
      <c r="P1059" s="6" t="e">
        <f t="shared" si="65"/>
        <v>#DIV/0!</v>
      </c>
      <c r="Q1059" t="s">
        <v>8314</v>
      </c>
      <c r="R1059" t="s">
        <v>8315</v>
      </c>
      <c r="S1059" s="15">
        <f t="shared" si="66"/>
        <v>42678.537997685176</v>
      </c>
      <c r="T1059" s="15">
        <f t="shared" si="67"/>
        <v>42708.579664351848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8265</v>
      </c>
      <c r="O1060" s="5" t="e">
        <f t="shared" si="64"/>
        <v>#DIV/0!</v>
      </c>
      <c r="P1060" s="6" t="e">
        <f t="shared" si="65"/>
        <v>#DIV/0!</v>
      </c>
      <c r="Q1060" t="s">
        <v>8314</v>
      </c>
      <c r="R1060" t="s">
        <v>8315</v>
      </c>
      <c r="S1060" s="15">
        <f t="shared" si="66"/>
        <v>42047.567627314813</v>
      </c>
      <c r="T1060" s="15">
        <f t="shared" si="67"/>
        <v>42088.666666666664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8265</v>
      </c>
      <c r="O1061" s="5" t="e">
        <f t="shared" si="64"/>
        <v>#DIV/0!</v>
      </c>
      <c r="P1061" s="6" t="e">
        <f t="shared" si="65"/>
        <v>#DIV/0!</v>
      </c>
      <c r="Q1061" t="s">
        <v>8314</v>
      </c>
      <c r="R1061" t="s">
        <v>8315</v>
      </c>
      <c r="S1061" s="15">
        <f t="shared" si="66"/>
        <v>42046.456666666665</v>
      </c>
      <c r="T1061" s="15">
        <f t="shared" si="67"/>
        <v>42076.415000000001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8265</v>
      </c>
      <c r="O1062" s="5">
        <f t="shared" si="64"/>
        <v>10000</v>
      </c>
      <c r="P1062" s="6">
        <f t="shared" si="65"/>
        <v>50</v>
      </c>
      <c r="Q1062" t="s">
        <v>8314</v>
      </c>
      <c r="R1062" t="s">
        <v>8315</v>
      </c>
      <c r="S1062" s="15">
        <f t="shared" si="66"/>
        <v>42079.579780092587</v>
      </c>
      <c r="T1062" s="15">
        <f t="shared" si="67"/>
        <v>42109.579780092587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8265</v>
      </c>
      <c r="O1063" s="5" t="e">
        <f t="shared" si="64"/>
        <v>#DIV/0!</v>
      </c>
      <c r="P1063" s="6" t="e">
        <f t="shared" si="65"/>
        <v>#DIV/0!</v>
      </c>
      <c r="Q1063" t="s">
        <v>8314</v>
      </c>
      <c r="R1063" t="s">
        <v>8315</v>
      </c>
      <c r="S1063" s="15">
        <f t="shared" si="66"/>
        <v>42431.943379629629</v>
      </c>
      <c r="T1063" s="15">
        <f t="shared" si="67"/>
        <v>42491.708333333336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8265</v>
      </c>
      <c r="O1064" s="5">
        <f t="shared" si="64"/>
        <v>104.73684210526315</v>
      </c>
      <c r="P1064" s="6">
        <f t="shared" si="65"/>
        <v>47.5</v>
      </c>
      <c r="Q1064" t="s">
        <v>8314</v>
      </c>
      <c r="R1064" t="s">
        <v>8315</v>
      </c>
      <c r="S1064" s="15">
        <f t="shared" si="66"/>
        <v>42556.473854166667</v>
      </c>
      <c r="T1064" s="15">
        <f t="shared" si="67"/>
        <v>42563.473854166667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8265</v>
      </c>
      <c r="O1065" s="5" t="e">
        <f t="shared" si="64"/>
        <v>#DIV/0!</v>
      </c>
      <c r="P1065" s="6" t="e">
        <f t="shared" si="65"/>
        <v>#DIV/0!</v>
      </c>
      <c r="Q1065" t="s">
        <v>8314</v>
      </c>
      <c r="R1065" t="s">
        <v>8315</v>
      </c>
      <c r="S1065" s="15">
        <f t="shared" si="66"/>
        <v>42582.697476851848</v>
      </c>
      <c r="T1065" s="15">
        <f t="shared" si="67"/>
        <v>42612.697476851848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8265</v>
      </c>
      <c r="O1066" s="5">
        <f t="shared" si="64"/>
        <v>1114.2751021418844</v>
      </c>
      <c r="P1066" s="6">
        <f t="shared" si="65"/>
        <v>65.666666666666671</v>
      </c>
      <c r="Q1066" t="s">
        <v>8314</v>
      </c>
      <c r="R1066" t="s">
        <v>8315</v>
      </c>
      <c r="S1066" s="15">
        <f t="shared" si="66"/>
        <v>41416.894710648143</v>
      </c>
      <c r="T1066" s="15">
        <f t="shared" si="67"/>
        <v>41461.894710648143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8265</v>
      </c>
      <c r="O1067" s="5">
        <f t="shared" si="64"/>
        <v>3703.7037037037039</v>
      </c>
      <c r="P1067" s="6">
        <f t="shared" si="65"/>
        <v>16.2</v>
      </c>
      <c r="Q1067" t="s">
        <v>8314</v>
      </c>
      <c r="R1067" t="s">
        <v>8315</v>
      </c>
      <c r="S1067" s="15">
        <f t="shared" si="66"/>
        <v>41661.047708333332</v>
      </c>
      <c r="T1067" s="15">
        <f t="shared" si="67"/>
        <v>41689.047708333332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8265</v>
      </c>
      <c r="O1068" s="5">
        <f t="shared" si="64"/>
        <v>2969.7089685210849</v>
      </c>
      <c r="P1068" s="6">
        <f t="shared" si="65"/>
        <v>34.128378378378379</v>
      </c>
      <c r="Q1068" t="s">
        <v>8314</v>
      </c>
      <c r="R1068" t="s">
        <v>8315</v>
      </c>
      <c r="S1068" s="15">
        <f t="shared" si="66"/>
        <v>41445.629421296297</v>
      </c>
      <c r="T1068" s="15">
        <f t="shared" si="67"/>
        <v>41490.629421296297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8265</v>
      </c>
      <c r="O1069" s="5">
        <f t="shared" si="64"/>
        <v>384.61538461538464</v>
      </c>
      <c r="P1069" s="6">
        <f t="shared" si="65"/>
        <v>13</v>
      </c>
      <c r="Q1069" t="s">
        <v>8314</v>
      </c>
      <c r="R1069" t="s">
        <v>8315</v>
      </c>
      <c r="S1069" s="15">
        <f t="shared" si="66"/>
        <v>41599.522349537037</v>
      </c>
      <c r="T1069" s="15">
        <f t="shared" si="67"/>
        <v>41629.522349537037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8265</v>
      </c>
      <c r="O1070" s="5">
        <f t="shared" si="64"/>
        <v>66666.666666666657</v>
      </c>
      <c r="P1070" s="6">
        <f t="shared" si="65"/>
        <v>11.25</v>
      </c>
      <c r="Q1070" t="s">
        <v>8314</v>
      </c>
      <c r="R1070" t="s">
        <v>8315</v>
      </c>
      <c r="S1070" s="15">
        <f t="shared" si="66"/>
        <v>42440.037777777768</v>
      </c>
      <c r="T1070" s="15">
        <f t="shared" si="67"/>
        <v>42469.996111111112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8265</v>
      </c>
      <c r="O1071" s="5">
        <f t="shared" si="64"/>
        <v>258.8235294117647</v>
      </c>
      <c r="P1071" s="6">
        <f t="shared" si="65"/>
        <v>40.476190476190474</v>
      </c>
      <c r="Q1071" t="s">
        <v>8314</v>
      </c>
      <c r="R1071" t="s">
        <v>8315</v>
      </c>
      <c r="S1071" s="15">
        <f t="shared" si="66"/>
        <v>41571.896516203698</v>
      </c>
      <c r="T1071" s="15">
        <f t="shared" si="67"/>
        <v>41603.93818287037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8265</v>
      </c>
      <c r="O1072" s="5">
        <f t="shared" si="64"/>
        <v>14285.714285714286</v>
      </c>
      <c r="P1072" s="6">
        <f t="shared" si="65"/>
        <v>35</v>
      </c>
      <c r="Q1072" t="s">
        <v>8314</v>
      </c>
      <c r="R1072" t="s">
        <v>8315</v>
      </c>
      <c r="S1072" s="15">
        <f t="shared" si="66"/>
        <v>41162.678495370368</v>
      </c>
      <c r="T1072" s="15">
        <f t="shared" si="67"/>
        <v>41182.678495370368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8265</v>
      </c>
      <c r="O1073" s="5" t="e">
        <f t="shared" si="64"/>
        <v>#DIV/0!</v>
      </c>
      <c r="P1073" s="6" t="e">
        <f t="shared" si="65"/>
        <v>#DIV/0!</v>
      </c>
      <c r="Q1073" t="s">
        <v>8314</v>
      </c>
      <c r="R1073" t="s">
        <v>8315</v>
      </c>
      <c r="S1073" s="15">
        <f t="shared" si="66"/>
        <v>42295.420057870368</v>
      </c>
      <c r="T1073" s="15">
        <f t="shared" si="67"/>
        <v>42325.461724537039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8265</v>
      </c>
      <c r="O1074" s="5">
        <f t="shared" si="64"/>
        <v>147058.82352941175</v>
      </c>
      <c r="P1074" s="6">
        <f t="shared" si="65"/>
        <v>12.75</v>
      </c>
      <c r="Q1074" t="s">
        <v>8314</v>
      </c>
      <c r="R1074" t="s">
        <v>8315</v>
      </c>
      <c r="S1074" s="15">
        <f t="shared" si="66"/>
        <v>41645.498807870368</v>
      </c>
      <c r="T1074" s="15">
        <f t="shared" si="67"/>
        <v>41675.498807870368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8265</v>
      </c>
      <c r="O1075" s="5">
        <f t="shared" si="64"/>
        <v>7500</v>
      </c>
      <c r="P1075" s="6">
        <f t="shared" si="65"/>
        <v>10</v>
      </c>
      <c r="Q1075" t="s">
        <v>8314</v>
      </c>
      <c r="R1075" t="s">
        <v>8315</v>
      </c>
      <c r="S1075" s="15">
        <f t="shared" si="66"/>
        <v>40802.631261574068</v>
      </c>
      <c r="T1075" s="15">
        <f t="shared" si="67"/>
        <v>40832.631261574068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8265</v>
      </c>
      <c r="O1076" s="5">
        <f t="shared" si="64"/>
        <v>1584.9721162312885</v>
      </c>
      <c r="P1076" s="6">
        <f t="shared" si="65"/>
        <v>113.56666666666666</v>
      </c>
      <c r="Q1076" t="s">
        <v>8314</v>
      </c>
      <c r="R1076" t="s">
        <v>8315</v>
      </c>
      <c r="S1076" s="15">
        <f t="shared" si="66"/>
        <v>41612.839641203704</v>
      </c>
      <c r="T1076" s="15">
        <f t="shared" si="67"/>
        <v>41642.839641203704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8265</v>
      </c>
      <c r="O1077" s="5">
        <f t="shared" si="64"/>
        <v>2222.2222222222222</v>
      </c>
      <c r="P1077" s="6">
        <f t="shared" si="65"/>
        <v>15</v>
      </c>
      <c r="Q1077" t="s">
        <v>8314</v>
      </c>
      <c r="R1077" t="s">
        <v>8315</v>
      </c>
      <c r="S1077" s="15">
        <f t="shared" si="66"/>
        <v>41005.570787037032</v>
      </c>
      <c r="T1077" s="15">
        <f t="shared" si="67"/>
        <v>41035.570787037032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8265</v>
      </c>
      <c r="O1078" s="5">
        <f t="shared" si="64"/>
        <v>159.32361813315205</v>
      </c>
      <c r="P1078" s="6">
        <f t="shared" si="65"/>
        <v>48.281025641025643</v>
      </c>
      <c r="Q1078" t="s">
        <v>8314</v>
      </c>
      <c r="R1078" t="s">
        <v>8315</v>
      </c>
      <c r="S1078" s="15">
        <f t="shared" si="66"/>
        <v>41838.044560185182</v>
      </c>
      <c r="T1078" s="15">
        <f t="shared" si="67"/>
        <v>41893.044560185182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8265</v>
      </c>
      <c r="O1079" s="5">
        <f t="shared" si="64"/>
        <v>340.41394335511984</v>
      </c>
      <c r="P1079" s="6">
        <f t="shared" si="65"/>
        <v>43.976047904191617</v>
      </c>
      <c r="Q1079" t="s">
        <v>8314</v>
      </c>
      <c r="R1079" t="s">
        <v>8315</v>
      </c>
      <c r="S1079" s="15">
        <f t="shared" si="66"/>
        <v>42352.833460648144</v>
      </c>
      <c r="T1079" s="15">
        <f t="shared" si="67"/>
        <v>42382.833460648144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8265</v>
      </c>
      <c r="O1080" s="5">
        <f t="shared" si="64"/>
        <v>1333.3333333333335</v>
      </c>
      <c r="P1080" s="6">
        <f t="shared" si="65"/>
        <v>9</v>
      </c>
      <c r="Q1080" t="s">
        <v>8314</v>
      </c>
      <c r="R1080" t="s">
        <v>8315</v>
      </c>
      <c r="S1080" s="15">
        <f t="shared" si="66"/>
        <v>40700.862511574072</v>
      </c>
      <c r="T1080" s="15">
        <f t="shared" si="67"/>
        <v>40745.862511574072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8265</v>
      </c>
      <c r="O1081" s="5">
        <f t="shared" si="64"/>
        <v>3834.808259587021</v>
      </c>
      <c r="P1081" s="6">
        <f t="shared" si="65"/>
        <v>37.666666666666664</v>
      </c>
      <c r="Q1081" t="s">
        <v>8314</v>
      </c>
      <c r="R1081" t="s">
        <v>8315</v>
      </c>
      <c r="S1081" s="15">
        <f t="shared" si="66"/>
        <v>42479.23305555556</v>
      </c>
      <c r="T1081" s="15">
        <f t="shared" si="67"/>
        <v>42504.23305555556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8265</v>
      </c>
      <c r="O1082" s="5">
        <f t="shared" si="64"/>
        <v>1098.2976386600767</v>
      </c>
      <c r="P1082" s="6">
        <f t="shared" si="65"/>
        <v>18.581632653061224</v>
      </c>
      <c r="Q1082" t="s">
        <v>8314</v>
      </c>
      <c r="R1082" t="s">
        <v>8315</v>
      </c>
      <c r="S1082" s="15">
        <f t="shared" si="66"/>
        <v>41739.804780092592</v>
      </c>
      <c r="T1082" s="15">
        <f t="shared" si="67"/>
        <v>41769.804780092592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8265</v>
      </c>
      <c r="O1083" s="5">
        <f t="shared" si="64"/>
        <v>566666.66666666674</v>
      </c>
      <c r="P1083" s="6">
        <f t="shared" si="65"/>
        <v>3</v>
      </c>
      <c r="Q1083" t="s">
        <v>8314</v>
      </c>
      <c r="R1083" t="s">
        <v>8315</v>
      </c>
      <c r="S1083" s="15">
        <f t="shared" si="66"/>
        <v>42002.593657407408</v>
      </c>
      <c r="T1083" s="15">
        <f t="shared" si="67"/>
        <v>42032.593657407408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8265</v>
      </c>
      <c r="O1084" s="5">
        <f t="shared" si="64"/>
        <v>17857.142857142859</v>
      </c>
      <c r="P1084" s="6">
        <f t="shared" si="65"/>
        <v>18.666666666666668</v>
      </c>
      <c r="Q1084" t="s">
        <v>8314</v>
      </c>
      <c r="R1084" t="s">
        <v>8315</v>
      </c>
      <c r="S1084" s="15">
        <f t="shared" si="66"/>
        <v>41101.572777777779</v>
      </c>
      <c r="T1084" s="15">
        <f t="shared" si="67"/>
        <v>41131.572777777779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8265</v>
      </c>
      <c r="O1085" s="5">
        <f t="shared" si="64"/>
        <v>12195.121951219513</v>
      </c>
      <c r="P1085" s="6">
        <f t="shared" si="65"/>
        <v>410</v>
      </c>
      <c r="Q1085" t="s">
        <v>8314</v>
      </c>
      <c r="R1085" t="s">
        <v>8315</v>
      </c>
      <c r="S1085" s="15">
        <f t="shared" si="66"/>
        <v>41793.326192129629</v>
      </c>
      <c r="T1085" s="15">
        <f t="shared" si="67"/>
        <v>41853.326192129629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8265</v>
      </c>
      <c r="O1086" s="5" t="e">
        <f t="shared" si="64"/>
        <v>#DIV/0!</v>
      </c>
      <c r="P1086" s="6" t="e">
        <f t="shared" si="65"/>
        <v>#DIV/0!</v>
      </c>
      <c r="Q1086" t="s">
        <v>8314</v>
      </c>
      <c r="R1086" t="s">
        <v>8315</v>
      </c>
      <c r="S1086" s="15">
        <f t="shared" si="66"/>
        <v>41829.578749999993</v>
      </c>
      <c r="T1086" s="15">
        <f t="shared" si="67"/>
        <v>41859.578749999993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8265</v>
      </c>
      <c r="O1087" s="5">
        <f t="shared" si="64"/>
        <v>2923.9766081871344</v>
      </c>
      <c r="P1087" s="6">
        <f t="shared" si="65"/>
        <v>114</v>
      </c>
      <c r="Q1087" t="s">
        <v>8314</v>
      </c>
      <c r="R1087" t="s">
        <v>8315</v>
      </c>
      <c r="S1087" s="15">
        <f t="shared" si="66"/>
        <v>42413.337673611109</v>
      </c>
      <c r="T1087" s="15">
        <f t="shared" si="67"/>
        <v>42443.296006944445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8265</v>
      </c>
      <c r="O1088" s="5">
        <f t="shared" si="64"/>
        <v>120000</v>
      </c>
      <c r="P1088" s="6">
        <f t="shared" si="65"/>
        <v>7.5</v>
      </c>
      <c r="Q1088" t="s">
        <v>8314</v>
      </c>
      <c r="R1088" t="s">
        <v>8315</v>
      </c>
      <c r="S1088" s="15">
        <f t="shared" si="66"/>
        <v>41845.533460648148</v>
      </c>
      <c r="T1088" s="15">
        <f t="shared" si="67"/>
        <v>41875.533460648148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8265</v>
      </c>
      <c r="O1089" s="5" t="e">
        <f t="shared" si="64"/>
        <v>#DIV/0!</v>
      </c>
      <c r="P1089" s="6" t="e">
        <f t="shared" si="65"/>
        <v>#DIV/0!</v>
      </c>
      <c r="Q1089" t="s">
        <v>8314</v>
      </c>
      <c r="R1089" t="s">
        <v>8315</v>
      </c>
      <c r="S1089" s="15">
        <f t="shared" si="66"/>
        <v>41775.380636574075</v>
      </c>
      <c r="T1089" s="15">
        <f t="shared" si="67"/>
        <v>41805.380636574075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8265</v>
      </c>
      <c r="O1090" s="5">
        <f t="shared" si="64"/>
        <v>705.07055406010966</v>
      </c>
      <c r="P1090" s="6">
        <f t="shared" si="65"/>
        <v>43.41727891156463</v>
      </c>
      <c r="Q1090" t="s">
        <v>8314</v>
      </c>
      <c r="R1090" t="s">
        <v>8315</v>
      </c>
      <c r="S1090" s="15">
        <f t="shared" si="66"/>
        <v>41723.466053240736</v>
      </c>
      <c r="T1090" s="15">
        <f t="shared" si="67"/>
        <v>41753.466053240736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8265</v>
      </c>
      <c r="O1091" s="5">
        <f t="shared" ref="O1091:O1154" si="68">SUM(D1091/E1091)*100</f>
        <v>1277.6831345826236</v>
      </c>
      <c r="P1091" s="6">
        <f t="shared" ref="P1091:P1154" si="69">SUM(E1091/L1091)</f>
        <v>23.959183673469386</v>
      </c>
      <c r="Q1091" t="s">
        <v>8314</v>
      </c>
      <c r="R1091" t="s">
        <v>8315</v>
      </c>
      <c r="S1091" s="15">
        <f t="shared" ref="S1091:S1154" si="70">(((J1091/60)/60)/24)+DATE(1970,1,1)+(-8/24)</f>
        <v>42150.856192129628</v>
      </c>
      <c r="T1091" s="15">
        <f t="shared" ref="T1091:T1154" si="71">(((I1091/60)/60)/24)+DATE(1970,1,1)+(-8/24)</f>
        <v>42180.856192129628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8265</v>
      </c>
      <c r="O1092" s="5">
        <f t="shared" si="68"/>
        <v>259980.00000000003</v>
      </c>
      <c r="P1092" s="6">
        <f t="shared" si="69"/>
        <v>5</v>
      </c>
      <c r="Q1092" t="s">
        <v>8314</v>
      </c>
      <c r="R1092" t="s">
        <v>8315</v>
      </c>
      <c r="S1092" s="15">
        <f t="shared" si="70"/>
        <v>42122.852465277778</v>
      </c>
      <c r="T1092" s="15">
        <f t="shared" si="71"/>
        <v>42152.852465277778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8265</v>
      </c>
      <c r="O1093" s="5">
        <f t="shared" si="68"/>
        <v>800</v>
      </c>
      <c r="P1093" s="6">
        <f t="shared" si="69"/>
        <v>12.5</v>
      </c>
      <c r="Q1093" t="s">
        <v>8314</v>
      </c>
      <c r="R1093" t="s">
        <v>8315</v>
      </c>
      <c r="S1093" s="15">
        <f t="shared" si="70"/>
        <v>42440.486944444441</v>
      </c>
      <c r="T1093" s="15">
        <f t="shared" si="71"/>
        <v>42470.44527777777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8265</v>
      </c>
      <c r="O1094" s="5">
        <f t="shared" si="68"/>
        <v>9523.8095238095248</v>
      </c>
      <c r="P1094" s="6">
        <f t="shared" si="69"/>
        <v>3</v>
      </c>
      <c r="Q1094" t="s">
        <v>8314</v>
      </c>
      <c r="R1094" t="s">
        <v>8315</v>
      </c>
      <c r="S1094" s="15">
        <f t="shared" si="70"/>
        <v>41249.692569444444</v>
      </c>
      <c r="T1094" s="15">
        <f t="shared" si="71"/>
        <v>41279.692569444444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8265</v>
      </c>
      <c r="O1095" s="5">
        <f t="shared" si="68"/>
        <v>710.05917159763317</v>
      </c>
      <c r="P1095" s="6">
        <f t="shared" si="69"/>
        <v>10.5625</v>
      </c>
      <c r="Q1095" t="s">
        <v>8314</v>
      </c>
      <c r="R1095" t="s">
        <v>8315</v>
      </c>
      <c r="S1095" s="15">
        <f t="shared" si="70"/>
        <v>42396.640474537031</v>
      </c>
      <c r="T1095" s="15">
        <f t="shared" si="71"/>
        <v>42411.640474537031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8265</v>
      </c>
      <c r="O1096" s="5">
        <f t="shared" si="68"/>
        <v>546.44642851721756</v>
      </c>
      <c r="P1096" s="6">
        <f t="shared" si="69"/>
        <v>122.00037037037038</v>
      </c>
      <c r="Q1096" t="s">
        <v>8314</v>
      </c>
      <c r="R1096" t="s">
        <v>8315</v>
      </c>
      <c r="S1096" s="15">
        <f t="shared" si="70"/>
        <v>40795.380011574067</v>
      </c>
      <c r="T1096" s="15">
        <f t="shared" si="71"/>
        <v>40825.380011574067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8265</v>
      </c>
      <c r="O1097" s="5">
        <f t="shared" si="68"/>
        <v>1986.1762135536665</v>
      </c>
      <c r="P1097" s="6">
        <f t="shared" si="69"/>
        <v>267.80851063829789</v>
      </c>
      <c r="Q1097" t="s">
        <v>8314</v>
      </c>
      <c r="R1097" t="s">
        <v>8315</v>
      </c>
      <c r="S1097" s="15">
        <f t="shared" si="70"/>
        <v>41486.203935185185</v>
      </c>
      <c r="T1097" s="15">
        <f t="shared" si="71"/>
        <v>41516.203935185185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8265</v>
      </c>
      <c r="O1098" s="5">
        <f t="shared" si="68"/>
        <v>557.62081784386612</v>
      </c>
      <c r="P1098" s="6">
        <f t="shared" si="69"/>
        <v>74.206896551724142</v>
      </c>
      <c r="Q1098" t="s">
        <v>8314</v>
      </c>
      <c r="R1098" t="s">
        <v>8315</v>
      </c>
      <c r="S1098" s="15">
        <f t="shared" si="70"/>
        <v>41885.184652777774</v>
      </c>
      <c r="T1098" s="15">
        <f t="shared" si="71"/>
        <v>41915.8125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8265</v>
      </c>
      <c r="O1099" s="5">
        <f t="shared" si="68"/>
        <v>212765.95744680849</v>
      </c>
      <c r="P1099" s="6">
        <f t="shared" si="69"/>
        <v>6.7142857142857144</v>
      </c>
      <c r="Q1099" t="s">
        <v>8314</v>
      </c>
      <c r="R1099" t="s">
        <v>8315</v>
      </c>
      <c r="S1099" s="15">
        <f t="shared" si="70"/>
        <v>41660.459224537037</v>
      </c>
      <c r="T1099" s="15">
        <f t="shared" si="71"/>
        <v>41700.459224537037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8265</v>
      </c>
      <c r="O1100" s="5">
        <f t="shared" si="68"/>
        <v>1386.5779256794233</v>
      </c>
      <c r="P1100" s="6">
        <f t="shared" si="69"/>
        <v>81.954545454545453</v>
      </c>
      <c r="Q1100" t="s">
        <v>8314</v>
      </c>
      <c r="R1100" t="s">
        <v>8315</v>
      </c>
      <c r="S1100" s="15">
        <f t="shared" si="70"/>
        <v>41712.429340277777</v>
      </c>
      <c r="T1100" s="15">
        <f t="shared" si="71"/>
        <v>41742.429340277777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8265</v>
      </c>
      <c r="O1101" s="5">
        <f t="shared" si="68"/>
        <v>20000</v>
      </c>
      <c r="P1101" s="6">
        <f t="shared" si="69"/>
        <v>25</v>
      </c>
      <c r="Q1101" t="s">
        <v>8314</v>
      </c>
      <c r="R1101" t="s">
        <v>8315</v>
      </c>
      <c r="S1101" s="15">
        <f t="shared" si="70"/>
        <v>42107.503101851849</v>
      </c>
      <c r="T1101" s="15">
        <f t="shared" si="71"/>
        <v>42137.503101851849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8265</v>
      </c>
      <c r="O1102" s="5">
        <f t="shared" si="68"/>
        <v>4000</v>
      </c>
      <c r="P1102" s="6">
        <f t="shared" si="69"/>
        <v>10</v>
      </c>
      <c r="Q1102" t="s">
        <v>8314</v>
      </c>
      <c r="R1102" t="s">
        <v>8315</v>
      </c>
      <c r="S1102" s="15">
        <f t="shared" si="70"/>
        <v>42383.777442129627</v>
      </c>
      <c r="T1102" s="15">
        <f t="shared" si="71"/>
        <v>42413.777442129627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8265</v>
      </c>
      <c r="O1103" s="5">
        <f t="shared" si="68"/>
        <v>243902.43902439025</v>
      </c>
      <c r="P1103" s="6">
        <f t="shared" si="69"/>
        <v>6.833333333333333</v>
      </c>
      <c r="Q1103" t="s">
        <v>8314</v>
      </c>
      <c r="R1103" t="s">
        <v>8315</v>
      </c>
      <c r="S1103" s="15">
        <f t="shared" si="70"/>
        <v>42538.439097222225</v>
      </c>
      <c r="T1103" s="15">
        <f t="shared" si="71"/>
        <v>42565.424999999996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8265</v>
      </c>
      <c r="O1104" s="5">
        <f t="shared" si="68"/>
        <v>1882.3529411764707</v>
      </c>
      <c r="P1104" s="6">
        <f t="shared" si="69"/>
        <v>17.708333333333332</v>
      </c>
      <c r="Q1104" t="s">
        <v>8314</v>
      </c>
      <c r="R1104" t="s">
        <v>8315</v>
      </c>
      <c r="S1104" s="15">
        <f t="shared" si="70"/>
        <v>41576.712094907409</v>
      </c>
      <c r="T1104" s="15">
        <f t="shared" si="71"/>
        <v>41616.915972222218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8265</v>
      </c>
      <c r="O1105" s="5">
        <f t="shared" si="68"/>
        <v>6172.8395061728388</v>
      </c>
      <c r="P1105" s="6">
        <f t="shared" si="69"/>
        <v>16.2</v>
      </c>
      <c r="Q1105" t="s">
        <v>8314</v>
      </c>
      <c r="R1105" t="s">
        <v>8315</v>
      </c>
      <c r="S1105" s="15">
        <f t="shared" si="70"/>
        <v>42478.888773148145</v>
      </c>
      <c r="T1105" s="15">
        <f t="shared" si="71"/>
        <v>42538.888773148145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8265</v>
      </c>
      <c r="O1106" s="5">
        <f t="shared" si="68"/>
        <v>2019.5220464490071</v>
      </c>
      <c r="P1106" s="6">
        <f t="shared" si="69"/>
        <v>80.297297297297291</v>
      </c>
      <c r="Q1106" t="s">
        <v>8314</v>
      </c>
      <c r="R1106" t="s">
        <v>8315</v>
      </c>
      <c r="S1106" s="15">
        <f t="shared" si="70"/>
        <v>41771.076631944445</v>
      </c>
      <c r="T1106" s="15">
        <f t="shared" si="71"/>
        <v>41801.076631944445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8265</v>
      </c>
      <c r="O1107" s="5">
        <f t="shared" si="68"/>
        <v>62893.081761006295</v>
      </c>
      <c r="P1107" s="6">
        <f t="shared" si="69"/>
        <v>71.55</v>
      </c>
      <c r="Q1107" t="s">
        <v>8314</v>
      </c>
      <c r="R1107" t="s">
        <v>8315</v>
      </c>
      <c r="S1107" s="15">
        <f t="shared" si="70"/>
        <v>41691.802395833329</v>
      </c>
      <c r="T1107" s="15">
        <f t="shared" si="71"/>
        <v>41721.760729166665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8265</v>
      </c>
      <c r="O1108" s="5">
        <f t="shared" si="68"/>
        <v>242.42424242424244</v>
      </c>
      <c r="P1108" s="6">
        <f t="shared" si="69"/>
        <v>23.571428571428573</v>
      </c>
      <c r="Q1108" t="s">
        <v>8314</v>
      </c>
      <c r="R1108" t="s">
        <v>8315</v>
      </c>
      <c r="S1108" s="15">
        <f t="shared" si="70"/>
        <v>40973.407118055555</v>
      </c>
      <c r="T1108" s="15">
        <f t="shared" si="71"/>
        <v>41003.365451388883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8265</v>
      </c>
      <c r="O1109" s="5" t="e">
        <f t="shared" si="68"/>
        <v>#DIV/0!</v>
      </c>
      <c r="P1109" s="6" t="e">
        <f t="shared" si="69"/>
        <v>#DIV/0!</v>
      </c>
      <c r="Q1109" t="s">
        <v>8314</v>
      </c>
      <c r="R1109" t="s">
        <v>8315</v>
      </c>
      <c r="S1109" s="15">
        <f t="shared" si="70"/>
        <v>41813.528055555551</v>
      </c>
      <c r="T1109" s="15">
        <f t="shared" si="71"/>
        <v>41843.528055555551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8265</v>
      </c>
      <c r="O1110" s="5">
        <f t="shared" si="68"/>
        <v>3412.9692832764504</v>
      </c>
      <c r="P1110" s="6">
        <f t="shared" si="69"/>
        <v>34.88095238095238</v>
      </c>
      <c r="Q1110" t="s">
        <v>8314</v>
      </c>
      <c r="R1110" t="s">
        <v>8315</v>
      </c>
      <c r="S1110" s="15">
        <f t="shared" si="70"/>
        <v>40952.30364583333</v>
      </c>
      <c r="T1110" s="15">
        <f t="shared" si="71"/>
        <v>41012.261979166666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8265</v>
      </c>
      <c r="O1111" s="5">
        <f t="shared" si="68"/>
        <v>22222.222222222223</v>
      </c>
      <c r="P1111" s="6">
        <f t="shared" si="69"/>
        <v>15</v>
      </c>
      <c r="Q1111" t="s">
        <v>8314</v>
      </c>
      <c r="R1111" t="s">
        <v>8315</v>
      </c>
      <c r="S1111" s="15">
        <f t="shared" si="70"/>
        <v>42662.418865740743</v>
      </c>
      <c r="T1111" s="15">
        <f t="shared" si="71"/>
        <v>42692.4605324074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8265</v>
      </c>
      <c r="O1112" s="5">
        <f t="shared" si="68"/>
        <v>19607.843137254902</v>
      </c>
      <c r="P1112" s="6">
        <f t="shared" si="69"/>
        <v>23.181818181818183</v>
      </c>
      <c r="Q1112" t="s">
        <v>8314</v>
      </c>
      <c r="R1112" t="s">
        <v>8315</v>
      </c>
      <c r="S1112" s="15">
        <f t="shared" si="70"/>
        <v>41220.59979166666</v>
      </c>
      <c r="T1112" s="15">
        <f t="shared" si="71"/>
        <v>41250.59979166666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8265</v>
      </c>
      <c r="O1113" s="5">
        <f t="shared" si="68"/>
        <v>250000</v>
      </c>
      <c r="P1113" s="6">
        <f t="shared" si="69"/>
        <v>1</v>
      </c>
      <c r="Q1113" t="s">
        <v>8314</v>
      </c>
      <c r="R1113" t="s">
        <v>8315</v>
      </c>
      <c r="S1113" s="15">
        <f t="shared" si="70"/>
        <v>42346.870254629634</v>
      </c>
      <c r="T1113" s="15">
        <f t="shared" si="71"/>
        <v>42376.870254629634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8265</v>
      </c>
      <c r="O1114" s="5">
        <f t="shared" si="68"/>
        <v>281.39361466725848</v>
      </c>
      <c r="P1114" s="6">
        <f t="shared" si="69"/>
        <v>100.23371794871794</v>
      </c>
      <c r="Q1114" t="s">
        <v>8314</v>
      </c>
      <c r="R1114" t="s">
        <v>8315</v>
      </c>
      <c r="S1114" s="15">
        <f t="shared" si="70"/>
        <v>41963.426053240742</v>
      </c>
      <c r="T1114" s="15">
        <f t="shared" si="71"/>
        <v>42023.020833333336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8265</v>
      </c>
      <c r="O1115" s="5">
        <f t="shared" si="68"/>
        <v>20000</v>
      </c>
      <c r="P1115" s="6">
        <f t="shared" si="69"/>
        <v>5</v>
      </c>
      <c r="Q1115" t="s">
        <v>8314</v>
      </c>
      <c r="R1115" t="s">
        <v>8315</v>
      </c>
      <c r="S1115" s="15">
        <f t="shared" si="70"/>
        <v>41835.643749999996</v>
      </c>
      <c r="T1115" s="15">
        <f t="shared" si="71"/>
        <v>41865.643749999996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8265</v>
      </c>
      <c r="O1116" s="5">
        <f t="shared" si="68"/>
        <v>60000</v>
      </c>
      <c r="P1116" s="6">
        <f t="shared" si="69"/>
        <v>3.3333333333333335</v>
      </c>
      <c r="Q1116" t="s">
        <v>8314</v>
      </c>
      <c r="R1116" t="s">
        <v>8315</v>
      </c>
      <c r="S1116" s="15">
        <f t="shared" si="70"/>
        <v>41526.01258101852</v>
      </c>
      <c r="T1116" s="15">
        <f t="shared" si="71"/>
        <v>41556.01258101852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8265</v>
      </c>
      <c r="O1117" s="5">
        <f t="shared" si="68"/>
        <v>75471.698113207545</v>
      </c>
      <c r="P1117" s="6">
        <f t="shared" si="69"/>
        <v>13.25</v>
      </c>
      <c r="Q1117" t="s">
        <v>8314</v>
      </c>
      <c r="R1117" t="s">
        <v>8315</v>
      </c>
      <c r="S1117" s="15">
        <f t="shared" si="70"/>
        <v>42429.362210648142</v>
      </c>
      <c r="T1117" s="15">
        <f t="shared" si="71"/>
        <v>42459.320543981477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8265</v>
      </c>
      <c r="O1118" s="5">
        <f t="shared" si="68"/>
        <v>280080.66323101055</v>
      </c>
      <c r="P1118" s="6">
        <f t="shared" si="69"/>
        <v>17.852</v>
      </c>
      <c r="Q1118" t="s">
        <v>8314</v>
      </c>
      <c r="R1118" t="s">
        <v>8315</v>
      </c>
      <c r="S1118" s="15">
        <f t="shared" si="70"/>
        <v>41009.513981481476</v>
      </c>
      <c r="T1118" s="15">
        <f t="shared" si="71"/>
        <v>41069.513981481476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8265</v>
      </c>
      <c r="O1119" s="5">
        <f t="shared" si="68"/>
        <v>1204.8192771084339</v>
      </c>
      <c r="P1119" s="6">
        <f t="shared" si="69"/>
        <v>10.375</v>
      </c>
      <c r="Q1119" t="s">
        <v>8314</v>
      </c>
      <c r="R1119" t="s">
        <v>8315</v>
      </c>
      <c r="S1119" s="15">
        <f t="shared" si="70"/>
        <v>42333.265196759261</v>
      </c>
      <c r="T1119" s="15">
        <f t="shared" si="71"/>
        <v>42363.265196759261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8265</v>
      </c>
      <c r="O1120" s="5">
        <f t="shared" si="68"/>
        <v>4128.440366972477</v>
      </c>
      <c r="P1120" s="6">
        <f t="shared" si="69"/>
        <v>36.333333333333336</v>
      </c>
      <c r="Q1120" t="s">
        <v>8314</v>
      </c>
      <c r="R1120" t="s">
        <v>8315</v>
      </c>
      <c r="S1120" s="15">
        <f t="shared" si="70"/>
        <v>41703.833090277774</v>
      </c>
      <c r="T1120" s="15">
        <f t="shared" si="71"/>
        <v>41733.79142361111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8265</v>
      </c>
      <c r="O1121" s="5">
        <f t="shared" si="68"/>
        <v>42000</v>
      </c>
      <c r="P1121" s="6">
        <f t="shared" si="69"/>
        <v>5</v>
      </c>
      <c r="Q1121" t="s">
        <v>8314</v>
      </c>
      <c r="R1121" t="s">
        <v>8315</v>
      </c>
      <c r="S1121" s="15">
        <f t="shared" si="70"/>
        <v>41722.459074074075</v>
      </c>
      <c r="T1121" s="15">
        <f t="shared" si="71"/>
        <v>41735.459074074075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8265</v>
      </c>
      <c r="O1122" s="5" t="e">
        <f t="shared" si="68"/>
        <v>#DIV/0!</v>
      </c>
      <c r="P1122" s="6" t="e">
        <f t="shared" si="69"/>
        <v>#DIV/0!</v>
      </c>
      <c r="Q1122" t="s">
        <v>8314</v>
      </c>
      <c r="R1122" t="s">
        <v>8315</v>
      </c>
      <c r="S1122" s="15">
        <f t="shared" si="70"/>
        <v>40799.539351851847</v>
      </c>
      <c r="T1122" s="15">
        <f t="shared" si="71"/>
        <v>40844.539351851847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8265</v>
      </c>
      <c r="O1123" s="5">
        <f t="shared" si="68"/>
        <v>862068.96551724127</v>
      </c>
      <c r="P1123" s="6">
        <f t="shared" si="69"/>
        <v>5.8</v>
      </c>
      <c r="Q1123" t="s">
        <v>8314</v>
      </c>
      <c r="R1123" t="s">
        <v>8315</v>
      </c>
      <c r="S1123" s="15">
        <f t="shared" si="70"/>
        <v>42412.60087962963</v>
      </c>
      <c r="T1123" s="15">
        <f t="shared" si="71"/>
        <v>42442.559212962959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8265</v>
      </c>
      <c r="O1124" s="5" t="e">
        <f t="shared" si="68"/>
        <v>#DIV/0!</v>
      </c>
      <c r="P1124" s="6" t="e">
        <f t="shared" si="69"/>
        <v>#DIV/0!</v>
      </c>
      <c r="Q1124" t="s">
        <v>8314</v>
      </c>
      <c r="R1124" t="s">
        <v>8315</v>
      </c>
      <c r="S1124" s="15">
        <f t="shared" si="70"/>
        <v>41410.370659722219</v>
      </c>
      <c r="T1124" s="15">
        <f t="shared" si="71"/>
        <v>41424.370659722219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8265</v>
      </c>
      <c r="O1125" s="5">
        <f t="shared" si="68"/>
        <v>45454.545454545456</v>
      </c>
      <c r="P1125" s="6">
        <f t="shared" si="69"/>
        <v>3.6666666666666665</v>
      </c>
      <c r="Q1125" t="s">
        <v>8314</v>
      </c>
      <c r="R1125" t="s">
        <v>8315</v>
      </c>
      <c r="S1125" s="15">
        <f t="shared" si="70"/>
        <v>41718.190370370365</v>
      </c>
      <c r="T1125" s="15">
        <f t="shared" si="71"/>
        <v>41748.190370370365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8265</v>
      </c>
      <c r="O1126" s="5">
        <f t="shared" si="68"/>
        <v>21176.470588235294</v>
      </c>
      <c r="P1126" s="6">
        <f t="shared" si="69"/>
        <v>60.714285714285715</v>
      </c>
      <c r="Q1126" t="s">
        <v>8314</v>
      </c>
      <c r="R1126" t="s">
        <v>8315</v>
      </c>
      <c r="S1126" s="15">
        <f t="shared" si="70"/>
        <v>42094.333923611113</v>
      </c>
      <c r="T1126" s="15">
        <f t="shared" si="71"/>
        <v>42124.333923611113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8265</v>
      </c>
      <c r="O1127" s="5" t="e">
        <f t="shared" si="68"/>
        <v>#DIV/0!</v>
      </c>
      <c r="P1127" s="6" t="e">
        <f t="shared" si="69"/>
        <v>#DIV/0!</v>
      </c>
      <c r="Q1127" t="s">
        <v>8314</v>
      </c>
      <c r="R1127" t="s">
        <v>8315</v>
      </c>
      <c r="S1127" s="15">
        <f t="shared" si="70"/>
        <v>42212.290856481479</v>
      </c>
      <c r="T1127" s="15">
        <f t="shared" si="71"/>
        <v>42272.290856481479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8265</v>
      </c>
      <c r="O1128" s="5">
        <f t="shared" si="68"/>
        <v>20000</v>
      </c>
      <c r="P1128" s="6">
        <f t="shared" si="69"/>
        <v>5</v>
      </c>
      <c r="Q1128" t="s">
        <v>8314</v>
      </c>
      <c r="R1128" t="s">
        <v>8315</v>
      </c>
      <c r="S1128" s="15">
        <f t="shared" si="70"/>
        <v>42534.99414351851</v>
      </c>
      <c r="T1128" s="15">
        <f t="shared" si="71"/>
        <v>42564.99414351851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8265</v>
      </c>
      <c r="O1129" s="5">
        <f t="shared" si="68"/>
        <v>5982.9059829059834</v>
      </c>
      <c r="P1129" s="6">
        <f t="shared" si="69"/>
        <v>25.434782608695652</v>
      </c>
      <c r="Q1129" t="s">
        <v>8314</v>
      </c>
      <c r="R1129" t="s">
        <v>8315</v>
      </c>
      <c r="S1129" s="15">
        <f t="shared" si="70"/>
        <v>41926.520833333328</v>
      </c>
      <c r="T1129" s="15">
        <f t="shared" si="71"/>
        <v>41957.562499999993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8265</v>
      </c>
      <c r="O1130" s="5">
        <f t="shared" si="68"/>
        <v>100000</v>
      </c>
      <c r="P1130" s="6">
        <f t="shared" si="69"/>
        <v>1</v>
      </c>
      <c r="Q1130" t="s">
        <v>8314</v>
      </c>
      <c r="R1130" t="s">
        <v>8315</v>
      </c>
      <c r="S1130" s="15">
        <f t="shared" si="70"/>
        <v>41828.316168981481</v>
      </c>
      <c r="T1130" s="15">
        <f t="shared" si="71"/>
        <v>41858.316168981481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8265</v>
      </c>
      <c r="O1131" s="5">
        <f t="shared" si="68"/>
        <v>95238.095238095237</v>
      </c>
      <c r="P1131" s="6">
        <f t="shared" si="69"/>
        <v>10.5</v>
      </c>
      <c r="Q1131" t="s">
        <v>8314</v>
      </c>
      <c r="R1131" t="s">
        <v>8315</v>
      </c>
      <c r="S1131" s="15">
        <f t="shared" si="70"/>
        <v>42495.931631944441</v>
      </c>
      <c r="T1131" s="15">
        <f t="shared" si="71"/>
        <v>42525.931631944441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8265</v>
      </c>
      <c r="O1132" s="5">
        <f t="shared" si="68"/>
        <v>45454.545454545456</v>
      </c>
      <c r="P1132" s="6">
        <f t="shared" si="69"/>
        <v>3.6666666666666665</v>
      </c>
      <c r="Q1132" t="s">
        <v>8314</v>
      </c>
      <c r="R1132" t="s">
        <v>8315</v>
      </c>
      <c r="S1132" s="15">
        <f t="shared" si="70"/>
        <v>41908.663194444445</v>
      </c>
      <c r="T1132" s="15">
        <f t="shared" si="71"/>
        <v>41968.704861111109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8265</v>
      </c>
      <c r="O1133" s="5" t="e">
        <f t="shared" si="68"/>
        <v>#DIV/0!</v>
      </c>
      <c r="P1133" s="6" t="e">
        <f t="shared" si="69"/>
        <v>#DIV/0!</v>
      </c>
      <c r="Q1133" t="s">
        <v>8314</v>
      </c>
      <c r="R1133" t="s">
        <v>8315</v>
      </c>
      <c r="S1133" s="15">
        <f t="shared" si="70"/>
        <v>42332.574861111112</v>
      </c>
      <c r="T1133" s="15">
        <f t="shared" si="71"/>
        <v>42362.574861111112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8265</v>
      </c>
      <c r="O1134" s="5">
        <f t="shared" si="68"/>
        <v>695.41029207232259</v>
      </c>
      <c r="P1134" s="6">
        <f t="shared" si="69"/>
        <v>110.61538461538461</v>
      </c>
      <c r="Q1134" t="s">
        <v>8314</v>
      </c>
      <c r="R1134" t="s">
        <v>8315</v>
      </c>
      <c r="S1134" s="15">
        <f t="shared" si="70"/>
        <v>42705.782071759262</v>
      </c>
      <c r="T1134" s="15">
        <f t="shared" si="71"/>
        <v>42735.782071759262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8265</v>
      </c>
      <c r="O1135" s="5">
        <f t="shared" si="68"/>
        <v>15000</v>
      </c>
      <c r="P1135" s="6">
        <f t="shared" si="69"/>
        <v>20</v>
      </c>
      <c r="Q1135" t="s">
        <v>8314</v>
      </c>
      <c r="R1135" t="s">
        <v>8315</v>
      </c>
      <c r="S1135" s="15">
        <f t="shared" si="70"/>
        <v>41821.073854166665</v>
      </c>
      <c r="T1135" s="15">
        <f t="shared" si="71"/>
        <v>41851.073854166665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8265</v>
      </c>
      <c r="O1136" s="5">
        <f t="shared" si="68"/>
        <v>2500000</v>
      </c>
      <c r="P1136" s="6">
        <f t="shared" si="69"/>
        <v>1</v>
      </c>
      <c r="Q1136" t="s">
        <v>8314</v>
      </c>
      <c r="R1136" t="s">
        <v>8315</v>
      </c>
      <c r="S1136" s="15">
        <f t="shared" si="70"/>
        <v>41957.95171296296</v>
      </c>
      <c r="T1136" s="15">
        <f t="shared" si="71"/>
        <v>41971.856249999997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8265</v>
      </c>
      <c r="O1137" s="5">
        <f t="shared" si="68"/>
        <v>2000</v>
      </c>
      <c r="P1137" s="6">
        <f t="shared" si="69"/>
        <v>50</v>
      </c>
      <c r="Q1137" t="s">
        <v>8314</v>
      </c>
      <c r="R1137" t="s">
        <v>8315</v>
      </c>
      <c r="S1137" s="15">
        <f t="shared" si="70"/>
        <v>42558.656180555547</v>
      </c>
      <c r="T1137" s="15">
        <f t="shared" si="71"/>
        <v>42588.656180555547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8265</v>
      </c>
      <c r="O1138" s="5">
        <f t="shared" si="68"/>
        <v>1551.851851851852</v>
      </c>
      <c r="P1138" s="6">
        <f t="shared" si="69"/>
        <v>45</v>
      </c>
      <c r="Q1138" t="s">
        <v>8314</v>
      </c>
      <c r="R1138" t="s">
        <v>8315</v>
      </c>
      <c r="S1138" s="15">
        <f t="shared" si="70"/>
        <v>42327.338298611103</v>
      </c>
      <c r="T1138" s="15">
        <f t="shared" si="71"/>
        <v>42357.338298611103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8265</v>
      </c>
      <c r="O1139" s="5">
        <f t="shared" si="68"/>
        <v>253.16455696202533</v>
      </c>
      <c r="P1139" s="6">
        <f t="shared" si="69"/>
        <v>253.2051282051282</v>
      </c>
      <c r="Q1139" t="s">
        <v>8314</v>
      </c>
      <c r="R1139" t="s">
        <v>8315</v>
      </c>
      <c r="S1139" s="15">
        <f t="shared" si="70"/>
        <v>42453.486354166664</v>
      </c>
      <c r="T1139" s="15">
        <f t="shared" si="71"/>
        <v>42483.486354166664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8265</v>
      </c>
      <c r="O1140" s="5">
        <f t="shared" si="68"/>
        <v>28000</v>
      </c>
      <c r="P1140" s="6">
        <f t="shared" si="69"/>
        <v>31.25</v>
      </c>
      <c r="Q1140" t="s">
        <v>8314</v>
      </c>
      <c r="R1140" t="s">
        <v>8315</v>
      </c>
      <c r="S1140" s="15">
        <f t="shared" si="70"/>
        <v>42736.573275462964</v>
      </c>
      <c r="T1140" s="15">
        <f t="shared" si="71"/>
        <v>42756.573275462964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8265</v>
      </c>
      <c r="O1141" s="5">
        <f t="shared" si="68"/>
        <v>160000</v>
      </c>
      <c r="P1141" s="6">
        <f t="shared" si="69"/>
        <v>5</v>
      </c>
      <c r="Q1141" t="s">
        <v>8314</v>
      </c>
      <c r="R1141" t="s">
        <v>8315</v>
      </c>
      <c r="S1141" s="15">
        <f t="shared" si="70"/>
        <v>41975.014189814807</v>
      </c>
      <c r="T1141" s="15">
        <f t="shared" si="71"/>
        <v>42005.014189814807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8265</v>
      </c>
      <c r="O1142" s="5" t="e">
        <f t="shared" si="68"/>
        <v>#DIV/0!</v>
      </c>
      <c r="P1142" s="6" t="e">
        <f t="shared" si="69"/>
        <v>#DIV/0!</v>
      </c>
      <c r="Q1142" t="s">
        <v>8314</v>
      </c>
      <c r="R1142" t="s">
        <v>8315</v>
      </c>
      <c r="S1142" s="15">
        <f t="shared" si="70"/>
        <v>42192.128715277773</v>
      </c>
      <c r="T1142" s="15">
        <f t="shared" si="71"/>
        <v>42222.128715277773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8265</v>
      </c>
      <c r="O1143" s="5" t="e">
        <f t="shared" si="68"/>
        <v>#DIV/0!</v>
      </c>
      <c r="P1143" s="6" t="e">
        <f t="shared" si="69"/>
        <v>#DIV/0!</v>
      </c>
      <c r="Q1143" t="s">
        <v>8314</v>
      </c>
      <c r="R1143" t="s">
        <v>8315</v>
      </c>
      <c r="S1143" s="15">
        <f t="shared" si="70"/>
        <v>42164.366319444445</v>
      </c>
      <c r="T1143" s="15">
        <f t="shared" si="71"/>
        <v>42194.366319444445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8265</v>
      </c>
      <c r="O1144" s="5" t="e">
        <f t="shared" si="68"/>
        <v>#DIV/0!</v>
      </c>
      <c r="P1144" s="6" t="e">
        <f t="shared" si="69"/>
        <v>#DIV/0!</v>
      </c>
      <c r="Q1144" t="s">
        <v>8314</v>
      </c>
      <c r="R1144" t="s">
        <v>8315</v>
      </c>
      <c r="S1144" s="15">
        <f t="shared" si="70"/>
        <v>42021.672766203708</v>
      </c>
      <c r="T1144" s="15">
        <f t="shared" si="71"/>
        <v>42051.672766203708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8265</v>
      </c>
      <c r="O1145" s="5">
        <f t="shared" si="68"/>
        <v>24193.548387096773</v>
      </c>
      <c r="P1145" s="6">
        <f t="shared" si="69"/>
        <v>23.25</v>
      </c>
      <c r="Q1145" t="s">
        <v>8314</v>
      </c>
      <c r="R1145" t="s">
        <v>8315</v>
      </c>
      <c r="S1145" s="15">
        <f t="shared" si="70"/>
        <v>42324.860254629624</v>
      </c>
      <c r="T1145" s="15">
        <f t="shared" si="71"/>
        <v>42354.860254629624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8265</v>
      </c>
      <c r="O1146" s="5" t="e">
        <f t="shared" si="68"/>
        <v>#DIV/0!</v>
      </c>
      <c r="P1146" s="6" t="e">
        <f t="shared" si="69"/>
        <v>#DIV/0!</v>
      </c>
      <c r="Q1146" t="s">
        <v>8314</v>
      </c>
      <c r="R1146" t="s">
        <v>8315</v>
      </c>
      <c r="S1146" s="15">
        <f t="shared" si="70"/>
        <v>42092.848611111105</v>
      </c>
      <c r="T1146" s="15">
        <f t="shared" si="71"/>
        <v>42122.848611111105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8265</v>
      </c>
      <c r="O1147" s="5">
        <f t="shared" si="68"/>
        <v>80000</v>
      </c>
      <c r="P1147" s="6">
        <f t="shared" si="69"/>
        <v>100</v>
      </c>
      <c r="Q1147" t="s">
        <v>8314</v>
      </c>
      <c r="R1147" t="s">
        <v>8315</v>
      </c>
      <c r="S1147" s="15">
        <f t="shared" si="70"/>
        <v>41854.414259259262</v>
      </c>
      <c r="T1147" s="15">
        <f t="shared" si="71"/>
        <v>41914.414259259262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8265</v>
      </c>
      <c r="O1148" s="5">
        <f t="shared" si="68"/>
        <v>1132.0754716981132</v>
      </c>
      <c r="P1148" s="6">
        <f t="shared" si="69"/>
        <v>44.166666666666664</v>
      </c>
      <c r="Q1148" t="s">
        <v>8314</v>
      </c>
      <c r="R1148" t="s">
        <v>8315</v>
      </c>
      <c r="S1148" s="15">
        <f t="shared" si="70"/>
        <v>41723.620057870365</v>
      </c>
      <c r="T1148" s="15">
        <f t="shared" si="71"/>
        <v>41761.620057870365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8265</v>
      </c>
      <c r="O1149" s="5" t="e">
        <f t="shared" si="68"/>
        <v>#DIV/0!</v>
      </c>
      <c r="P1149" s="6" t="e">
        <f t="shared" si="69"/>
        <v>#DIV/0!</v>
      </c>
      <c r="Q1149" t="s">
        <v>8314</v>
      </c>
      <c r="R1149" t="s">
        <v>8315</v>
      </c>
      <c r="S1149" s="15">
        <f t="shared" si="70"/>
        <v>41871.638692129629</v>
      </c>
      <c r="T1149" s="15">
        <f t="shared" si="71"/>
        <v>41931.638692129629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8265</v>
      </c>
      <c r="O1150" s="5">
        <f t="shared" si="68"/>
        <v>20547.945205479449</v>
      </c>
      <c r="P1150" s="6">
        <f t="shared" si="69"/>
        <v>24.333333333333332</v>
      </c>
      <c r="Q1150" t="s">
        <v>8314</v>
      </c>
      <c r="R1150" t="s">
        <v>8315</v>
      </c>
      <c r="S1150" s="15">
        <f t="shared" si="70"/>
        <v>42674.837743055548</v>
      </c>
      <c r="T1150" s="15">
        <f t="shared" si="71"/>
        <v>42704.87940972222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8265</v>
      </c>
      <c r="O1151" s="5">
        <f t="shared" si="68"/>
        <v>66666.666666666657</v>
      </c>
      <c r="P1151" s="6">
        <f t="shared" si="69"/>
        <v>37.5</v>
      </c>
      <c r="Q1151" t="s">
        <v>8314</v>
      </c>
      <c r="R1151" t="s">
        <v>8315</v>
      </c>
      <c r="S1151" s="15">
        <f t="shared" si="70"/>
        <v>42507.376921296294</v>
      </c>
      <c r="T1151" s="15">
        <f t="shared" si="71"/>
        <v>42537.376921296294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8265</v>
      </c>
      <c r="O1152" s="5">
        <f t="shared" si="68"/>
        <v>992.06349206349205</v>
      </c>
      <c r="P1152" s="6">
        <f t="shared" si="69"/>
        <v>42</v>
      </c>
      <c r="Q1152" t="s">
        <v>8314</v>
      </c>
      <c r="R1152" t="s">
        <v>8315</v>
      </c>
      <c r="S1152" s="15">
        <f t="shared" si="70"/>
        <v>42317.62123842592</v>
      </c>
      <c r="T1152" s="15">
        <f t="shared" si="71"/>
        <v>42377.62123842592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8265</v>
      </c>
      <c r="O1153" s="5" t="e">
        <f t="shared" si="68"/>
        <v>#DIV/0!</v>
      </c>
      <c r="P1153" s="6" t="e">
        <f t="shared" si="69"/>
        <v>#DIV/0!</v>
      </c>
      <c r="Q1153" t="s">
        <v>8314</v>
      </c>
      <c r="R1153" t="s">
        <v>8315</v>
      </c>
      <c r="S1153" s="15">
        <f t="shared" si="70"/>
        <v>42223.769247685181</v>
      </c>
      <c r="T1153" s="15">
        <f t="shared" si="71"/>
        <v>42253.769247685181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8265</v>
      </c>
      <c r="O1154" s="5">
        <f t="shared" si="68"/>
        <v>1756.311745334797</v>
      </c>
      <c r="P1154" s="6">
        <f t="shared" si="69"/>
        <v>60.733333333333334</v>
      </c>
      <c r="Q1154" t="s">
        <v>8314</v>
      </c>
      <c r="R1154" t="s">
        <v>8315</v>
      </c>
      <c r="S1154" s="15">
        <f t="shared" si="70"/>
        <v>42109.376296296294</v>
      </c>
      <c r="T1154" s="15">
        <f t="shared" si="71"/>
        <v>42139.376296296294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8265</v>
      </c>
      <c r="O1155" s="5">
        <f t="shared" ref="O1155:O1218" si="72">SUM(D1155/E1155)*100</f>
        <v>16000</v>
      </c>
      <c r="P1155" s="6">
        <f t="shared" ref="P1155:P1218" si="73">SUM(E1155/L1155)</f>
        <v>50</v>
      </c>
      <c r="Q1155" t="s">
        <v>8314</v>
      </c>
      <c r="R1155" t="s">
        <v>8315</v>
      </c>
      <c r="S1155" s="15">
        <f t="shared" ref="S1155:S1218" si="74">(((J1155/60)/60)/24)+DATE(1970,1,1)+(-8/24)</f>
        <v>42143.380844907406</v>
      </c>
      <c r="T1155" s="15">
        <f t="shared" ref="T1155:T1218" si="75">(((I1155/60)/60)/24)+DATE(1970,1,1)+(-8/24)</f>
        <v>42173.380844907406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8265</v>
      </c>
      <c r="O1156" s="5">
        <f t="shared" si="72"/>
        <v>1538.4615384615386</v>
      </c>
      <c r="P1156" s="6">
        <f t="shared" si="73"/>
        <v>108.33333333333333</v>
      </c>
      <c r="Q1156" t="s">
        <v>8314</v>
      </c>
      <c r="R1156" t="s">
        <v>8315</v>
      </c>
      <c r="S1156" s="15">
        <f t="shared" si="74"/>
        <v>42222.775532407402</v>
      </c>
      <c r="T1156" s="15">
        <f t="shared" si="75"/>
        <v>42252.775532407402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8265</v>
      </c>
      <c r="O1157" s="5">
        <f t="shared" si="72"/>
        <v>13297.872340425531</v>
      </c>
      <c r="P1157" s="6">
        <f t="shared" si="73"/>
        <v>23.5</v>
      </c>
      <c r="Q1157" t="s">
        <v>8314</v>
      </c>
      <c r="R1157" t="s">
        <v>8315</v>
      </c>
      <c r="S1157" s="15">
        <f t="shared" si="74"/>
        <v>41835.430648148147</v>
      </c>
      <c r="T1157" s="15">
        <f t="shared" si="75"/>
        <v>41865.430648148147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8265</v>
      </c>
      <c r="O1158" s="5" t="e">
        <f t="shared" si="72"/>
        <v>#DIV/0!</v>
      </c>
      <c r="P1158" s="6" t="e">
        <f t="shared" si="73"/>
        <v>#DIV/0!</v>
      </c>
      <c r="Q1158" t="s">
        <v>8314</v>
      </c>
      <c r="R1158" t="s">
        <v>8315</v>
      </c>
      <c r="S1158" s="15">
        <f t="shared" si="74"/>
        <v>42028.737986111104</v>
      </c>
      <c r="T1158" s="15">
        <f t="shared" si="75"/>
        <v>42058.737986111104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8265</v>
      </c>
      <c r="O1159" s="5">
        <f t="shared" si="72"/>
        <v>6622.5165562913899</v>
      </c>
      <c r="P1159" s="6">
        <f t="shared" si="73"/>
        <v>50.333333333333336</v>
      </c>
      <c r="Q1159" t="s">
        <v>8314</v>
      </c>
      <c r="R1159" t="s">
        <v>8315</v>
      </c>
      <c r="S1159" s="15">
        <f t="shared" si="74"/>
        <v>41918.294907407406</v>
      </c>
      <c r="T1159" s="15">
        <f t="shared" si="75"/>
        <v>41978.336574074077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8265</v>
      </c>
      <c r="O1160" s="5">
        <f t="shared" si="72"/>
        <v>21428.571428571428</v>
      </c>
      <c r="P1160" s="6">
        <f t="shared" si="73"/>
        <v>11.666666666666666</v>
      </c>
      <c r="Q1160" t="s">
        <v>8314</v>
      </c>
      <c r="R1160" t="s">
        <v>8315</v>
      </c>
      <c r="S1160" s="15">
        <f t="shared" si="74"/>
        <v>41951.758425925924</v>
      </c>
      <c r="T1160" s="15">
        <f t="shared" si="75"/>
        <v>41981.758425925924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8265</v>
      </c>
      <c r="O1161" s="5" t="e">
        <f t="shared" si="72"/>
        <v>#DIV/0!</v>
      </c>
      <c r="P1161" s="6" t="e">
        <f t="shared" si="73"/>
        <v>#DIV/0!</v>
      </c>
      <c r="Q1161" t="s">
        <v>8314</v>
      </c>
      <c r="R1161" t="s">
        <v>8315</v>
      </c>
      <c r="S1161" s="15">
        <f t="shared" si="74"/>
        <v>42154.393113425926</v>
      </c>
      <c r="T1161" s="15">
        <f t="shared" si="75"/>
        <v>42185.322916666664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8265</v>
      </c>
      <c r="O1162" s="5">
        <f t="shared" si="72"/>
        <v>2597.4025974025972</v>
      </c>
      <c r="P1162" s="6">
        <f t="shared" si="73"/>
        <v>60.789473684210527</v>
      </c>
      <c r="Q1162" t="s">
        <v>8314</v>
      </c>
      <c r="R1162" t="s">
        <v>8315</v>
      </c>
      <c r="S1162" s="15">
        <f t="shared" si="74"/>
        <v>42060.821597222217</v>
      </c>
      <c r="T1162" s="15">
        <f t="shared" si="75"/>
        <v>42090.77993055556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8265</v>
      </c>
      <c r="O1163" s="5" t="e">
        <f t="shared" si="72"/>
        <v>#DIV/0!</v>
      </c>
      <c r="P1163" s="6" t="e">
        <f t="shared" si="73"/>
        <v>#DIV/0!</v>
      </c>
      <c r="Q1163" t="s">
        <v>8314</v>
      </c>
      <c r="R1163" t="s">
        <v>8315</v>
      </c>
      <c r="S1163" s="15">
        <f t="shared" si="74"/>
        <v>42122.296168981477</v>
      </c>
      <c r="T1163" s="15">
        <f t="shared" si="75"/>
        <v>42143.296168981477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8265</v>
      </c>
      <c r="O1164" s="5">
        <f t="shared" si="72"/>
        <v>171428.57142857142</v>
      </c>
      <c r="P1164" s="6">
        <f t="shared" si="73"/>
        <v>17.5</v>
      </c>
      <c r="Q1164" t="s">
        <v>8314</v>
      </c>
      <c r="R1164" t="s">
        <v>8315</v>
      </c>
      <c r="S1164" s="15">
        <f t="shared" si="74"/>
        <v>41876.350277777776</v>
      </c>
      <c r="T1164" s="15">
        <f t="shared" si="75"/>
        <v>41907.350277777776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8265</v>
      </c>
      <c r="O1165" s="5" t="e">
        <f t="shared" si="72"/>
        <v>#DIV/0!</v>
      </c>
      <c r="P1165" s="6" t="e">
        <f t="shared" si="73"/>
        <v>#DIV/0!</v>
      </c>
      <c r="Q1165" t="s">
        <v>8314</v>
      </c>
      <c r="R1165" t="s">
        <v>8315</v>
      </c>
      <c r="S1165" s="15">
        <f t="shared" si="74"/>
        <v>41830.390277777777</v>
      </c>
      <c r="T1165" s="15">
        <f t="shared" si="75"/>
        <v>41860.390277777777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8265</v>
      </c>
      <c r="O1166" s="5" t="e">
        <f t="shared" si="72"/>
        <v>#DIV/0!</v>
      </c>
      <c r="P1166" s="6" t="e">
        <f t="shared" si="73"/>
        <v>#DIV/0!</v>
      </c>
      <c r="Q1166" t="s">
        <v>8314</v>
      </c>
      <c r="R1166" t="s">
        <v>8315</v>
      </c>
      <c r="S1166" s="15">
        <f t="shared" si="74"/>
        <v>42509.39099537037</v>
      </c>
      <c r="T1166" s="15">
        <f t="shared" si="75"/>
        <v>42539.39099537037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8265</v>
      </c>
      <c r="O1167" s="5">
        <f t="shared" si="72"/>
        <v>482.97512678097075</v>
      </c>
      <c r="P1167" s="6">
        <f t="shared" si="73"/>
        <v>82.82</v>
      </c>
      <c r="Q1167" t="s">
        <v>8314</v>
      </c>
      <c r="R1167" t="s">
        <v>8315</v>
      </c>
      <c r="S1167" s="15">
        <f t="shared" si="74"/>
        <v>41791.881134259253</v>
      </c>
      <c r="T1167" s="15">
        <f t="shared" si="75"/>
        <v>41825.881134259253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8265</v>
      </c>
      <c r="O1168" s="5">
        <f t="shared" si="72"/>
        <v>522.4660397074191</v>
      </c>
      <c r="P1168" s="6">
        <f t="shared" si="73"/>
        <v>358.875</v>
      </c>
      <c r="Q1168" t="s">
        <v>8314</v>
      </c>
      <c r="R1168" t="s">
        <v>8315</v>
      </c>
      <c r="S1168" s="15">
        <f t="shared" si="74"/>
        <v>42150.152106481481</v>
      </c>
      <c r="T1168" s="15">
        <f t="shared" si="75"/>
        <v>42180.833333333336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8265</v>
      </c>
      <c r="O1169" s="5">
        <f t="shared" si="72"/>
        <v>6128.7027579162414</v>
      </c>
      <c r="P1169" s="6">
        <f t="shared" si="73"/>
        <v>61.1875</v>
      </c>
      <c r="Q1169" t="s">
        <v>8314</v>
      </c>
      <c r="R1169" t="s">
        <v>8315</v>
      </c>
      <c r="S1169" s="15">
        <f t="shared" si="74"/>
        <v>41863.401562499996</v>
      </c>
      <c r="T1169" s="15">
        <f t="shared" si="75"/>
        <v>41894.401562499996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8265</v>
      </c>
      <c r="O1170" s="5">
        <f t="shared" si="72"/>
        <v>1764.7058823529412</v>
      </c>
      <c r="P1170" s="6">
        <f t="shared" si="73"/>
        <v>340</v>
      </c>
      <c r="Q1170" t="s">
        <v>8314</v>
      </c>
      <c r="R1170" t="s">
        <v>8315</v>
      </c>
      <c r="S1170" s="15">
        <f t="shared" si="74"/>
        <v>42604.720659722218</v>
      </c>
      <c r="T1170" s="15">
        <f t="shared" si="75"/>
        <v>42634.720659722218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8265</v>
      </c>
      <c r="O1171" s="5">
        <f t="shared" si="72"/>
        <v>58823.529411764706</v>
      </c>
      <c r="P1171" s="6">
        <f t="shared" si="73"/>
        <v>5.666666666666667</v>
      </c>
      <c r="Q1171" t="s">
        <v>8314</v>
      </c>
      <c r="R1171" t="s">
        <v>8315</v>
      </c>
      <c r="S1171" s="15">
        <f t="shared" si="74"/>
        <v>42027.020405092589</v>
      </c>
      <c r="T1171" s="15">
        <f t="shared" si="75"/>
        <v>42057.020405092589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8265</v>
      </c>
      <c r="O1172" s="5">
        <f t="shared" si="72"/>
        <v>25000</v>
      </c>
      <c r="P1172" s="6">
        <f t="shared" si="73"/>
        <v>50</v>
      </c>
      <c r="Q1172" t="s">
        <v>8314</v>
      </c>
      <c r="R1172" t="s">
        <v>8315</v>
      </c>
      <c r="S1172" s="15">
        <f t="shared" si="74"/>
        <v>42124.559849537036</v>
      </c>
      <c r="T1172" s="15">
        <f t="shared" si="75"/>
        <v>42154.559849537036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8265</v>
      </c>
      <c r="O1173" s="5">
        <f t="shared" si="72"/>
        <v>100000</v>
      </c>
      <c r="P1173" s="6">
        <f t="shared" si="73"/>
        <v>25</v>
      </c>
      <c r="Q1173" t="s">
        <v>8314</v>
      </c>
      <c r="R1173" t="s">
        <v>8315</v>
      </c>
      <c r="S1173" s="15">
        <f t="shared" si="74"/>
        <v>41938.471377314811</v>
      </c>
      <c r="T1173" s="15">
        <f t="shared" si="75"/>
        <v>41956.513043981475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8265</v>
      </c>
      <c r="O1174" s="5" t="e">
        <f t="shared" si="72"/>
        <v>#DIV/0!</v>
      </c>
      <c r="P1174" s="6" t="e">
        <f t="shared" si="73"/>
        <v>#DIV/0!</v>
      </c>
      <c r="Q1174" t="s">
        <v>8314</v>
      </c>
      <c r="R1174" t="s">
        <v>8315</v>
      </c>
      <c r="S1174" s="15">
        <f t="shared" si="74"/>
        <v>41841.348981481482</v>
      </c>
      <c r="T1174" s="15">
        <f t="shared" si="75"/>
        <v>41871.348981481482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8265</v>
      </c>
      <c r="O1175" s="5">
        <f t="shared" si="72"/>
        <v>416666.66666666669</v>
      </c>
      <c r="P1175" s="6">
        <f t="shared" si="73"/>
        <v>30</v>
      </c>
      <c r="Q1175" t="s">
        <v>8314</v>
      </c>
      <c r="R1175" t="s">
        <v>8315</v>
      </c>
      <c r="S1175" s="15">
        <f t="shared" si="74"/>
        <v>42183.85251157407</v>
      </c>
      <c r="T1175" s="15">
        <f t="shared" si="75"/>
        <v>42218.85251157407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8265</v>
      </c>
      <c r="O1176" s="5">
        <f t="shared" si="72"/>
        <v>1693.0022573363431</v>
      </c>
      <c r="P1176" s="6">
        <f t="shared" si="73"/>
        <v>46.631578947368418</v>
      </c>
      <c r="Q1176" t="s">
        <v>8314</v>
      </c>
      <c r="R1176" t="s">
        <v>8315</v>
      </c>
      <c r="S1176" s="15">
        <f t="shared" si="74"/>
        <v>42468.508414351854</v>
      </c>
      <c r="T1176" s="15">
        <f t="shared" si="75"/>
        <v>42498.508414351854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8265</v>
      </c>
      <c r="O1177" s="5">
        <f t="shared" si="72"/>
        <v>3418.8034188034189</v>
      </c>
      <c r="P1177" s="6">
        <f t="shared" si="73"/>
        <v>65</v>
      </c>
      <c r="Q1177" t="s">
        <v>8314</v>
      </c>
      <c r="R1177" t="s">
        <v>8315</v>
      </c>
      <c r="S1177" s="15">
        <f t="shared" si="74"/>
        <v>42170.395127314812</v>
      </c>
      <c r="T1177" s="15">
        <f t="shared" si="75"/>
        <v>42200.395127314812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8265</v>
      </c>
      <c r="O1178" s="5">
        <f t="shared" si="72"/>
        <v>1750000</v>
      </c>
      <c r="P1178" s="6">
        <f t="shared" si="73"/>
        <v>10</v>
      </c>
      <c r="Q1178" t="s">
        <v>8314</v>
      </c>
      <c r="R1178" t="s">
        <v>8315</v>
      </c>
      <c r="S1178" s="15">
        <f t="shared" si="74"/>
        <v>42745.686319444438</v>
      </c>
      <c r="T1178" s="15">
        <f t="shared" si="75"/>
        <v>42800.208333333336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8265</v>
      </c>
      <c r="O1179" s="5" t="e">
        <f t="shared" si="72"/>
        <v>#DIV/0!</v>
      </c>
      <c r="P1179" s="6" t="e">
        <f t="shared" si="73"/>
        <v>#DIV/0!</v>
      </c>
      <c r="Q1179" t="s">
        <v>8314</v>
      </c>
      <c r="R1179" t="s">
        <v>8315</v>
      </c>
      <c r="S1179" s="15">
        <f t="shared" si="74"/>
        <v>41897.327499999999</v>
      </c>
      <c r="T1179" s="15">
        <f t="shared" si="75"/>
        <v>41927.327499999999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8265</v>
      </c>
      <c r="O1180" s="5">
        <f t="shared" si="72"/>
        <v>1500000</v>
      </c>
      <c r="P1180" s="6">
        <f t="shared" si="73"/>
        <v>5</v>
      </c>
      <c r="Q1180" t="s">
        <v>8314</v>
      </c>
      <c r="R1180" t="s">
        <v>8315</v>
      </c>
      <c r="S1180" s="15">
        <f t="shared" si="74"/>
        <v>41837.57236111111</v>
      </c>
      <c r="T1180" s="15">
        <f t="shared" si="75"/>
        <v>41867.57236111111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8265</v>
      </c>
      <c r="O1181" s="5">
        <f t="shared" si="72"/>
        <v>1875</v>
      </c>
      <c r="P1181" s="6">
        <f t="shared" si="73"/>
        <v>640</v>
      </c>
      <c r="Q1181" t="s">
        <v>8314</v>
      </c>
      <c r="R1181" t="s">
        <v>8315</v>
      </c>
      <c r="S1181" s="15">
        <f t="shared" si="74"/>
        <v>42275.386886574073</v>
      </c>
      <c r="T1181" s="15">
        <f t="shared" si="75"/>
        <v>42305.386886574073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8265</v>
      </c>
      <c r="O1182" s="5">
        <f t="shared" si="72"/>
        <v>851.063829787234</v>
      </c>
      <c r="P1182" s="6">
        <f t="shared" si="73"/>
        <v>69.117647058823536</v>
      </c>
      <c r="Q1182" t="s">
        <v>8314</v>
      </c>
      <c r="R1182" t="s">
        <v>8315</v>
      </c>
      <c r="S1182" s="15">
        <f t="shared" si="74"/>
        <v>41781.473541666666</v>
      </c>
      <c r="T1182" s="15">
        <f t="shared" si="75"/>
        <v>41818.473541666666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8265</v>
      </c>
      <c r="O1183" s="5">
        <f t="shared" si="72"/>
        <v>1250000</v>
      </c>
      <c r="P1183" s="6">
        <f t="shared" si="73"/>
        <v>1.3333333333333333</v>
      </c>
      <c r="Q1183" t="s">
        <v>8314</v>
      </c>
      <c r="R1183" t="s">
        <v>8315</v>
      </c>
      <c r="S1183" s="15">
        <f t="shared" si="74"/>
        <v>42034.006030092591</v>
      </c>
      <c r="T1183" s="15">
        <f t="shared" si="75"/>
        <v>42064.006030092591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8265</v>
      </c>
      <c r="O1184" s="5">
        <f t="shared" si="72"/>
        <v>2380.9523809523812</v>
      </c>
      <c r="P1184" s="6">
        <f t="shared" si="73"/>
        <v>10.5</v>
      </c>
      <c r="Q1184" t="s">
        <v>8314</v>
      </c>
      <c r="R1184" t="s">
        <v>8315</v>
      </c>
      <c r="S1184" s="15">
        <f t="shared" si="74"/>
        <v>42728.494074074071</v>
      </c>
      <c r="T1184" s="15">
        <f t="shared" si="75"/>
        <v>42747.362499999996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8265</v>
      </c>
      <c r="O1185" s="5">
        <f t="shared" si="72"/>
        <v>2500</v>
      </c>
      <c r="P1185" s="6">
        <f t="shared" si="73"/>
        <v>33.333333333333336</v>
      </c>
      <c r="Q1185" t="s">
        <v>8314</v>
      </c>
      <c r="R1185" t="s">
        <v>8315</v>
      </c>
      <c r="S1185" s="15">
        <f t="shared" si="74"/>
        <v>42656.528043981474</v>
      </c>
      <c r="T1185" s="15">
        <f t="shared" si="75"/>
        <v>42675.832638888889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8265</v>
      </c>
      <c r="O1186" s="5">
        <f t="shared" si="72"/>
        <v>95.295850298882428</v>
      </c>
      <c r="P1186" s="6">
        <f t="shared" si="73"/>
        <v>61.562666666666665</v>
      </c>
      <c r="Q1186" t="s">
        <v>8314</v>
      </c>
      <c r="R1186" t="s">
        <v>8315</v>
      </c>
      <c r="S1186" s="15">
        <f t="shared" si="74"/>
        <v>42741.266331018516</v>
      </c>
      <c r="T1186" s="15">
        <f t="shared" si="75"/>
        <v>42772.266331018516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8265</v>
      </c>
      <c r="O1187" s="5">
        <f t="shared" si="72"/>
        <v>94.840667678300449</v>
      </c>
      <c r="P1187" s="6">
        <f t="shared" si="73"/>
        <v>118.73873873873873</v>
      </c>
      <c r="Q1187" t="s">
        <v>8314</v>
      </c>
      <c r="R1187" t="s">
        <v>8315</v>
      </c>
      <c r="S1187" s="15">
        <f t="shared" si="74"/>
        <v>42130.531817129631</v>
      </c>
      <c r="T1187" s="15">
        <f t="shared" si="75"/>
        <v>42162.833333333336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8265</v>
      </c>
      <c r="O1188" s="5">
        <f t="shared" si="72"/>
        <v>93.691442848219864</v>
      </c>
      <c r="P1188" s="6">
        <f t="shared" si="73"/>
        <v>65.081300813008127</v>
      </c>
      <c r="Q1188" t="s">
        <v>8314</v>
      </c>
      <c r="R1188" t="s">
        <v>8315</v>
      </c>
      <c r="S1188" s="15">
        <f t="shared" si="74"/>
        <v>42123.530034722215</v>
      </c>
      <c r="T1188" s="15">
        <f t="shared" si="75"/>
        <v>42156.612499999996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8265</v>
      </c>
      <c r="O1189" s="5">
        <f t="shared" si="72"/>
        <v>96.037756558006805</v>
      </c>
      <c r="P1189" s="6">
        <f t="shared" si="73"/>
        <v>130.15714285714284</v>
      </c>
      <c r="Q1189" t="s">
        <v>8314</v>
      </c>
      <c r="R1189" t="s">
        <v>8315</v>
      </c>
      <c r="S1189" s="15">
        <f t="shared" si="74"/>
        <v>42109.561608796292</v>
      </c>
      <c r="T1189" s="15">
        <f t="shared" si="75"/>
        <v>42141.416666666664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8265</v>
      </c>
      <c r="O1190" s="5">
        <f t="shared" si="72"/>
        <v>62.285892245406416</v>
      </c>
      <c r="P1190" s="6">
        <f t="shared" si="73"/>
        <v>37.776470588235291</v>
      </c>
      <c r="Q1190" t="s">
        <v>8314</v>
      </c>
      <c r="R1190" t="s">
        <v>8315</v>
      </c>
      <c r="S1190" s="15">
        <f t="shared" si="74"/>
        <v>42711.367361111108</v>
      </c>
      <c r="T1190" s="15">
        <f t="shared" si="75"/>
        <v>42732.367361111108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8265</v>
      </c>
      <c r="O1191" s="5">
        <f t="shared" si="72"/>
        <v>92.783505154639172</v>
      </c>
      <c r="P1191" s="6">
        <f t="shared" si="73"/>
        <v>112.79069767441861</v>
      </c>
      <c r="Q1191" t="s">
        <v>8314</v>
      </c>
      <c r="R1191" t="s">
        <v>8315</v>
      </c>
      <c r="S1191" s="15">
        <f t="shared" si="74"/>
        <v>42529.645775462959</v>
      </c>
      <c r="T1191" s="15">
        <f t="shared" si="75"/>
        <v>42550.645775462959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8265</v>
      </c>
      <c r="O1192" s="5">
        <f t="shared" si="72"/>
        <v>74.074074074074076</v>
      </c>
      <c r="P1192" s="6">
        <f t="shared" si="73"/>
        <v>51.92307692307692</v>
      </c>
      <c r="Q1192" t="s">
        <v>8314</v>
      </c>
      <c r="R1192" t="s">
        <v>8315</v>
      </c>
      <c r="S1192" s="15">
        <f t="shared" si="74"/>
        <v>41852.332465277774</v>
      </c>
      <c r="T1192" s="15">
        <f t="shared" si="75"/>
        <v>41882.332465277774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8265</v>
      </c>
      <c r="O1193" s="5">
        <f t="shared" si="72"/>
        <v>91.68081494057725</v>
      </c>
      <c r="P1193" s="6">
        <f t="shared" si="73"/>
        <v>89.242424242424249</v>
      </c>
      <c r="Q1193" t="s">
        <v>8314</v>
      </c>
      <c r="R1193" t="s">
        <v>8315</v>
      </c>
      <c r="S1193" s="15">
        <f t="shared" si="74"/>
        <v>42419.270370370366</v>
      </c>
      <c r="T1193" s="15">
        <f t="shared" si="75"/>
        <v>42449.228703703695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8265</v>
      </c>
      <c r="O1194" s="5">
        <f t="shared" si="72"/>
        <v>34.482758620689658</v>
      </c>
      <c r="P1194" s="6">
        <f t="shared" si="73"/>
        <v>19.333333333333332</v>
      </c>
      <c r="Q1194" t="s">
        <v>8314</v>
      </c>
      <c r="R1194" t="s">
        <v>8315</v>
      </c>
      <c r="S1194" s="15">
        <f t="shared" si="74"/>
        <v>42747.173356481479</v>
      </c>
      <c r="T1194" s="15">
        <f t="shared" si="75"/>
        <v>42777.173356481479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8265</v>
      </c>
      <c r="O1195" s="5">
        <f t="shared" si="72"/>
        <v>96.193486326783017</v>
      </c>
      <c r="P1195" s="6">
        <f t="shared" si="73"/>
        <v>79.967032967032964</v>
      </c>
      <c r="Q1195" t="s">
        <v>8314</v>
      </c>
      <c r="R1195" t="s">
        <v>8315</v>
      </c>
      <c r="S1195" s="15">
        <f t="shared" si="74"/>
        <v>42409.442743055559</v>
      </c>
      <c r="T1195" s="15">
        <f t="shared" si="75"/>
        <v>42469.401076388887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8265</v>
      </c>
      <c r="O1196" s="5">
        <f t="shared" si="72"/>
        <v>31.03277060575968</v>
      </c>
      <c r="P1196" s="6">
        <f t="shared" si="73"/>
        <v>56.414565826330531</v>
      </c>
      <c r="Q1196" t="s">
        <v>8314</v>
      </c>
      <c r="R1196" t="s">
        <v>8315</v>
      </c>
      <c r="S1196" s="15">
        <f t="shared" si="74"/>
        <v>42072.15484953703</v>
      </c>
      <c r="T1196" s="15">
        <f t="shared" si="75"/>
        <v>42102.15484953703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8265</v>
      </c>
      <c r="O1197" s="5">
        <f t="shared" si="72"/>
        <v>74.074074074074076</v>
      </c>
      <c r="P1197" s="6">
        <f t="shared" si="73"/>
        <v>79.411764705882348</v>
      </c>
      <c r="Q1197" t="s">
        <v>8314</v>
      </c>
      <c r="R1197" t="s">
        <v>8315</v>
      </c>
      <c r="S1197" s="15">
        <f t="shared" si="74"/>
        <v>42298.014502314814</v>
      </c>
      <c r="T1197" s="15">
        <f t="shared" si="75"/>
        <v>42358.041666666664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8265</v>
      </c>
      <c r="O1198" s="5">
        <f t="shared" si="72"/>
        <v>37.049339499706164</v>
      </c>
      <c r="P1198" s="6">
        <f t="shared" si="73"/>
        <v>76.439453125</v>
      </c>
      <c r="Q1198" t="s">
        <v>8314</v>
      </c>
      <c r="R1198" t="s">
        <v>8315</v>
      </c>
      <c r="S1198" s="15">
        <f t="shared" si="74"/>
        <v>42326.485405092586</v>
      </c>
      <c r="T1198" s="15">
        <f t="shared" si="75"/>
        <v>42356.485405092586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8265</v>
      </c>
      <c r="O1199" s="5">
        <f t="shared" si="72"/>
        <v>39.479917881770803</v>
      </c>
      <c r="P1199" s="6">
        <f t="shared" si="73"/>
        <v>121</v>
      </c>
      <c r="Q1199" t="s">
        <v>8314</v>
      </c>
      <c r="R1199" t="s">
        <v>8315</v>
      </c>
      <c r="S1199" s="15">
        <f t="shared" si="74"/>
        <v>42503.331412037034</v>
      </c>
      <c r="T1199" s="15">
        <f t="shared" si="75"/>
        <v>42533.915972222218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8265</v>
      </c>
      <c r="O1200" s="5">
        <f t="shared" si="72"/>
        <v>38.372985418265543</v>
      </c>
      <c r="P1200" s="6">
        <f t="shared" si="73"/>
        <v>54.616766467065865</v>
      </c>
      <c r="Q1200" t="s">
        <v>8314</v>
      </c>
      <c r="R1200" t="s">
        <v>8315</v>
      </c>
      <c r="S1200" s="15">
        <f t="shared" si="74"/>
        <v>42333.285717592589</v>
      </c>
      <c r="T1200" s="15">
        <f t="shared" si="75"/>
        <v>42368.791666666664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8265</v>
      </c>
      <c r="O1201" s="5">
        <f t="shared" si="72"/>
        <v>98.700334199777188</v>
      </c>
      <c r="P1201" s="6">
        <f t="shared" si="73"/>
        <v>299.22222222222223</v>
      </c>
      <c r="Q1201" t="s">
        <v>8314</v>
      </c>
      <c r="R1201" t="s">
        <v>8315</v>
      </c>
      <c r="S1201" s="15">
        <f t="shared" si="74"/>
        <v>42161.437499999993</v>
      </c>
      <c r="T1201" s="15">
        <f t="shared" si="75"/>
        <v>42193.437499999993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8265</v>
      </c>
      <c r="O1202" s="5">
        <f t="shared" si="72"/>
        <v>79.615193232708563</v>
      </c>
      <c r="P1202" s="6">
        <f t="shared" si="73"/>
        <v>58.533980582524272</v>
      </c>
      <c r="Q1202" t="s">
        <v>8314</v>
      </c>
      <c r="R1202" t="s">
        <v>8315</v>
      </c>
      <c r="S1202" s="15">
        <f t="shared" si="74"/>
        <v>42089.144166666665</v>
      </c>
      <c r="T1202" s="15">
        <f t="shared" si="75"/>
        <v>42110.144166666665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8265</v>
      </c>
      <c r="O1203" s="5">
        <f t="shared" si="72"/>
        <v>97.62018264736173</v>
      </c>
      <c r="P1203" s="6">
        <f t="shared" si="73"/>
        <v>55.371801801801809</v>
      </c>
      <c r="Q1203" t="s">
        <v>8314</v>
      </c>
      <c r="R1203" t="s">
        <v>8315</v>
      </c>
      <c r="S1203" s="15">
        <f t="shared" si="74"/>
        <v>42536.273680555554</v>
      </c>
      <c r="T1203" s="15">
        <f t="shared" si="75"/>
        <v>42566.273680555554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8265</v>
      </c>
      <c r="O1204" s="5">
        <f t="shared" si="72"/>
        <v>50.189717130754254</v>
      </c>
      <c r="P1204" s="6">
        <f t="shared" si="73"/>
        <v>183.80442804428046</v>
      </c>
      <c r="Q1204" t="s">
        <v>8314</v>
      </c>
      <c r="R1204" t="s">
        <v>8315</v>
      </c>
      <c r="S1204" s="15">
        <f t="shared" si="74"/>
        <v>42151.955486111103</v>
      </c>
      <c r="T1204" s="15">
        <f t="shared" si="75"/>
        <v>42181.955486111103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8265</v>
      </c>
      <c r="O1205" s="5">
        <f t="shared" si="72"/>
        <v>97.604790419161674</v>
      </c>
      <c r="P1205" s="6">
        <f t="shared" si="73"/>
        <v>165.34653465346534</v>
      </c>
      <c r="Q1205" t="s">
        <v>8314</v>
      </c>
      <c r="R1205" t="s">
        <v>8315</v>
      </c>
      <c r="S1205" s="15">
        <f t="shared" si="74"/>
        <v>42125.2815625</v>
      </c>
      <c r="T1205" s="15">
        <f t="shared" si="75"/>
        <v>42155.2815625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8265</v>
      </c>
      <c r="O1206" s="5">
        <f t="shared" si="72"/>
        <v>97.138160352686242</v>
      </c>
      <c r="P1206" s="6">
        <f t="shared" si="73"/>
        <v>234.78947368421052</v>
      </c>
      <c r="Q1206" t="s">
        <v>8314</v>
      </c>
      <c r="R1206" t="s">
        <v>8315</v>
      </c>
      <c r="S1206" s="15">
        <f t="shared" si="74"/>
        <v>42297.414733796293</v>
      </c>
      <c r="T1206" s="15">
        <f t="shared" si="75"/>
        <v>42341.874999999993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8265</v>
      </c>
      <c r="O1207" s="5">
        <f t="shared" si="72"/>
        <v>99.145820622330689</v>
      </c>
      <c r="P1207" s="6">
        <f t="shared" si="73"/>
        <v>211.48387096774192</v>
      </c>
      <c r="Q1207" t="s">
        <v>8314</v>
      </c>
      <c r="R1207" t="s">
        <v>8315</v>
      </c>
      <c r="S1207" s="15">
        <f t="shared" si="74"/>
        <v>42138.173043981478</v>
      </c>
      <c r="T1207" s="15">
        <f t="shared" si="75"/>
        <v>42168.173043981478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8265</v>
      </c>
      <c r="O1208" s="5">
        <f t="shared" si="72"/>
        <v>86.956521739130437</v>
      </c>
      <c r="P1208" s="6">
        <f t="shared" si="73"/>
        <v>32.34375</v>
      </c>
      <c r="Q1208" t="s">
        <v>8314</v>
      </c>
      <c r="R1208" t="s">
        <v>8315</v>
      </c>
      <c r="S1208" s="15">
        <f t="shared" si="74"/>
        <v>42772.442743055559</v>
      </c>
      <c r="T1208" s="15">
        <f t="shared" si="75"/>
        <v>42805.228472222218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8265</v>
      </c>
      <c r="O1209" s="5">
        <f t="shared" si="72"/>
        <v>95.999080248332945</v>
      </c>
      <c r="P1209" s="6">
        <f t="shared" si="73"/>
        <v>123.37588652482269</v>
      </c>
      <c r="Q1209" t="s">
        <v>8314</v>
      </c>
      <c r="R1209" t="s">
        <v>8315</v>
      </c>
      <c r="S1209" s="15">
        <f t="shared" si="74"/>
        <v>42430.096909722219</v>
      </c>
      <c r="T1209" s="15">
        <f t="shared" si="75"/>
        <v>42460.083333333336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8265</v>
      </c>
      <c r="O1210" s="5">
        <f t="shared" si="72"/>
        <v>64.391500321957508</v>
      </c>
      <c r="P1210" s="6">
        <f t="shared" si="73"/>
        <v>207.06666666666666</v>
      </c>
      <c r="Q1210" t="s">
        <v>8314</v>
      </c>
      <c r="R1210" t="s">
        <v>8315</v>
      </c>
      <c r="S1210" s="15">
        <f t="shared" si="74"/>
        <v>42423.375740740739</v>
      </c>
      <c r="T1210" s="15">
        <f t="shared" si="75"/>
        <v>42453.334074074075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8265</v>
      </c>
      <c r="O1211" s="5">
        <f t="shared" si="72"/>
        <v>94.339622641509436</v>
      </c>
      <c r="P1211" s="6">
        <f t="shared" si="73"/>
        <v>138.2608695652174</v>
      </c>
      <c r="Q1211" t="s">
        <v>8314</v>
      </c>
      <c r="R1211" t="s">
        <v>8315</v>
      </c>
      <c r="S1211" s="15">
        <f t="shared" si="74"/>
        <v>42761.512789351851</v>
      </c>
      <c r="T1211" s="15">
        <f t="shared" si="75"/>
        <v>42791.512789351851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8265</v>
      </c>
      <c r="O1212" s="5">
        <f t="shared" si="72"/>
        <v>39.321314118317837</v>
      </c>
      <c r="P1212" s="6">
        <f t="shared" si="73"/>
        <v>493.81553398058253</v>
      </c>
      <c r="Q1212" t="s">
        <v>8314</v>
      </c>
      <c r="R1212" t="s">
        <v>8315</v>
      </c>
      <c r="S1212" s="15">
        <f t="shared" si="74"/>
        <v>42132.608472222222</v>
      </c>
      <c r="T1212" s="15">
        <f t="shared" si="75"/>
        <v>42155.541666666664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8265</v>
      </c>
      <c r="O1213" s="5">
        <f t="shared" si="72"/>
        <v>98.911968348170134</v>
      </c>
      <c r="P1213" s="6">
        <f t="shared" si="73"/>
        <v>168.5</v>
      </c>
      <c r="Q1213" t="s">
        <v>8314</v>
      </c>
      <c r="R1213" t="s">
        <v>8315</v>
      </c>
      <c r="S1213" s="15">
        <f t="shared" si="74"/>
        <v>42515.533113425925</v>
      </c>
      <c r="T1213" s="15">
        <f t="shared" si="75"/>
        <v>42530.533113425925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8265</v>
      </c>
      <c r="O1214" s="5">
        <f t="shared" si="72"/>
        <v>77.495350278983267</v>
      </c>
      <c r="P1214" s="6">
        <f t="shared" si="73"/>
        <v>38.867469879518069</v>
      </c>
      <c r="Q1214" t="s">
        <v>8314</v>
      </c>
      <c r="R1214" t="s">
        <v>8315</v>
      </c>
      <c r="S1214" s="15">
        <f t="shared" si="74"/>
        <v>42318.616840277777</v>
      </c>
      <c r="T1214" s="15">
        <f t="shared" si="75"/>
        <v>42334.708333333336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8265</v>
      </c>
      <c r="O1215" s="5">
        <f t="shared" si="72"/>
        <v>97.817908201655385</v>
      </c>
      <c r="P1215" s="6">
        <f t="shared" si="73"/>
        <v>61.527777777777779</v>
      </c>
      <c r="Q1215" t="s">
        <v>8314</v>
      </c>
      <c r="R1215" t="s">
        <v>8315</v>
      </c>
      <c r="S1215" s="15">
        <f t="shared" si="74"/>
        <v>42731.422453703701</v>
      </c>
      <c r="T1215" s="15">
        <f t="shared" si="75"/>
        <v>42766.422453703701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8265</v>
      </c>
      <c r="O1216" s="5">
        <f t="shared" si="72"/>
        <v>75.872534142640376</v>
      </c>
      <c r="P1216" s="6">
        <f t="shared" si="73"/>
        <v>105.44</v>
      </c>
      <c r="Q1216" t="s">
        <v>8314</v>
      </c>
      <c r="R1216" t="s">
        <v>8315</v>
      </c>
      <c r="S1216" s="15">
        <f t="shared" si="74"/>
        <v>42104.507002314807</v>
      </c>
      <c r="T1216" s="15">
        <f t="shared" si="75"/>
        <v>42164.507002314807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8265</v>
      </c>
      <c r="O1217" s="5">
        <f t="shared" si="72"/>
        <v>12.721348279730234</v>
      </c>
      <c r="P1217" s="6">
        <f t="shared" si="73"/>
        <v>71.592003642987251</v>
      </c>
      <c r="Q1217" t="s">
        <v>8314</v>
      </c>
      <c r="R1217" t="s">
        <v>8315</v>
      </c>
      <c r="S1217" s="15">
        <f t="shared" si="74"/>
        <v>41759.589768518512</v>
      </c>
      <c r="T1217" s="15">
        <f t="shared" si="75"/>
        <v>41789.589768518512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8265</v>
      </c>
      <c r="O1218" s="5">
        <f t="shared" si="72"/>
        <v>68.634179821551129</v>
      </c>
      <c r="P1218" s="6">
        <f t="shared" si="73"/>
        <v>91.882882882882882</v>
      </c>
      <c r="Q1218" t="s">
        <v>8314</v>
      </c>
      <c r="R1218" t="s">
        <v>8315</v>
      </c>
      <c r="S1218" s="15">
        <f t="shared" si="74"/>
        <v>42247.283067129632</v>
      </c>
      <c r="T1218" s="15">
        <f t="shared" si="75"/>
        <v>42279.627083333333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8265</v>
      </c>
      <c r="O1219" s="5">
        <f t="shared" ref="O1219:O1282" si="76">SUM(D1219/E1219)*100</f>
        <v>97.465886939571149</v>
      </c>
      <c r="P1219" s="6">
        <f t="shared" ref="P1219:P1282" si="77">SUM(E1219/L1219)</f>
        <v>148.57377049180329</v>
      </c>
      <c r="Q1219" t="s">
        <v>8314</v>
      </c>
      <c r="R1219" t="s">
        <v>8315</v>
      </c>
      <c r="S1219" s="15">
        <f t="shared" ref="S1219:S1282" si="78">(((J1219/60)/60)/24)+DATE(1970,1,1)+(-8/24)</f>
        <v>42535.4761574074</v>
      </c>
      <c r="T1219" s="15">
        <f t="shared" ref="T1219:T1282" si="79">(((I1219/60)/60)/24)+DATE(1970,1,1)+(-8/24)</f>
        <v>42565.4761574074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8265</v>
      </c>
      <c r="O1220" s="5">
        <f t="shared" si="76"/>
        <v>58.045791680103186</v>
      </c>
      <c r="P1220" s="6">
        <f t="shared" si="77"/>
        <v>174.2134831460674</v>
      </c>
      <c r="Q1220" t="s">
        <v>8314</v>
      </c>
      <c r="R1220" t="s">
        <v>8315</v>
      </c>
      <c r="S1220" s="15">
        <f t="shared" si="78"/>
        <v>42278.328703703701</v>
      </c>
      <c r="T1220" s="15">
        <f t="shared" si="79"/>
        <v>42308.791666666664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8265</v>
      </c>
      <c r="O1221" s="5">
        <f t="shared" si="76"/>
        <v>62.826621580079923</v>
      </c>
      <c r="P1221" s="6">
        <f t="shared" si="77"/>
        <v>102.86166007905139</v>
      </c>
      <c r="Q1221" t="s">
        <v>8314</v>
      </c>
      <c r="R1221" t="s">
        <v>8315</v>
      </c>
      <c r="S1221" s="15">
        <f t="shared" si="78"/>
        <v>42633.128622685181</v>
      </c>
      <c r="T1221" s="15">
        <f t="shared" si="79"/>
        <v>42663.128622685181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8265</v>
      </c>
      <c r="O1222" s="5">
        <f t="shared" si="76"/>
        <v>96.370061034371986</v>
      </c>
      <c r="P1222" s="6">
        <f t="shared" si="77"/>
        <v>111.17857142857143</v>
      </c>
      <c r="Q1222" t="s">
        <v>8314</v>
      </c>
      <c r="R1222" t="s">
        <v>8315</v>
      </c>
      <c r="S1222" s="15">
        <f t="shared" si="78"/>
        <v>42211.295277777775</v>
      </c>
      <c r="T1222" s="15">
        <f t="shared" si="79"/>
        <v>42241.295277777775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8265</v>
      </c>
      <c r="O1223" s="5">
        <f t="shared" si="76"/>
        <v>89.75891571229819</v>
      </c>
      <c r="P1223" s="6">
        <f t="shared" si="77"/>
        <v>23.796213592233013</v>
      </c>
      <c r="Q1223" t="s">
        <v>8314</v>
      </c>
      <c r="R1223" t="s">
        <v>8315</v>
      </c>
      <c r="S1223" s="15">
        <f t="shared" si="78"/>
        <v>42680.142222222225</v>
      </c>
      <c r="T1223" s="15">
        <f t="shared" si="79"/>
        <v>42707.666666666664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8265</v>
      </c>
      <c r="O1224" s="5">
        <f t="shared" si="76"/>
        <v>35.666518056174766</v>
      </c>
      <c r="P1224" s="6">
        <f t="shared" si="77"/>
        <v>81.268115942028984</v>
      </c>
      <c r="Q1224" t="s">
        <v>8314</v>
      </c>
      <c r="R1224" t="s">
        <v>8315</v>
      </c>
      <c r="S1224" s="15">
        <f t="shared" si="78"/>
        <v>42430.387118055551</v>
      </c>
      <c r="T1224" s="15">
        <f t="shared" si="79"/>
        <v>42460.833333333336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8265</v>
      </c>
      <c r="O1225" s="5">
        <f t="shared" si="76"/>
        <v>89.20124341127179</v>
      </c>
      <c r="P1225" s="6">
        <f t="shared" si="77"/>
        <v>116.21465968586388</v>
      </c>
      <c r="Q1225" t="s">
        <v>8314</v>
      </c>
      <c r="R1225" t="s">
        <v>8315</v>
      </c>
      <c r="S1225" s="15">
        <f t="shared" si="78"/>
        <v>42653.843854166662</v>
      </c>
      <c r="T1225" s="15">
        <f t="shared" si="79"/>
        <v>42683.885520833333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8265</v>
      </c>
      <c r="O1226" s="5">
        <f t="shared" si="76"/>
        <v>1415.0943396226414</v>
      </c>
      <c r="P1226" s="6">
        <f t="shared" si="77"/>
        <v>58.888888888888886</v>
      </c>
      <c r="Q1226" t="s">
        <v>8314</v>
      </c>
      <c r="R1226" t="s">
        <v>8315</v>
      </c>
      <c r="S1226" s="15">
        <f t="shared" si="78"/>
        <v>41736.216458333329</v>
      </c>
      <c r="T1226" s="15">
        <f t="shared" si="79"/>
        <v>41796.216458333329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8265</v>
      </c>
      <c r="O1227" s="5">
        <f t="shared" si="76"/>
        <v>2272.7272727272725</v>
      </c>
      <c r="P1227" s="6">
        <f t="shared" si="77"/>
        <v>44</v>
      </c>
      <c r="Q1227" t="s">
        <v>8314</v>
      </c>
      <c r="R1227" t="s">
        <v>8315</v>
      </c>
      <c r="S1227" s="15">
        <f t="shared" si="78"/>
        <v>41509.572662037033</v>
      </c>
      <c r="T1227" s="15">
        <f t="shared" si="79"/>
        <v>41569.572662037033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8265</v>
      </c>
      <c r="O1228" s="5">
        <f t="shared" si="76"/>
        <v>2581.3113061435211</v>
      </c>
      <c r="P1228" s="6">
        <f t="shared" si="77"/>
        <v>48.424999999999997</v>
      </c>
      <c r="Q1228" t="s">
        <v>8314</v>
      </c>
      <c r="R1228" t="s">
        <v>8315</v>
      </c>
      <c r="S1228" s="15">
        <f t="shared" si="78"/>
        <v>41715.541446759256</v>
      </c>
      <c r="T1228" s="15">
        <f t="shared" si="79"/>
        <v>41749.708333333328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8265</v>
      </c>
      <c r="O1229" s="5" t="e">
        <f t="shared" si="76"/>
        <v>#DIV/0!</v>
      </c>
      <c r="P1229" s="6" t="e">
        <f t="shared" si="77"/>
        <v>#DIV/0!</v>
      </c>
      <c r="Q1229" t="s">
        <v>8314</v>
      </c>
      <c r="R1229" t="s">
        <v>8315</v>
      </c>
      <c r="S1229" s="15">
        <f t="shared" si="78"/>
        <v>41827.585833333331</v>
      </c>
      <c r="T1229" s="15">
        <f t="shared" si="79"/>
        <v>41857.958333333328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8265</v>
      </c>
      <c r="O1230" s="5">
        <f t="shared" si="76"/>
        <v>341.29692832764505</v>
      </c>
      <c r="P1230" s="6">
        <f t="shared" si="77"/>
        <v>61.041666666666664</v>
      </c>
      <c r="Q1230" t="s">
        <v>8314</v>
      </c>
      <c r="R1230" t="s">
        <v>8315</v>
      </c>
      <c r="S1230" s="15">
        <f t="shared" si="78"/>
        <v>40754.395925925921</v>
      </c>
      <c r="T1230" s="15">
        <f t="shared" si="79"/>
        <v>40814.395925925921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8265</v>
      </c>
      <c r="O1231" s="5">
        <f t="shared" si="76"/>
        <v>11000</v>
      </c>
      <c r="P1231" s="6">
        <f t="shared" si="77"/>
        <v>25</v>
      </c>
      <c r="Q1231" t="s">
        <v>8314</v>
      </c>
      <c r="R1231" t="s">
        <v>8315</v>
      </c>
      <c r="S1231" s="15">
        <f t="shared" si="78"/>
        <v>40985.126469907402</v>
      </c>
      <c r="T1231" s="15">
        <f t="shared" si="79"/>
        <v>41015.333333333328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8265</v>
      </c>
      <c r="O1232" s="5" t="e">
        <f t="shared" si="76"/>
        <v>#DIV/0!</v>
      </c>
      <c r="P1232" s="6" t="e">
        <f t="shared" si="77"/>
        <v>#DIV/0!</v>
      </c>
      <c r="Q1232" t="s">
        <v>8314</v>
      </c>
      <c r="R1232" t="s">
        <v>8315</v>
      </c>
      <c r="S1232" s="15">
        <f t="shared" si="78"/>
        <v>40568.639236111107</v>
      </c>
      <c r="T1232" s="15">
        <f t="shared" si="79"/>
        <v>40598.639236111107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8265</v>
      </c>
      <c r="O1233" s="5" t="e">
        <f t="shared" si="76"/>
        <v>#DIV/0!</v>
      </c>
      <c r="P1233" s="6" t="e">
        <f t="shared" si="77"/>
        <v>#DIV/0!</v>
      </c>
      <c r="Q1233" t="s">
        <v>8314</v>
      </c>
      <c r="R1233" t="s">
        <v>8315</v>
      </c>
      <c r="S1233" s="15">
        <f t="shared" si="78"/>
        <v>42193.608425925922</v>
      </c>
      <c r="T1233" s="15">
        <f t="shared" si="79"/>
        <v>42243.708333333336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8265</v>
      </c>
      <c r="O1234" s="5">
        <f t="shared" si="76"/>
        <v>12500</v>
      </c>
      <c r="P1234" s="6">
        <f t="shared" si="77"/>
        <v>40</v>
      </c>
      <c r="Q1234" t="s">
        <v>8314</v>
      </c>
      <c r="R1234" t="s">
        <v>8315</v>
      </c>
      <c r="S1234" s="15">
        <f t="shared" si="78"/>
        <v>41506.514699074076</v>
      </c>
      <c r="T1234" s="15">
        <f t="shared" si="79"/>
        <v>41553.514699074076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8265</v>
      </c>
      <c r="O1235" s="5">
        <f t="shared" si="76"/>
        <v>862.06896551724151</v>
      </c>
      <c r="P1235" s="6">
        <f t="shared" si="77"/>
        <v>19.333333333333332</v>
      </c>
      <c r="Q1235" t="s">
        <v>8314</v>
      </c>
      <c r="R1235" t="s">
        <v>8315</v>
      </c>
      <c r="S1235" s="15">
        <f t="shared" si="78"/>
        <v>40939.615439814814</v>
      </c>
      <c r="T1235" s="15">
        <f t="shared" si="79"/>
        <v>40960.615439814814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8265</v>
      </c>
      <c r="O1236" s="5" t="e">
        <f t="shared" si="76"/>
        <v>#DIV/0!</v>
      </c>
      <c r="P1236" s="6" t="e">
        <f t="shared" si="77"/>
        <v>#DIV/0!</v>
      </c>
      <c r="Q1236" t="s">
        <v>8314</v>
      </c>
      <c r="R1236" t="s">
        <v>8315</v>
      </c>
      <c r="S1236" s="15">
        <f t="shared" si="78"/>
        <v>42007.455347222225</v>
      </c>
      <c r="T1236" s="15">
        <f t="shared" si="79"/>
        <v>42037.455347222225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8265</v>
      </c>
      <c r="O1237" s="5">
        <f t="shared" si="76"/>
        <v>3587.6190476190473</v>
      </c>
      <c r="P1237" s="6">
        <f t="shared" si="77"/>
        <v>35</v>
      </c>
      <c r="Q1237" t="s">
        <v>8314</v>
      </c>
      <c r="R1237" t="s">
        <v>8315</v>
      </c>
      <c r="S1237" s="15">
        <f t="shared" si="78"/>
        <v>41582.802071759259</v>
      </c>
      <c r="T1237" s="15">
        <f t="shared" si="79"/>
        <v>41622.802071759259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8265</v>
      </c>
      <c r="O1238" s="5" t="e">
        <f t="shared" si="76"/>
        <v>#DIV/0!</v>
      </c>
      <c r="P1238" s="6" t="e">
        <f t="shared" si="77"/>
        <v>#DIV/0!</v>
      </c>
      <c r="Q1238" t="s">
        <v>8314</v>
      </c>
      <c r="R1238" t="s">
        <v>8315</v>
      </c>
      <c r="S1238" s="15">
        <f t="shared" si="78"/>
        <v>41110.34680555555</v>
      </c>
      <c r="T1238" s="15">
        <f t="shared" si="79"/>
        <v>41118.333333333328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8265</v>
      </c>
      <c r="O1239" s="5" t="e">
        <f t="shared" si="76"/>
        <v>#DIV/0!</v>
      </c>
      <c r="P1239" s="6" t="e">
        <f t="shared" si="77"/>
        <v>#DIV/0!</v>
      </c>
      <c r="Q1239" t="s">
        <v>8314</v>
      </c>
      <c r="R1239" t="s">
        <v>8315</v>
      </c>
      <c r="S1239" s="15">
        <f t="shared" si="78"/>
        <v>41124.949826388889</v>
      </c>
      <c r="T1239" s="15">
        <f t="shared" si="79"/>
        <v>41144.949826388889</v>
      </c>
    </row>
    <row r="1240" spans="1:20" ht="43.2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8265</v>
      </c>
      <c r="O1240" s="5">
        <f t="shared" si="76"/>
        <v>561.79775280898878</v>
      </c>
      <c r="P1240" s="6">
        <f t="shared" si="77"/>
        <v>59.333333333333336</v>
      </c>
      <c r="Q1240" t="s">
        <v>8314</v>
      </c>
      <c r="R1240" t="s">
        <v>8315</v>
      </c>
      <c r="S1240" s="15">
        <f t="shared" si="78"/>
        <v>40731.277037037034</v>
      </c>
      <c r="T1240" s="15">
        <f t="shared" si="79"/>
        <v>40761.277037037034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8265</v>
      </c>
      <c r="O1241" s="5" t="e">
        <f t="shared" si="76"/>
        <v>#DIV/0!</v>
      </c>
      <c r="P1241" s="6" t="e">
        <f t="shared" si="77"/>
        <v>#DIV/0!</v>
      </c>
      <c r="Q1241" t="s">
        <v>8314</v>
      </c>
      <c r="R1241" t="s">
        <v>8315</v>
      </c>
      <c r="S1241" s="15">
        <f t="shared" si="78"/>
        <v>40883.629247685181</v>
      </c>
      <c r="T1241" s="15">
        <f t="shared" si="79"/>
        <v>40913.629247685181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8265</v>
      </c>
      <c r="O1242" s="5">
        <f t="shared" si="76"/>
        <v>3319.5020746887972</v>
      </c>
      <c r="P1242" s="6">
        <f t="shared" si="77"/>
        <v>30.125</v>
      </c>
      <c r="Q1242" t="s">
        <v>8314</v>
      </c>
      <c r="R1242" t="s">
        <v>8315</v>
      </c>
      <c r="S1242" s="15">
        <f t="shared" si="78"/>
        <v>41408.706678240742</v>
      </c>
      <c r="T1242" s="15">
        <f t="shared" si="79"/>
        <v>41467.57708333333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8265</v>
      </c>
      <c r="O1243" s="5">
        <f t="shared" si="76"/>
        <v>197.08316909735908</v>
      </c>
      <c r="P1243" s="6">
        <f t="shared" si="77"/>
        <v>74.617647058823536</v>
      </c>
      <c r="Q1243" t="s">
        <v>8314</v>
      </c>
      <c r="R1243" t="s">
        <v>8315</v>
      </c>
      <c r="S1243" s="15">
        <f t="shared" si="78"/>
        <v>41923.504398148143</v>
      </c>
      <c r="T1243" s="15">
        <f t="shared" si="79"/>
        <v>41945.915972222218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8265</v>
      </c>
      <c r="O1244" s="5">
        <f t="shared" si="76"/>
        <v>18220</v>
      </c>
      <c r="P1244" s="6">
        <f t="shared" si="77"/>
        <v>5</v>
      </c>
      <c r="Q1244" t="s">
        <v>8314</v>
      </c>
      <c r="R1244" t="s">
        <v>8315</v>
      </c>
      <c r="S1244" s="15">
        <f t="shared" si="78"/>
        <v>40781.832199074073</v>
      </c>
      <c r="T1244" s="15">
        <f t="shared" si="79"/>
        <v>40797.220833333333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8265</v>
      </c>
      <c r="O1245" s="5">
        <f t="shared" si="76"/>
        <v>709.63926670609101</v>
      </c>
      <c r="P1245" s="6">
        <f t="shared" si="77"/>
        <v>44.5</v>
      </c>
      <c r="Q1245" t="s">
        <v>8314</v>
      </c>
      <c r="R1245" t="s">
        <v>8315</v>
      </c>
      <c r="S1245" s="15">
        <f t="shared" si="78"/>
        <v>40671.545960648145</v>
      </c>
      <c r="T1245" s="15">
        <f t="shared" si="79"/>
        <v>40732.541666666664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8265</v>
      </c>
      <c r="O1246" s="5">
        <f t="shared" si="76"/>
        <v>96.339113680154142</v>
      </c>
      <c r="P1246" s="6">
        <f t="shared" si="77"/>
        <v>46.133333333333333</v>
      </c>
      <c r="Q1246" t="s">
        <v>8314</v>
      </c>
      <c r="R1246" t="s">
        <v>8315</v>
      </c>
      <c r="S1246" s="15">
        <f t="shared" si="78"/>
        <v>41355.492164351846</v>
      </c>
      <c r="T1246" s="15">
        <f t="shared" si="79"/>
        <v>41386.541666666664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8265</v>
      </c>
      <c r="O1247" s="5">
        <f t="shared" si="76"/>
        <v>83.160083160083161</v>
      </c>
      <c r="P1247" s="6">
        <f t="shared" si="77"/>
        <v>141.47058823529412</v>
      </c>
      <c r="Q1247" t="s">
        <v>8314</v>
      </c>
      <c r="R1247" t="s">
        <v>8315</v>
      </c>
      <c r="S1247" s="15">
        <f t="shared" si="78"/>
        <v>41774.266597222217</v>
      </c>
      <c r="T1247" s="15">
        <f t="shared" si="79"/>
        <v>41804.266597222217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8265</v>
      </c>
      <c r="O1248" s="5">
        <f t="shared" si="76"/>
        <v>85.470085470085465</v>
      </c>
      <c r="P1248" s="6">
        <f t="shared" si="77"/>
        <v>75.483870967741936</v>
      </c>
      <c r="Q1248" t="s">
        <v>8314</v>
      </c>
      <c r="R1248" t="s">
        <v>8315</v>
      </c>
      <c r="S1248" s="15">
        <f t="shared" si="78"/>
        <v>40837.710057870368</v>
      </c>
      <c r="T1248" s="15">
        <f t="shared" si="79"/>
        <v>40882.751724537033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8265</v>
      </c>
      <c r="O1249" s="5">
        <f t="shared" si="76"/>
        <v>81.871345029239762</v>
      </c>
      <c r="P1249" s="6">
        <f t="shared" si="77"/>
        <v>85.5</v>
      </c>
      <c r="Q1249" t="s">
        <v>8314</v>
      </c>
      <c r="R1249" t="s">
        <v>8315</v>
      </c>
      <c r="S1249" s="15">
        <f t="shared" si="78"/>
        <v>41369.958969907406</v>
      </c>
      <c r="T1249" s="15">
        <f t="shared" si="79"/>
        <v>41399.958969907406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8265</v>
      </c>
      <c r="O1250" s="5">
        <f t="shared" si="76"/>
        <v>65.945660775520977</v>
      </c>
      <c r="P1250" s="6">
        <f t="shared" si="77"/>
        <v>64.254237288135599</v>
      </c>
      <c r="Q1250" t="s">
        <v>8314</v>
      </c>
      <c r="R1250" t="s">
        <v>8315</v>
      </c>
      <c r="S1250" s="15">
        <f t="shared" si="78"/>
        <v>41767.323530092588</v>
      </c>
      <c r="T1250" s="15">
        <f t="shared" si="79"/>
        <v>41802.957638888889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8265</v>
      </c>
      <c r="O1251" s="5">
        <f t="shared" si="76"/>
        <v>95.748755266181547</v>
      </c>
      <c r="P1251" s="6">
        <f t="shared" si="77"/>
        <v>64.46913580246914</v>
      </c>
      <c r="Q1251" t="s">
        <v>8314</v>
      </c>
      <c r="R1251" t="s">
        <v>8315</v>
      </c>
      <c r="S1251" s="15">
        <f t="shared" si="78"/>
        <v>41067.407534722224</v>
      </c>
      <c r="T1251" s="15">
        <f t="shared" si="79"/>
        <v>41097.407534722224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8265</v>
      </c>
      <c r="O1252" s="5">
        <f t="shared" si="76"/>
        <v>49.961696033041335</v>
      </c>
      <c r="P1252" s="6">
        <f t="shared" si="77"/>
        <v>118.2007874015748</v>
      </c>
      <c r="Q1252" t="s">
        <v>8314</v>
      </c>
      <c r="R1252" t="s">
        <v>8315</v>
      </c>
      <c r="S1252" s="15">
        <f t="shared" si="78"/>
        <v>41843.309386574074</v>
      </c>
      <c r="T1252" s="15">
        <f t="shared" si="79"/>
        <v>41888.309386574074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8265</v>
      </c>
      <c r="O1253" s="5">
        <f t="shared" si="76"/>
        <v>98.231827111984288</v>
      </c>
      <c r="P1253" s="6">
        <f t="shared" si="77"/>
        <v>82.540540540540547</v>
      </c>
      <c r="Q1253" t="s">
        <v>8314</v>
      </c>
      <c r="R1253" t="s">
        <v>8315</v>
      </c>
      <c r="S1253" s="15">
        <f t="shared" si="78"/>
        <v>40751.481099537035</v>
      </c>
      <c r="T1253" s="15">
        <f t="shared" si="79"/>
        <v>40811.481099537035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8265</v>
      </c>
      <c r="O1254" s="5">
        <f t="shared" si="76"/>
        <v>72.644250726442507</v>
      </c>
      <c r="P1254" s="6">
        <f t="shared" si="77"/>
        <v>34.170212765957444</v>
      </c>
      <c r="Q1254" t="s">
        <v>8314</v>
      </c>
      <c r="R1254" t="s">
        <v>8315</v>
      </c>
      <c r="S1254" s="15">
        <f t="shared" si="78"/>
        <v>41543.654733796291</v>
      </c>
      <c r="T1254" s="15">
        <f t="shared" si="79"/>
        <v>41571.654733796291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8265</v>
      </c>
      <c r="O1255" s="5">
        <f t="shared" si="76"/>
        <v>3.2912795573360645E-2</v>
      </c>
      <c r="P1255" s="6">
        <f t="shared" si="77"/>
        <v>42.73322081575246</v>
      </c>
      <c r="Q1255" t="s">
        <v>8314</v>
      </c>
      <c r="R1255" t="s">
        <v>8315</v>
      </c>
      <c r="S1255" s="15">
        <f t="shared" si="78"/>
        <v>41855.450312499997</v>
      </c>
      <c r="T1255" s="15">
        <f t="shared" si="79"/>
        <v>41885.450312499997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8265</v>
      </c>
      <c r="O1256" s="5">
        <f t="shared" si="76"/>
        <v>50.288973954814985</v>
      </c>
      <c r="P1256" s="6">
        <f t="shared" si="77"/>
        <v>94.489361702127653</v>
      </c>
      <c r="Q1256" t="s">
        <v>8314</v>
      </c>
      <c r="R1256" t="s">
        <v>8315</v>
      </c>
      <c r="S1256" s="15">
        <f t="shared" si="78"/>
        <v>40487.288032407407</v>
      </c>
      <c r="T1256" s="15">
        <f t="shared" si="79"/>
        <v>40543.874305555553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8265</v>
      </c>
      <c r="O1257" s="5">
        <f t="shared" si="76"/>
        <v>49.41525284137704</v>
      </c>
      <c r="P1257" s="6">
        <f t="shared" si="77"/>
        <v>55.697247706422019</v>
      </c>
      <c r="Q1257" t="s">
        <v>8314</v>
      </c>
      <c r="R1257" t="s">
        <v>8315</v>
      </c>
      <c r="S1257" s="15">
        <f t="shared" si="78"/>
        <v>41579.512175925927</v>
      </c>
      <c r="T1257" s="15">
        <f t="shared" si="79"/>
        <v>41609.553842592592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8265</v>
      </c>
      <c r="O1258" s="5">
        <f t="shared" si="76"/>
        <v>84.77179292059455</v>
      </c>
      <c r="P1258" s="6">
        <f t="shared" si="77"/>
        <v>98.030831024930734</v>
      </c>
      <c r="Q1258" t="s">
        <v>8314</v>
      </c>
      <c r="R1258" t="s">
        <v>8315</v>
      </c>
      <c r="S1258" s="15">
        <f t="shared" si="78"/>
        <v>40921.586006944446</v>
      </c>
      <c r="T1258" s="15">
        <f t="shared" si="79"/>
        <v>40951.586006944446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8265</v>
      </c>
      <c r="O1259" s="5">
        <f t="shared" si="76"/>
        <v>33.929673041332507</v>
      </c>
      <c r="P1259" s="6">
        <f t="shared" si="77"/>
        <v>92.102272727272734</v>
      </c>
      <c r="Q1259" t="s">
        <v>8314</v>
      </c>
      <c r="R1259" t="s">
        <v>8315</v>
      </c>
      <c r="S1259" s="15">
        <f t="shared" si="78"/>
        <v>40586.752199074072</v>
      </c>
      <c r="T1259" s="15">
        <f t="shared" si="79"/>
        <v>40635.710532407407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8265</v>
      </c>
      <c r="O1260" s="5">
        <f t="shared" si="76"/>
        <v>46.916124915746451</v>
      </c>
      <c r="P1260" s="6">
        <f t="shared" si="77"/>
        <v>38.175462686567165</v>
      </c>
      <c r="Q1260" t="s">
        <v>8314</v>
      </c>
      <c r="R1260" t="s">
        <v>8315</v>
      </c>
      <c r="S1260" s="15">
        <f t="shared" si="78"/>
        <v>41487.277916666666</v>
      </c>
      <c r="T1260" s="15">
        <f t="shared" si="79"/>
        <v>41517.277916666666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8265</v>
      </c>
      <c r="O1261" s="5">
        <f t="shared" si="76"/>
        <v>95.93246354566385</v>
      </c>
      <c r="P1261" s="6">
        <f t="shared" si="77"/>
        <v>27.145833333333332</v>
      </c>
      <c r="Q1261" t="s">
        <v>8314</v>
      </c>
      <c r="R1261" t="s">
        <v>8315</v>
      </c>
      <c r="S1261" s="15">
        <f t="shared" si="78"/>
        <v>41766.637314814812</v>
      </c>
      <c r="T1261" s="15">
        <f t="shared" si="79"/>
        <v>41798.832638888889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8265</v>
      </c>
      <c r="O1262" s="5">
        <f t="shared" si="76"/>
        <v>87.976539589442808</v>
      </c>
      <c r="P1262" s="6">
        <f t="shared" si="77"/>
        <v>50.689189189189186</v>
      </c>
      <c r="Q1262" t="s">
        <v>8314</v>
      </c>
      <c r="R1262" t="s">
        <v>8315</v>
      </c>
      <c r="S1262" s="15">
        <f t="shared" si="78"/>
        <v>41666.50949074074</v>
      </c>
      <c r="T1262" s="15">
        <f t="shared" si="79"/>
        <v>41696.50949074074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8265</v>
      </c>
      <c r="O1263" s="5">
        <f t="shared" si="76"/>
        <v>98.76543209876543</v>
      </c>
      <c r="P1263" s="6">
        <f t="shared" si="77"/>
        <v>38.942307692307693</v>
      </c>
      <c r="Q1263" t="s">
        <v>8314</v>
      </c>
      <c r="R1263" t="s">
        <v>8315</v>
      </c>
      <c r="S1263" s="15">
        <f t="shared" si="78"/>
        <v>41638.009571759256</v>
      </c>
      <c r="T1263" s="15">
        <f t="shared" si="79"/>
        <v>41668.009571759256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8265</v>
      </c>
      <c r="O1264" s="5">
        <f t="shared" si="76"/>
        <v>79.73503434739942</v>
      </c>
      <c r="P1264" s="6">
        <f t="shared" si="77"/>
        <v>77.638095238095232</v>
      </c>
      <c r="Q1264" t="s">
        <v>8314</v>
      </c>
      <c r="R1264" t="s">
        <v>8315</v>
      </c>
      <c r="S1264" s="15">
        <f t="shared" si="78"/>
        <v>41656.429305555554</v>
      </c>
      <c r="T1264" s="15">
        <f t="shared" si="79"/>
        <v>41686.429305555554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8265</v>
      </c>
      <c r="O1265" s="5">
        <f t="shared" si="76"/>
        <v>84.033613445378151</v>
      </c>
      <c r="P1265" s="6">
        <f t="shared" si="77"/>
        <v>43.536585365853661</v>
      </c>
      <c r="Q1265" t="s">
        <v>8314</v>
      </c>
      <c r="R1265" t="s">
        <v>8315</v>
      </c>
      <c r="S1265" s="15">
        <f t="shared" si="78"/>
        <v>41691.750810185185</v>
      </c>
      <c r="T1265" s="15">
        <f t="shared" si="79"/>
        <v>41726.708333333328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8265</v>
      </c>
      <c r="O1266" s="5">
        <f t="shared" si="76"/>
        <v>60.0739371534196</v>
      </c>
      <c r="P1266" s="6">
        <f t="shared" si="77"/>
        <v>31.823529411764707</v>
      </c>
      <c r="Q1266" t="s">
        <v>8314</v>
      </c>
      <c r="R1266" t="s">
        <v>8315</v>
      </c>
      <c r="S1266" s="15">
        <f t="shared" si="78"/>
        <v>41547.329664351848</v>
      </c>
      <c r="T1266" s="15">
        <f t="shared" si="79"/>
        <v>41576.329664351848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8265</v>
      </c>
      <c r="O1267" s="5">
        <f t="shared" si="76"/>
        <v>83.929432133462171</v>
      </c>
      <c r="P1267" s="6">
        <f t="shared" si="77"/>
        <v>63.184393939393942</v>
      </c>
      <c r="Q1267" t="s">
        <v>8314</v>
      </c>
      <c r="R1267" t="s">
        <v>8315</v>
      </c>
      <c r="S1267" s="15">
        <f t="shared" si="78"/>
        <v>40465.321932870364</v>
      </c>
      <c r="T1267" s="15">
        <f t="shared" si="79"/>
        <v>40512.321932870364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8265</v>
      </c>
      <c r="O1268" s="5">
        <f t="shared" si="76"/>
        <v>99.528548978522792</v>
      </c>
      <c r="P1268" s="6">
        <f t="shared" si="77"/>
        <v>190.9</v>
      </c>
      <c r="Q1268" t="s">
        <v>8314</v>
      </c>
      <c r="R1268" t="s">
        <v>8315</v>
      </c>
      <c r="S1268" s="15">
        <f t="shared" si="78"/>
        <v>41620.543344907404</v>
      </c>
      <c r="T1268" s="15">
        <f t="shared" si="79"/>
        <v>41650.543344907404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8265</v>
      </c>
      <c r="O1269" s="5">
        <f t="shared" si="76"/>
        <v>98.231827111984288</v>
      </c>
      <c r="P1269" s="6">
        <f t="shared" si="77"/>
        <v>140.85534591194968</v>
      </c>
      <c r="Q1269" t="s">
        <v>8314</v>
      </c>
      <c r="R1269" t="s">
        <v>8315</v>
      </c>
      <c r="S1269" s="15">
        <f t="shared" si="78"/>
        <v>41449.251828703702</v>
      </c>
      <c r="T1269" s="15">
        <f t="shared" si="79"/>
        <v>41479.251828703702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8265</v>
      </c>
      <c r="O1270" s="5">
        <f t="shared" si="76"/>
        <v>85.714285714285708</v>
      </c>
      <c r="P1270" s="6">
        <f t="shared" si="77"/>
        <v>76.92307692307692</v>
      </c>
      <c r="Q1270" t="s">
        <v>8314</v>
      </c>
      <c r="R1270" t="s">
        <v>8315</v>
      </c>
      <c r="S1270" s="15">
        <f t="shared" si="78"/>
        <v>41507.512118055551</v>
      </c>
      <c r="T1270" s="15">
        <f t="shared" si="79"/>
        <v>41537.512118055551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8265</v>
      </c>
      <c r="O1271" s="5">
        <f t="shared" si="76"/>
        <v>92.039557426808969</v>
      </c>
      <c r="P1271" s="6">
        <f t="shared" si="77"/>
        <v>99.15533980582525</v>
      </c>
      <c r="Q1271" t="s">
        <v>8314</v>
      </c>
      <c r="R1271" t="s">
        <v>8315</v>
      </c>
      <c r="S1271" s="15">
        <f t="shared" si="78"/>
        <v>42445.489722222213</v>
      </c>
      <c r="T1271" s="15">
        <f t="shared" si="79"/>
        <v>42475.666666666664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8265</v>
      </c>
      <c r="O1272" s="5">
        <f t="shared" si="76"/>
        <v>87.168758716875871</v>
      </c>
      <c r="P1272" s="6">
        <f t="shared" si="77"/>
        <v>67.881656804733723</v>
      </c>
      <c r="Q1272" t="s">
        <v>8314</v>
      </c>
      <c r="R1272" t="s">
        <v>8315</v>
      </c>
      <c r="S1272" s="15">
        <f t="shared" si="78"/>
        <v>40933.523634259262</v>
      </c>
      <c r="T1272" s="15">
        <f t="shared" si="79"/>
        <v>40993.48196759259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8265</v>
      </c>
      <c r="O1273" s="5">
        <f t="shared" si="76"/>
        <v>98.231827111984288</v>
      </c>
      <c r="P1273" s="6">
        <f t="shared" si="77"/>
        <v>246.29032258064515</v>
      </c>
      <c r="Q1273" t="s">
        <v>8314</v>
      </c>
      <c r="R1273" t="s">
        <v>8315</v>
      </c>
      <c r="S1273" s="15">
        <f t="shared" si="78"/>
        <v>41561.350219907406</v>
      </c>
      <c r="T1273" s="15">
        <f t="shared" si="79"/>
        <v>41591.391886574071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8265</v>
      </c>
      <c r="O1274" s="5">
        <f t="shared" si="76"/>
        <v>94.339622641509436</v>
      </c>
      <c r="P1274" s="6">
        <f t="shared" si="77"/>
        <v>189.28571428571428</v>
      </c>
      <c r="Q1274" t="s">
        <v>8314</v>
      </c>
      <c r="R1274" t="s">
        <v>8315</v>
      </c>
      <c r="S1274" s="15">
        <f t="shared" si="78"/>
        <v>40274.411793981482</v>
      </c>
      <c r="T1274" s="15">
        <f t="shared" si="79"/>
        <v>40343.833333333328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8265</v>
      </c>
      <c r="O1275" s="5">
        <f t="shared" si="76"/>
        <v>96.618357487922708</v>
      </c>
      <c r="P1275" s="6">
        <f t="shared" si="77"/>
        <v>76.666666666666671</v>
      </c>
      <c r="Q1275" t="s">
        <v>8314</v>
      </c>
      <c r="R1275" t="s">
        <v>8315</v>
      </c>
      <c r="S1275" s="15">
        <f t="shared" si="78"/>
        <v>41852.396886574068</v>
      </c>
      <c r="T1275" s="15">
        <f t="shared" si="79"/>
        <v>41882.396886574068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8265</v>
      </c>
      <c r="O1276" s="5">
        <f t="shared" si="76"/>
        <v>64.526386646238478</v>
      </c>
      <c r="P1276" s="6">
        <f t="shared" si="77"/>
        <v>82.963254817987149</v>
      </c>
      <c r="Q1276" t="s">
        <v>8314</v>
      </c>
      <c r="R1276" t="s">
        <v>8315</v>
      </c>
      <c r="S1276" s="15">
        <f t="shared" si="78"/>
        <v>41116.356770833328</v>
      </c>
      <c r="T1276" s="15">
        <f t="shared" si="79"/>
        <v>41151.356770833328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8265</v>
      </c>
      <c r="O1277" s="5">
        <f t="shared" si="76"/>
        <v>61.674842009613052</v>
      </c>
      <c r="P1277" s="6">
        <f t="shared" si="77"/>
        <v>62.522107969151669</v>
      </c>
      <c r="Q1277" t="s">
        <v>8314</v>
      </c>
      <c r="R1277" t="s">
        <v>8315</v>
      </c>
      <c r="S1277" s="15">
        <f t="shared" si="78"/>
        <v>41458.534571759257</v>
      </c>
      <c r="T1277" s="15">
        <f t="shared" si="79"/>
        <v>41493.534571759257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8265</v>
      </c>
      <c r="O1278" s="5">
        <f t="shared" si="76"/>
        <v>95.766177301500647</v>
      </c>
      <c r="P1278" s="6">
        <f t="shared" si="77"/>
        <v>46.06808823529412</v>
      </c>
      <c r="Q1278" t="s">
        <v>8314</v>
      </c>
      <c r="R1278" t="s">
        <v>8315</v>
      </c>
      <c r="S1278" s="15">
        <f t="shared" si="78"/>
        <v>40007.37091435185</v>
      </c>
      <c r="T1278" s="15">
        <f t="shared" si="79"/>
        <v>40056.833333333328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8265</v>
      </c>
      <c r="O1279" s="5">
        <f t="shared" si="76"/>
        <v>94.229096060281492</v>
      </c>
      <c r="P1279" s="6">
        <f t="shared" si="77"/>
        <v>38.543946731234868</v>
      </c>
      <c r="Q1279" t="s">
        <v>8314</v>
      </c>
      <c r="R1279" t="s">
        <v>8315</v>
      </c>
      <c r="S1279" s="15">
        <f t="shared" si="78"/>
        <v>41121.22855324074</v>
      </c>
      <c r="T1279" s="15">
        <f t="shared" si="79"/>
        <v>41156.22855324074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8265</v>
      </c>
      <c r="O1280" s="5">
        <f t="shared" si="76"/>
        <v>64.541753549796439</v>
      </c>
      <c r="P1280" s="6">
        <f t="shared" si="77"/>
        <v>53.005263157894738</v>
      </c>
      <c r="Q1280" t="s">
        <v>8314</v>
      </c>
      <c r="R1280" t="s">
        <v>8315</v>
      </c>
      <c r="S1280" s="15">
        <f t="shared" si="78"/>
        <v>41786.221828703703</v>
      </c>
      <c r="T1280" s="15">
        <f t="shared" si="79"/>
        <v>41814.75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8265</v>
      </c>
      <c r="O1281" s="5">
        <f t="shared" si="76"/>
        <v>90.275869381290036</v>
      </c>
      <c r="P1281" s="6">
        <f t="shared" si="77"/>
        <v>73.355396825396824</v>
      </c>
      <c r="Q1281" t="s">
        <v>8314</v>
      </c>
      <c r="R1281" t="s">
        <v>8315</v>
      </c>
      <c r="S1281" s="15">
        <f t="shared" si="78"/>
        <v>41681.765856481477</v>
      </c>
      <c r="T1281" s="15">
        <f t="shared" si="79"/>
        <v>41721.724189814813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8265</v>
      </c>
      <c r="O1282" s="5">
        <f t="shared" si="76"/>
        <v>90.161677920847666</v>
      </c>
      <c r="P1282" s="6">
        <f t="shared" si="77"/>
        <v>127.97523076923076</v>
      </c>
      <c r="Q1282" t="s">
        <v>8314</v>
      </c>
      <c r="R1282" t="s">
        <v>8315</v>
      </c>
      <c r="S1282" s="15">
        <f t="shared" si="78"/>
        <v>40513.42423611111</v>
      </c>
      <c r="T1282" s="15">
        <f t="shared" si="79"/>
        <v>40603.42423611111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8265</v>
      </c>
      <c r="O1283" s="5">
        <f t="shared" ref="O1283:O1346" si="80">SUM(D1283/E1283)*100</f>
        <v>90.322580645161281</v>
      </c>
      <c r="P1283" s="6">
        <f t="shared" ref="P1283:P1346" si="81">SUM(E1283/L1283)</f>
        <v>104.72972972972973</v>
      </c>
      <c r="Q1283" t="s">
        <v>8314</v>
      </c>
      <c r="R1283" t="s">
        <v>8315</v>
      </c>
      <c r="S1283" s="15">
        <f t="shared" ref="S1283:S1346" si="82">(((J1283/60)/60)/24)+DATE(1970,1,1)+(-8/24)</f>
        <v>41463.410138888888</v>
      </c>
      <c r="T1283" s="15">
        <f t="shared" ref="T1283:T1346" si="83">(((I1283/60)/60)/24)+DATE(1970,1,1)+(-8/24)</f>
        <v>41483.410138888888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8265</v>
      </c>
      <c r="O1284" s="5">
        <f t="shared" si="80"/>
        <v>80.897422068816738</v>
      </c>
      <c r="P1284" s="6">
        <f t="shared" si="81"/>
        <v>67.671532846715323</v>
      </c>
      <c r="Q1284" t="s">
        <v>8314</v>
      </c>
      <c r="R1284" t="s">
        <v>8315</v>
      </c>
      <c r="S1284" s="15">
        <f t="shared" si="82"/>
        <v>41586.141840277778</v>
      </c>
      <c r="T1284" s="15">
        <f t="shared" si="83"/>
        <v>41616.874305555553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8265</v>
      </c>
      <c r="O1285" s="5">
        <f t="shared" si="80"/>
        <v>47.382136934375737</v>
      </c>
      <c r="P1285" s="6">
        <f t="shared" si="81"/>
        <v>95.931818181818187</v>
      </c>
      <c r="Q1285" t="s">
        <v>8314</v>
      </c>
      <c r="R1285" t="s">
        <v>8315</v>
      </c>
      <c r="S1285" s="15">
        <f t="shared" si="82"/>
        <v>41320.38413194444</v>
      </c>
      <c r="T1285" s="15">
        <f t="shared" si="83"/>
        <v>41343.833333333328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8265</v>
      </c>
      <c r="O1286" s="5">
        <f t="shared" si="80"/>
        <v>99.009900990099013</v>
      </c>
      <c r="P1286" s="6">
        <f t="shared" si="81"/>
        <v>65.161290322580641</v>
      </c>
      <c r="Q1286" t="s">
        <v>8314</v>
      </c>
      <c r="R1286" t="s">
        <v>8315</v>
      </c>
      <c r="S1286" s="15">
        <f t="shared" si="82"/>
        <v>42711.901412037034</v>
      </c>
      <c r="T1286" s="15">
        <f t="shared" si="83"/>
        <v>42735.374305555553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8265</v>
      </c>
      <c r="O1287" s="5">
        <f t="shared" si="80"/>
        <v>98.376783079193302</v>
      </c>
      <c r="P1287" s="6">
        <f t="shared" si="81"/>
        <v>32.269841269841272</v>
      </c>
      <c r="Q1287" t="s">
        <v>8314</v>
      </c>
      <c r="R1287" t="s">
        <v>8315</v>
      </c>
      <c r="S1287" s="15">
        <f t="shared" si="82"/>
        <v>42160.249710648146</v>
      </c>
      <c r="T1287" s="15">
        <f t="shared" si="83"/>
        <v>42175.249710648146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8265</v>
      </c>
      <c r="O1288" s="5">
        <f t="shared" si="80"/>
        <v>92.307692307692307</v>
      </c>
      <c r="P1288" s="6">
        <f t="shared" si="81"/>
        <v>81.25</v>
      </c>
      <c r="Q1288" t="s">
        <v>8314</v>
      </c>
      <c r="R1288" t="s">
        <v>8315</v>
      </c>
      <c r="S1288" s="15">
        <f t="shared" si="82"/>
        <v>42039.051238425927</v>
      </c>
      <c r="T1288" s="15">
        <f t="shared" si="83"/>
        <v>42052.249999999993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8265</v>
      </c>
      <c r="O1289" s="5">
        <f t="shared" si="80"/>
        <v>41.32231404958678</v>
      </c>
      <c r="P1289" s="6">
        <f t="shared" si="81"/>
        <v>24.2</v>
      </c>
      <c r="Q1289" t="s">
        <v>8314</v>
      </c>
      <c r="R1289" t="s">
        <v>8315</v>
      </c>
      <c r="S1289" s="15">
        <f t="shared" si="82"/>
        <v>42107.287685185183</v>
      </c>
      <c r="T1289" s="15">
        <f t="shared" si="83"/>
        <v>42167.287685185183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8265</v>
      </c>
      <c r="O1290" s="5">
        <f t="shared" si="80"/>
        <v>99.552015928322547</v>
      </c>
      <c r="P1290" s="6">
        <f t="shared" si="81"/>
        <v>65.868852459016395</v>
      </c>
      <c r="Q1290" t="s">
        <v>8314</v>
      </c>
      <c r="R1290" t="s">
        <v>8315</v>
      </c>
      <c r="S1290" s="15">
        <f t="shared" si="82"/>
        <v>42560.821331018517</v>
      </c>
      <c r="T1290" s="15">
        <f t="shared" si="83"/>
        <v>42591.833333333336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8265</v>
      </c>
      <c r="O1291" s="5">
        <f t="shared" si="80"/>
        <v>79.957356076759055</v>
      </c>
      <c r="P1291" s="6">
        <f t="shared" si="81"/>
        <v>36.07692307692308</v>
      </c>
      <c r="Q1291" t="s">
        <v>8314</v>
      </c>
      <c r="R1291" t="s">
        <v>8315</v>
      </c>
      <c r="S1291" s="15">
        <f t="shared" si="82"/>
        <v>42708.801446759251</v>
      </c>
      <c r="T1291" s="15">
        <f t="shared" si="83"/>
        <v>42738.801446759251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8265</v>
      </c>
      <c r="O1292" s="5">
        <f t="shared" si="80"/>
        <v>92.10526315789474</v>
      </c>
      <c r="P1292" s="6">
        <f t="shared" si="81"/>
        <v>44.186046511627907</v>
      </c>
      <c r="Q1292" t="s">
        <v>8314</v>
      </c>
      <c r="R1292" t="s">
        <v>8315</v>
      </c>
      <c r="S1292" s="15">
        <f t="shared" si="82"/>
        <v>42086.281608796293</v>
      </c>
      <c r="T1292" s="15">
        <f t="shared" si="83"/>
        <v>42116.957638888889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8265</v>
      </c>
      <c r="O1293" s="5">
        <f t="shared" si="80"/>
        <v>68.634179821551129</v>
      </c>
      <c r="P1293" s="6">
        <f t="shared" si="81"/>
        <v>104.07142857142857</v>
      </c>
      <c r="Q1293" t="s">
        <v>8314</v>
      </c>
      <c r="R1293" t="s">
        <v>8315</v>
      </c>
      <c r="S1293" s="15">
        <f t="shared" si="82"/>
        <v>42064.319340277776</v>
      </c>
      <c r="T1293" s="15">
        <f t="shared" si="83"/>
        <v>42100.958333333336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8265</v>
      </c>
      <c r="O1294" s="5">
        <f t="shared" si="80"/>
        <v>90.909090909090907</v>
      </c>
      <c r="P1294" s="6">
        <f t="shared" si="81"/>
        <v>35.96153846153846</v>
      </c>
      <c r="Q1294" t="s">
        <v>8314</v>
      </c>
      <c r="R1294" t="s">
        <v>8315</v>
      </c>
      <c r="S1294" s="15">
        <f t="shared" si="82"/>
        <v>42256.430879629632</v>
      </c>
      <c r="T1294" s="15">
        <f t="shared" si="83"/>
        <v>42283.624305555553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8265</v>
      </c>
      <c r="O1295" s="5">
        <f t="shared" si="80"/>
        <v>97.815454841865019</v>
      </c>
      <c r="P1295" s="6">
        <f t="shared" si="81"/>
        <v>127.79166666666667</v>
      </c>
      <c r="Q1295" t="s">
        <v>8314</v>
      </c>
      <c r="R1295" t="s">
        <v>8315</v>
      </c>
      <c r="S1295" s="15">
        <f t="shared" si="82"/>
        <v>42292.367719907408</v>
      </c>
      <c r="T1295" s="15">
        <f t="shared" si="83"/>
        <v>42322.409386574065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8265</v>
      </c>
      <c r="O1296" s="5">
        <f t="shared" si="80"/>
        <v>81.967213114754102</v>
      </c>
      <c r="P1296" s="6">
        <f t="shared" si="81"/>
        <v>27.727272727272727</v>
      </c>
      <c r="Q1296" t="s">
        <v>8314</v>
      </c>
      <c r="R1296" t="s">
        <v>8315</v>
      </c>
      <c r="S1296" s="15">
        <f t="shared" si="82"/>
        <v>42278.120335648149</v>
      </c>
      <c r="T1296" s="15">
        <f t="shared" si="83"/>
        <v>42296.124999999993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8265</v>
      </c>
      <c r="O1297" s="5">
        <f t="shared" si="80"/>
        <v>98.077677520596311</v>
      </c>
      <c r="P1297" s="6">
        <f t="shared" si="81"/>
        <v>39.828125</v>
      </c>
      <c r="Q1297" t="s">
        <v>8314</v>
      </c>
      <c r="R1297" t="s">
        <v>8315</v>
      </c>
      <c r="S1297" s="15">
        <f t="shared" si="82"/>
        <v>42184.239548611113</v>
      </c>
      <c r="T1297" s="15">
        <f t="shared" si="83"/>
        <v>42214.374999999993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8265</v>
      </c>
      <c r="O1298" s="5">
        <f t="shared" si="80"/>
        <v>70.833333333333343</v>
      </c>
      <c r="P1298" s="6">
        <f t="shared" si="81"/>
        <v>52.173913043478258</v>
      </c>
      <c r="Q1298" t="s">
        <v>8314</v>
      </c>
      <c r="R1298" t="s">
        <v>8315</v>
      </c>
      <c r="S1298" s="15">
        <f t="shared" si="82"/>
        <v>42422.717280092591</v>
      </c>
      <c r="T1298" s="15">
        <f t="shared" si="83"/>
        <v>42442.675613425927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8265</v>
      </c>
      <c r="O1299" s="5">
        <f t="shared" si="80"/>
        <v>91.303355398310899</v>
      </c>
      <c r="P1299" s="6">
        <f t="shared" si="81"/>
        <v>92.037815126050418</v>
      </c>
      <c r="Q1299" t="s">
        <v>8314</v>
      </c>
      <c r="R1299" t="s">
        <v>8315</v>
      </c>
      <c r="S1299" s="15">
        <f t="shared" si="82"/>
        <v>42461.413865740738</v>
      </c>
      <c r="T1299" s="15">
        <f t="shared" si="83"/>
        <v>42491.413865740738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8265</v>
      </c>
      <c r="O1300" s="5">
        <f t="shared" si="80"/>
        <v>95.556617295747728</v>
      </c>
      <c r="P1300" s="6">
        <f t="shared" si="81"/>
        <v>63.424242424242422</v>
      </c>
      <c r="Q1300" t="s">
        <v>8314</v>
      </c>
      <c r="R1300" t="s">
        <v>8315</v>
      </c>
      <c r="S1300" s="15">
        <f t="shared" si="82"/>
        <v>42458.347592592596</v>
      </c>
      <c r="T1300" s="15">
        <f t="shared" si="83"/>
        <v>42488.347592592596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8265</v>
      </c>
      <c r="O1301" s="5">
        <f t="shared" si="80"/>
        <v>80.645161290322577</v>
      </c>
      <c r="P1301" s="6">
        <f t="shared" si="81"/>
        <v>135.625</v>
      </c>
      <c r="Q1301" t="s">
        <v>8314</v>
      </c>
      <c r="R1301" t="s">
        <v>8315</v>
      </c>
      <c r="S1301" s="15">
        <f t="shared" si="82"/>
        <v>42169.481006944443</v>
      </c>
      <c r="T1301" s="15">
        <f t="shared" si="83"/>
        <v>42199.481006944443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5">
        <f t="shared" si="80"/>
        <v>74.074074074074076</v>
      </c>
      <c r="P1302" s="6">
        <f t="shared" si="81"/>
        <v>168.75</v>
      </c>
      <c r="Q1302" t="s">
        <v>8314</v>
      </c>
      <c r="R1302" t="s">
        <v>8315</v>
      </c>
      <c r="S1302" s="15">
        <f t="shared" si="82"/>
        <v>42483.341874999998</v>
      </c>
      <c r="T1302" s="15">
        <f t="shared" si="83"/>
        <v>42522.456249999996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8265</v>
      </c>
      <c r="O1303" s="5">
        <f t="shared" si="80"/>
        <v>97.323600973236012</v>
      </c>
      <c r="P1303" s="6">
        <f t="shared" si="81"/>
        <v>70.862068965517238</v>
      </c>
      <c r="Q1303" t="s">
        <v>8314</v>
      </c>
      <c r="R1303" t="s">
        <v>8315</v>
      </c>
      <c r="S1303" s="15">
        <f t="shared" si="82"/>
        <v>42195.416412037033</v>
      </c>
      <c r="T1303" s="15">
        <f t="shared" si="83"/>
        <v>42205.791666666664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8265</v>
      </c>
      <c r="O1304" s="5">
        <f t="shared" si="80"/>
        <v>100</v>
      </c>
      <c r="P1304" s="6">
        <f t="shared" si="81"/>
        <v>50</v>
      </c>
      <c r="Q1304" t="s">
        <v>8314</v>
      </c>
      <c r="R1304" t="s">
        <v>8315</v>
      </c>
      <c r="S1304" s="15">
        <f t="shared" si="82"/>
        <v>42674.724664351852</v>
      </c>
      <c r="T1304" s="15">
        <f t="shared" si="83"/>
        <v>42704.766331018516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5">
        <f t="shared" si="80"/>
        <v>76.769032688254114</v>
      </c>
      <c r="P1305" s="6">
        <f t="shared" si="81"/>
        <v>42.214166666666671</v>
      </c>
      <c r="Q1305" t="s">
        <v>8314</v>
      </c>
      <c r="R1305" t="s">
        <v>8315</v>
      </c>
      <c r="S1305" s="15">
        <f t="shared" si="82"/>
        <v>42566.107870370368</v>
      </c>
      <c r="T1305" s="15">
        <f t="shared" si="83"/>
        <v>42582.124999999993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8265</v>
      </c>
      <c r="O1306" s="5">
        <f t="shared" si="80"/>
        <v>252.35000946312533</v>
      </c>
      <c r="P1306" s="6">
        <f t="shared" si="81"/>
        <v>152.41346153846155</v>
      </c>
      <c r="Q1306" t="s">
        <v>8314</v>
      </c>
      <c r="R1306" t="s">
        <v>8315</v>
      </c>
      <c r="S1306" s="15">
        <f t="shared" si="82"/>
        <v>42746.861168981479</v>
      </c>
      <c r="T1306" s="15">
        <f t="shared" si="83"/>
        <v>42806.819502314807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8265</v>
      </c>
      <c r="O1307" s="5">
        <f t="shared" si="80"/>
        <v>384.96086231233159</v>
      </c>
      <c r="P1307" s="6">
        <f t="shared" si="81"/>
        <v>90.616279069767444</v>
      </c>
      <c r="Q1307" t="s">
        <v>8314</v>
      </c>
      <c r="R1307" t="s">
        <v>8315</v>
      </c>
      <c r="S1307" s="15">
        <f t="shared" si="82"/>
        <v>42543.332268518519</v>
      </c>
      <c r="T1307" s="15">
        <f t="shared" si="83"/>
        <v>42572.395833333336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8265</v>
      </c>
      <c r="O1308" s="5">
        <f t="shared" si="80"/>
        <v>153.26524640871662</v>
      </c>
      <c r="P1308" s="6">
        <f t="shared" si="81"/>
        <v>201.60393258426967</v>
      </c>
      <c r="Q1308" t="s">
        <v>8314</v>
      </c>
      <c r="R1308" t="s">
        <v>8315</v>
      </c>
      <c r="S1308" s="15">
        <f t="shared" si="82"/>
        <v>41947.124236111107</v>
      </c>
      <c r="T1308" s="15">
        <f t="shared" si="83"/>
        <v>41977.124236111107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8265</v>
      </c>
      <c r="O1309" s="5">
        <f t="shared" si="80"/>
        <v>868.50790342192101</v>
      </c>
      <c r="P1309" s="6">
        <f t="shared" si="81"/>
        <v>127.93333333333334</v>
      </c>
      <c r="Q1309" t="s">
        <v>8314</v>
      </c>
      <c r="R1309" t="s">
        <v>8315</v>
      </c>
      <c r="S1309" s="15">
        <f t="shared" si="82"/>
        <v>42387.169895833329</v>
      </c>
      <c r="T1309" s="15">
        <f t="shared" si="83"/>
        <v>42417.169895833329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8265</v>
      </c>
      <c r="O1310" s="5">
        <f t="shared" si="80"/>
        <v>880.28169014084506</v>
      </c>
      <c r="P1310" s="6">
        <f t="shared" si="81"/>
        <v>29.894736842105264</v>
      </c>
      <c r="Q1310" t="s">
        <v>8314</v>
      </c>
      <c r="R1310" t="s">
        <v>8315</v>
      </c>
      <c r="S1310" s="15">
        <f t="shared" si="82"/>
        <v>42611.280231481483</v>
      </c>
      <c r="T1310" s="15">
        <f t="shared" si="83"/>
        <v>42651.280231481483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8265</v>
      </c>
      <c r="O1311" s="5">
        <f t="shared" si="80"/>
        <v>89.292646944638548</v>
      </c>
      <c r="P1311" s="6">
        <f t="shared" si="81"/>
        <v>367.97142857142859</v>
      </c>
      <c r="Q1311" t="s">
        <v>8314</v>
      </c>
      <c r="R1311" t="s">
        <v>8315</v>
      </c>
      <c r="S1311" s="15">
        <f t="shared" si="82"/>
        <v>42257.549398148149</v>
      </c>
      <c r="T1311" s="15">
        <f t="shared" si="83"/>
        <v>42292.549398148149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8265</v>
      </c>
      <c r="O1312" s="5">
        <f t="shared" si="80"/>
        <v>645.16129032258061</v>
      </c>
      <c r="P1312" s="6">
        <f t="shared" si="81"/>
        <v>129.16666666666666</v>
      </c>
      <c r="Q1312" t="s">
        <v>8314</v>
      </c>
      <c r="R1312" t="s">
        <v>8315</v>
      </c>
      <c r="S1312" s="15">
        <f t="shared" si="82"/>
        <v>42556.333912037029</v>
      </c>
      <c r="T1312" s="15">
        <f t="shared" si="83"/>
        <v>42601.333912037029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8265</v>
      </c>
      <c r="O1313" s="5">
        <f t="shared" si="80"/>
        <v>312.22680154864497</v>
      </c>
      <c r="P1313" s="6">
        <f t="shared" si="81"/>
        <v>800.7</v>
      </c>
      <c r="Q1313" t="s">
        <v>8314</v>
      </c>
      <c r="R1313" t="s">
        <v>8315</v>
      </c>
      <c r="S1313" s="15">
        <f t="shared" si="82"/>
        <v>42669.468969907401</v>
      </c>
      <c r="T1313" s="15">
        <f t="shared" si="83"/>
        <v>42704.510636574072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8265</v>
      </c>
      <c r="O1314" s="5">
        <f t="shared" si="80"/>
        <v>16428.571428571428</v>
      </c>
      <c r="P1314" s="6">
        <f t="shared" si="81"/>
        <v>28</v>
      </c>
      <c r="Q1314" t="s">
        <v>8314</v>
      </c>
      <c r="R1314" t="s">
        <v>8315</v>
      </c>
      <c r="S1314" s="15">
        <f t="shared" si="82"/>
        <v>42082.369467592587</v>
      </c>
      <c r="T1314" s="15">
        <f t="shared" si="83"/>
        <v>42112.369467592587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8265</v>
      </c>
      <c r="O1315" s="5">
        <f t="shared" si="80"/>
        <v>321.3883978788366</v>
      </c>
      <c r="P1315" s="6">
        <f t="shared" si="81"/>
        <v>102.01639344262296</v>
      </c>
      <c r="Q1315" t="s">
        <v>8314</v>
      </c>
      <c r="R1315" t="s">
        <v>8315</v>
      </c>
      <c r="S1315" s="15">
        <f t="shared" si="82"/>
        <v>42402.37631944444</v>
      </c>
      <c r="T1315" s="15">
        <f t="shared" si="83"/>
        <v>42432.37631944444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8265</v>
      </c>
      <c r="O1316" s="5">
        <f t="shared" si="80"/>
        <v>8875.7396449704138</v>
      </c>
      <c r="P1316" s="6">
        <f t="shared" si="81"/>
        <v>184.36363636363637</v>
      </c>
      <c r="Q1316" t="s">
        <v>8314</v>
      </c>
      <c r="R1316" t="s">
        <v>8315</v>
      </c>
      <c r="S1316" s="15">
        <f t="shared" si="82"/>
        <v>42604.336342592585</v>
      </c>
      <c r="T1316" s="15">
        <f t="shared" si="83"/>
        <v>42664.336342592585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8265</v>
      </c>
      <c r="O1317" s="5">
        <f t="shared" si="80"/>
        <v>247.5002475002475</v>
      </c>
      <c r="P1317" s="6">
        <f t="shared" si="81"/>
        <v>162.91935483870967</v>
      </c>
      <c r="Q1317" t="s">
        <v>8314</v>
      </c>
      <c r="R1317" t="s">
        <v>8315</v>
      </c>
      <c r="S1317" s="15">
        <f t="shared" si="82"/>
        <v>42278.164907407401</v>
      </c>
      <c r="T1317" s="15">
        <f t="shared" si="83"/>
        <v>42313.708333333336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8265</v>
      </c>
      <c r="O1318" s="5">
        <f t="shared" si="80"/>
        <v>7500000</v>
      </c>
      <c r="P1318" s="6">
        <f t="shared" si="81"/>
        <v>1</v>
      </c>
      <c r="Q1318" t="s">
        <v>8314</v>
      </c>
      <c r="R1318" t="s">
        <v>8315</v>
      </c>
      <c r="S1318" s="15">
        <f t="shared" si="82"/>
        <v>42393.628576388881</v>
      </c>
      <c r="T1318" s="15">
        <f t="shared" si="83"/>
        <v>42428.628576388881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8265</v>
      </c>
      <c r="O1319" s="5">
        <f t="shared" si="80"/>
        <v>1744.1353449027645</v>
      </c>
      <c r="P1319" s="6">
        <f t="shared" si="81"/>
        <v>603.52631578947364</v>
      </c>
      <c r="Q1319" t="s">
        <v>8314</v>
      </c>
      <c r="R1319" t="s">
        <v>8315</v>
      </c>
      <c r="S1319" s="15">
        <f t="shared" si="82"/>
        <v>42519.902152777773</v>
      </c>
      <c r="T1319" s="15">
        <f t="shared" si="83"/>
        <v>42572.249999999993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8265</v>
      </c>
      <c r="O1320" s="5">
        <f t="shared" si="80"/>
        <v>652.5285481239805</v>
      </c>
      <c r="P1320" s="6">
        <f t="shared" si="81"/>
        <v>45.407407407407405</v>
      </c>
      <c r="Q1320" t="s">
        <v>8314</v>
      </c>
      <c r="R1320" t="s">
        <v>8315</v>
      </c>
      <c r="S1320" s="15">
        <f t="shared" si="82"/>
        <v>41984.710324074076</v>
      </c>
      <c r="T1320" s="15">
        <f t="shared" si="83"/>
        <v>42014.710324074076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8265</v>
      </c>
      <c r="O1321" s="5">
        <f t="shared" si="80"/>
        <v>662.10045662100458</v>
      </c>
      <c r="P1321" s="6">
        <f t="shared" si="81"/>
        <v>97.333333333333329</v>
      </c>
      <c r="Q1321" t="s">
        <v>8314</v>
      </c>
      <c r="R1321" t="s">
        <v>8315</v>
      </c>
      <c r="S1321" s="15">
        <f t="shared" si="82"/>
        <v>41816.478761574072</v>
      </c>
      <c r="T1321" s="15">
        <f t="shared" si="83"/>
        <v>41831.333333333328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8265</v>
      </c>
      <c r="O1322" s="5">
        <f t="shared" si="80"/>
        <v>19880.715705765408</v>
      </c>
      <c r="P1322" s="6">
        <f t="shared" si="81"/>
        <v>167.66666666666666</v>
      </c>
      <c r="Q1322" t="s">
        <v>8314</v>
      </c>
      <c r="R1322" t="s">
        <v>8315</v>
      </c>
      <c r="S1322" s="15">
        <f t="shared" si="82"/>
        <v>42705.357013888883</v>
      </c>
      <c r="T1322" s="15">
        <f t="shared" si="83"/>
        <v>42734.624999999993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8265</v>
      </c>
      <c r="O1323" s="5">
        <f t="shared" si="80"/>
        <v>7675.6936368167471</v>
      </c>
      <c r="P1323" s="6">
        <f t="shared" si="81"/>
        <v>859.85714285714289</v>
      </c>
      <c r="Q1323" t="s">
        <v>8314</v>
      </c>
      <c r="R1323" t="s">
        <v>8315</v>
      </c>
      <c r="S1323" s="15">
        <f t="shared" si="82"/>
        <v>42697.415937499994</v>
      </c>
      <c r="T1323" s="15">
        <f t="shared" si="83"/>
        <v>42727.415937499994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8265</v>
      </c>
      <c r="O1324" s="5">
        <f t="shared" si="80"/>
        <v>33018.867924528306</v>
      </c>
      <c r="P1324" s="6">
        <f t="shared" si="81"/>
        <v>26.5</v>
      </c>
      <c r="Q1324" t="s">
        <v>8314</v>
      </c>
      <c r="R1324" t="s">
        <v>8315</v>
      </c>
      <c r="S1324" s="15">
        <f t="shared" si="82"/>
        <v>42115.323206018518</v>
      </c>
      <c r="T1324" s="15">
        <f t="shared" si="83"/>
        <v>42145.323206018518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8265</v>
      </c>
      <c r="O1325" s="5">
        <f t="shared" si="80"/>
        <v>1126.1261261261261</v>
      </c>
      <c r="P1325" s="6">
        <f t="shared" si="81"/>
        <v>30.272727272727273</v>
      </c>
      <c r="Q1325" t="s">
        <v>8314</v>
      </c>
      <c r="R1325" t="s">
        <v>8315</v>
      </c>
      <c r="S1325" s="15">
        <f t="shared" si="82"/>
        <v>42451.365115740737</v>
      </c>
      <c r="T1325" s="15">
        <f t="shared" si="83"/>
        <v>42485.954861111109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8265</v>
      </c>
      <c r="O1326" s="5">
        <f t="shared" si="80"/>
        <v>1016.260162601626</v>
      </c>
      <c r="P1326" s="6">
        <f t="shared" si="81"/>
        <v>54.666666666666664</v>
      </c>
      <c r="Q1326" t="s">
        <v>8314</v>
      </c>
      <c r="R1326" t="s">
        <v>8315</v>
      </c>
      <c r="S1326" s="15">
        <f t="shared" si="82"/>
        <v>42626.300370370365</v>
      </c>
      <c r="T1326" s="15">
        <f t="shared" si="83"/>
        <v>42656.300370370365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8265</v>
      </c>
      <c r="O1327" s="5">
        <f t="shared" si="80"/>
        <v>4115.2263374485601</v>
      </c>
      <c r="P1327" s="6">
        <f t="shared" si="81"/>
        <v>60.75</v>
      </c>
      <c r="Q1327" t="s">
        <v>8314</v>
      </c>
      <c r="R1327" t="s">
        <v>8315</v>
      </c>
      <c r="S1327" s="15">
        <f t="shared" si="82"/>
        <v>42703.752719907403</v>
      </c>
      <c r="T1327" s="15">
        <f t="shared" si="83"/>
        <v>42733.752719907403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8265</v>
      </c>
      <c r="O1328" s="5">
        <f t="shared" si="80"/>
        <v>8849.5575221238942</v>
      </c>
      <c r="P1328" s="6">
        <f t="shared" si="81"/>
        <v>102.72727272727273</v>
      </c>
      <c r="Q1328" t="s">
        <v>8314</v>
      </c>
      <c r="R1328" t="s">
        <v>8315</v>
      </c>
      <c r="S1328" s="15">
        <f t="shared" si="82"/>
        <v>41974.458657407398</v>
      </c>
      <c r="T1328" s="15">
        <f t="shared" si="83"/>
        <v>42019.458657407398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8265</v>
      </c>
      <c r="O1329" s="5">
        <f t="shared" si="80"/>
        <v>2815.2492668621699</v>
      </c>
      <c r="P1329" s="6">
        <f t="shared" si="81"/>
        <v>41.585365853658537</v>
      </c>
      <c r="Q1329" t="s">
        <v>8314</v>
      </c>
      <c r="R1329" t="s">
        <v>8315</v>
      </c>
      <c r="S1329" s="15">
        <f t="shared" si="82"/>
        <v>42123.345312500001</v>
      </c>
      <c r="T1329" s="15">
        <f t="shared" si="83"/>
        <v>42153.345312500001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8265</v>
      </c>
      <c r="O1330" s="5">
        <f t="shared" si="80"/>
        <v>4290.6178489702515</v>
      </c>
      <c r="P1330" s="6">
        <f t="shared" si="81"/>
        <v>116.53333333333333</v>
      </c>
      <c r="Q1330" t="s">
        <v>8314</v>
      </c>
      <c r="R1330" t="s">
        <v>8315</v>
      </c>
      <c r="S1330" s="15">
        <f t="shared" si="82"/>
        <v>42612.309421296297</v>
      </c>
      <c r="T1330" s="15">
        <f t="shared" si="83"/>
        <v>42657.309421296297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8265</v>
      </c>
      <c r="O1331" s="5">
        <f t="shared" si="80"/>
        <v>12254.901960784313</v>
      </c>
      <c r="P1331" s="6">
        <f t="shared" si="81"/>
        <v>45.333333333333336</v>
      </c>
      <c r="Q1331" t="s">
        <v>8314</v>
      </c>
      <c r="R1331" t="s">
        <v>8315</v>
      </c>
      <c r="S1331" s="15">
        <f t="shared" si="82"/>
        <v>41934.888252314813</v>
      </c>
      <c r="T1331" s="15">
        <f t="shared" si="83"/>
        <v>41974.929918981477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8265</v>
      </c>
      <c r="O1332" s="5">
        <f t="shared" si="80"/>
        <v>444.55734789787886</v>
      </c>
      <c r="P1332" s="6">
        <f t="shared" si="81"/>
        <v>157.46</v>
      </c>
      <c r="Q1332" t="s">
        <v>8314</v>
      </c>
      <c r="R1332" t="s">
        <v>8315</v>
      </c>
      <c r="S1332" s="15">
        <f t="shared" si="82"/>
        <v>42521.943391203698</v>
      </c>
      <c r="T1332" s="15">
        <f t="shared" si="83"/>
        <v>42552.833333333336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8265</v>
      </c>
      <c r="O1333" s="5">
        <f t="shared" si="80"/>
        <v>7316.3593795727247</v>
      </c>
      <c r="P1333" s="6">
        <f t="shared" si="81"/>
        <v>100.5</v>
      </c>
      <c r="Q1333" t="s">
        <v>8314</v>
      </c>
      <c r="R1333" t="s">
        <v>8315</v>
      </c>
      <c r="S1333" s="15">
        <f t="shared" si="82"/>
        <v>42569.170763888884</v>
      </c>
      <c r="T1333" s="15">
        <f t="shared" si="83"/>
        <v>42599.170763888884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8265</v>
      </c>
      <c r="O1334" s="5" t="e">
        <f t="shared" si="80"/>
        <v>#DIV/0!</v>
      </c>
      <c r="P1334" s="6" t="e">
        <f t="shared" si="81"/>
        <v>#DIV/0!</v>
      </c>
      <c r="Q1334" t="s">
        <v>8314</v>
      </c>
      <c r="R1334" t="s">
        <v>8315</v>
      </c>
      <c r="S1334" s="15">
        <f t="shared" si="82"/>
        <v>42731.726944444446</v>
      </c>
      <c r="T1334" s="15">
        <f t="shared" si="83"/>
        <v>42761.726944444446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8265</v>
      </c>
      <c r="O1335" s="5" t="e">
        <f t="shared" si="80"/>
        <v>#DIV/0!</v>
      </c>
      <c r="P1335" s="6" t="e">
        <f t="shared" si="81"/>
        <v>#DIV/0!</v>
      </c>
      <c r="Q1335" t="s">
        <v>8314</v>
      </c>
      <c r="R1335" t="s">
        <v>8315</v>
      </c>
      <c r="S1335" s="15">
        <f t="shared" si="82"/>
        <v>41805.7734375</v>
      </c>
      <c r="T1335" s="15">
        <f t="shared" si="83"/>
        <v>41835.7734375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8265</v>
      </c>
      <c r="O1336" s="5">
        <f t="shared" si="80"/>
        <v>929.87485142976993</v>
      </c>
      <c r="P1336" s="6">
        <f t="shared" si="81"/>
        <v>51.822463768115945</v>
      </c>
      <c r="Q1336" t="s">
        <v>8314</v>
      </c>
      <c r="R1336" t="s">
        <v>8315</v>
      </c>
      <c r="S1336" s="15">
        <f t="shared" si="82"/>
        <v>42410.440821759257</v>
      </c>
      <c r="T1336" s="15">
        <f t="shared" si="83"/>
        <v>42440.440821759257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8265</v>
      </c>
      <c r="O1337" s="5">
        <f t="shared" si="80"/>
        <v>506.07287449392715</v>
      </c>
      <c r="P1337" s="6">
        <f t="shared" si="81"/>
        <v>308.75</v>
      </c>
      <c r="Q1337" t="s">
        <v>8314</v>
      </c>
      <c r="R1337" t="s">
        <v>8315</v>
      </c>
      <c r="S1337" s="15">
        <f t="shared" si="82"/>
        <v>42313.603032407402</v>
      </c>
      <c r="T1337" s="15">
        <f t="shared" si="83"/>
        <v>42343.603032407402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8265</v>
      </c>
      <c r="O1338" s="5">
        <f t="shared" si="80"/>
        <v>117.72046099332525</v>
      </c>
      <c r="P1338" s="6">
        <f t="shared" si="81"/>
        <v>379.22767857142856</v>
      </c>
      <c r="Q1338" t="s">
        <v>8314</v>
      </c>
      <c r="R1338" t="s">
        <v>8315</v>
      </c>
      <c r="S1338" s="15">
        <f t="shared" si="82"/>
        <v>41955.530416666668</v>
      </c>
      <c r="T1338" s="15">
        <f t="shared" si="83"/>
        <v>41990.530416666668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8265</v>
      </c>
      <c r="O1339" s="5">
        <f t="shared" si="80"/>
        <v>202.50293629257624</v>
      </c>
      <c r="P1339" s="6">
        <f t="shared" si="81"/>
        <v>176.36428571428573</v>
      </c>
      <c r="Q1339" t="s">
        <v>8314</v>
      </c>
      <c r="R1339" t="s">
        <v>8315</v>
      </c>
      <c r="S1339" s="15">
        <f t="shared" si="82"/>
        <v>42767.243969907409</v>
      </c>
      <c r="T1339" s="15">
        <f t="shared" si="83"/>
        <v>42797.243969907409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8265</v>
      </c>
      <c r="O1340" s="5">
        <f t="shared" si="80"/>
        <v>3027.2452068617558</v>
      </c>
      <c r="P1340" s="6">
        <f t="shared" si="81"/>
        <v>66.066666666666663</v>
      </c>
      <c r="Q1340" t="s">
        <v>8314</v>
      </c>
      <c r="R1340" t="s">
        <v>8315</v>
      </c>
      <c r="S1340" s="15">
        <f t="shared" si="82"/>
        <v>42188.470289351848</v>
      </c>
      <c r="T1340" s="15">
        <f t="shared" si="83"/>
        <v>42218.470289351848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8265</v>
      </c>
      <c r="O1341" s="5">
        <f t="shared" si="80"/>
        <v>1507.3861923424781</v>
      </c>
      <c r="P1341" s="6">
        <f t="shared" si="81"/>
        <v>89.648648648648646</v>
      </c>
      <c r="Q1341" t="s">
        <v>8314</v>
      </c>
      <c r="R1341" t="s">
        <v>8315</v>
      </c>
      <c r="S1341" s="15">
        <f t="shared" si="82"/>
        <v>41936.313831018517</v>
      </c>
      <c r="T1341" s="15">
        <f t="shared" si="83"/>
        <v>41981.355497685181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8265</v>
      </c>
      <c r="O1342" s="5" t="e">
        <f t="shared" si="80"/>
        <v>#DIV/0!</v>
      </c>
      <c r="P1342" s="6" t="e">
        <f t="shared" si="81"/>
        <v>#DIV/0!</v>
      </c>
      <c r="Q1342" t="s">
        <v>8314</v>
      </c>
      <c r="R1342" t="s">
        <v>8315</v>
      </c>
      <c r="S1342" s="15">
        <f t="shared" si="82"/>
        <v>41836.262187499997</v>
      </c>
      <c r="T1342" s="15">
        <f t="shared" si="83"/>
        <v>41866.262187499997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8265</v>
      </c>
      <c r="O1343" s="5">
        <f t="shared" si="80"/>
        <v>142.12620807276861</v>
      </c>
      <c r="P1343" s="6">
        <f t="shared" si="81"/>
        <v>382.39130434782606</v>
      </c>
      <c r="Q1343" t="s">
        <v>8314</v>
      </c>
      <c r="R1343" t="s">
        <v>8315</v>
      </c>
      <c r="S1343" s="15">
        <f t="shared" si="82"/>
        <v>42612.290706018517</v>
      </c>
      <c r="T1343" s="15">
        <f t="shared" si="83"/>
        <v>42644.290706018517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8265</v>
      </c>
      <c r="O1344" s="5">
        <f t="shared" si="80"/>
        <v>50000</v>
      </c>
      <c r="P1344" s="6">
        <f t="shared" si="81"/>
        <v>100</v>
      </c>
      <c r="Q1344" t="s">
        <v>8314</v>
      </c>
      <c r="R1344" t="s">
        <v>8315</v>
      </c>
      <c r="S1344" s="15">
        <f t="shared" si="82"/>
        <v>42172.483090277768</v>
      </c>
      <c r="T1344" s="15">
        <f t="shared" si="83"/>
        <v>42202.483090277768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8265</v>
      </c>
      <c r="O1345" s="5">
        <f t="shared" si="80"/>
        <v>97.753621771686639</v>
      </c>
      <c r="P1345" s="6">
        <f t="shared" si="81"/>
        <v>158.35603715170279</v>
      </c>
      <c r="Q1345" t="s">
        <v>8314</v>
      </c>
      <c r="R1345" t="s">
        <v>8315</v>
      </c>
      <c r="S1345" s="15">
        <f t="shared" si="82"/>
        <v>42542.193090277775</v>
      </c>
      <c r="T1345" s="15">
        <f t="shared" si="83"/>
        <v>42600.832638888889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8265</v>
      </c>
      <c r="O1346" s="5">
        <f t="shared" si="80"/>
        <v>26.473702788563358</v>
      </c>
      <c r="P1346" s="6">
        <f t="shared" si="81"/>
        <v>40.762589928057551</v>
      </c>
      <c r="Q1346" t="s">
        <v>8314</v>
      </c>
      <c r="R1346" t="s">
        <v>8315</v>
      </c>
      <c r="S1346" s="15">
        <f t="shared" si="82"/>
        <v>42522.456469907404</v>
      </c>
      <c r="T1346" s="15">
        <f t="shared" si="83"/>
        <v>42551.456469907404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8265</v>
      </c>
      <c r="O1347" s="5">
        <f t="shared" ref="O1347:O1410" si="84">SUM(D1347/E1347)*100</f>
        <v>80</v>
      </c>
      <c r="P1347" s="6">
        <f t="shared" ref="P1347:P1410" si="85">SUM(E1347/L1347)</f>
        <v>53.571428571428569</v>
      </c>
      <c r="Q1347" t="s">
        <v>8314</v>
      </c>
      <c r="R1347" t="s">
        <v>8315</v>
      </c>
      <c r="S1347" s="15">
        <f t="shared" ref="S1347:S1410" si="86">(((J1347/60)/60)/24)+DATE(1970,1,1)+(-8/24)</f>
        <v>41799.481006944443</v>
      </c>
      <c r="T1347" s="15">
        <f t="shared" ref="T1347:T1410" si="87">(((I1347/60)/60)/24)+DATE(1970,1,1)+(-8/24)</f>
        <v>41834.481006944443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8265</v>
      </c>
      <c r="O1348" s="5">
        <f t="shared" si="84"/>
        <v>67.876437179664777</v>
      </c>
      <c r="P1348" s="6">
        <f t="shared" si="85"/>
        <v>48.449664429530202</v>
      </c>
      <c r="Q1348" t="s">
        <v>8314</v>
      </c>
      <c r="R1348" t="s">
        <v>8315</v>
      </c>
      <c r="S1348" s="15">
        <f t="shared" si="86"/>
        <v>41421.742488425924</v>
      </c>
      <c r="T1348" s="15">
        <f t="shared" si="87"/>
        <v>41451.742488425924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8265</v>
      </c>
      <c r="O1349" s="5">
        <f t="shared" si="84"/>
        <v>97.847358121330714</v>
      </c>
      <c r="P1349" s="6">
        <f t="shared" si="85"/>
        <v>82.41935483870968</v>
      </c>
      <c r="Q1349" t="s">
        <v>8314</v>
      </c>
      <c r="R1349" t="s">
        <v>8315</v>
      </c>
      <c r="S1349" s="15">
        <f t="shared" si="86"/>
        <v>42040.304687499993</v>
      </c>
      <c r="T1349" s="15">
        <f t="shared" si="87"/>
        <v>42070.304687499993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8265</v>
      </c>
      <c r="O1350" s="5">
        <f t="shared" si="84"/>
        <v>98.162071846282373</v>
      </c>
      <c r="P1350" s="6">
        <f t="shared" si="85"/>
        <v>230.19230769230768</v>
      </c>
      <c r="Q1350" t="s">
        <v>8314</v>
      </c>
      <c r="R1350" t="s">
        <v>8315</v>
      </c>
      <c r="S1350" s="15">
        <f t="shared" si="86"/>
        <v>41963.17283564814</v>
      </c>
      <c r="T1350" s="15">
        <f t="shared" si="87"/>
        <v>41991.17283564814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8265</v>
      </c>
      <c r="O1351" s="5">
        <f t="shared" si="84"/>
        <v>48.971596474045057</v>
      </c>
      <c r="P1351" s="6">
        <f t="shared" si="85"/>
        <v>59.360465116279073</v>
      </c>
      <c r="Q1351" t="s">
        <v>8314</v>
      </c>
      <c r="R1351" t="s">
        <v>8315</v>
      </c>
      <c r="S1351" s="15">
        <f t="shared" si="86"/>
        <v>42316.999247685184</v>
      </c>
      <c r="T1351" s="15">
        <f t="shared" si="87"/>
        <v>42353.957638888889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8265</v>
      </c>
      <c r="O1352" s="5">
        <f t="shared" si="84"/>
        <v>96.107640557424318</v>
      </c>
      <c r="P1352" s="6">
        <f t="shared" si="85"/>
        <v>66.698717948717942</v>
      </c>
      <c r="Q1352" t="s">
        <v>8314</v>
      </c>
      <c r="R1352" t="s">
        <v>8315</v>
      </c>
      <c r="S1352" s="15">
        <f t="shared" si="86"/>
        <v>42333.679791666662</v>
      </c>
      <c r="T1352" s="15">
        <f t="shared" si="87"/>
        <v>42363.679791666662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8265</v>
      </c>
      <c r="O1353" s="5">
        <f t="shared" si="84"/>
        <v>98.750802350269097</v>
      </c>
      <c r="P1353" s="6">
        <f t="shared" si="85"/>
        <v>168.77500000000001</v>
      </c>
      <c r="Q1353" t="s">
        <v>8314</v>
      </c>
      <c r="R1353" t="s">
        <v>8315</v>
      </c>
      <c r="S1353" s="15">
        <f t="shared" si="86"/>
        <v>42382.406759259255</v>
      </c>
      <c r="T1353" s="15">
        <f t="shared" si="87"/>
        <v>42412.406759259255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8265</v>
      </c>
      <c r="O1354" s="5">
        <f t="shared" si="84"/>
        <v>73.453797561333928</v>
      </c>
      <c r="P1354" s="6">
        <f t="shared" si="85"/>
        <v>59.973568281938327</v>
      </c>
      <c r="Q1354" t="s">
        <v>8314</v>
      </c>
      <c r="R1354" t="s">
        <v>8315</v>
      </c>
      <c r="S1354" s="15">
        <f t="shared" si="86"/>
        <v>42200.244976851849</v>
      </c>
      <c r="T1354" s="15">
        <f t="shared" si="87"/>
        <v>42251.832638888889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8265</v>
      </c>
      <c r="O1355" s="5">
        <f t="shared" si="84"/>
        <v>74.850299401197603</v>
      </c>
      <c r="P1355" s="6">
        <f t="shared" si="85"/>
        <v>31.80952380952381</v>
      </c>
      <c r="Q1355" t="s">
        <v>8314</v>
      </c>
      <c r="R1355" t="s">
        <v>8315</v>
      </c>
      <c r="S1355" s="15">
        <f t="shared" si="86"/>
        <v>41308.784583333334</v>
      </c>
      <c r="T1355" s="15">
        <f t="shared" si="87"/>
        <v>41343.666666666664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8265</v>
      </c>
      <c r="O1356" s="5">
        <f t="shared" si="84"/>
        <v>76.775431861804222</v>
      </c>
      <c r="P1356" s="6">
        <f t="shared" si="85"/>
        <v>24.421875</v>
      </c>
      <c r="Q1356" t="s">
        <v>8314</v>
      </c>
      <c r="R1356" t="s">
        <v>8315</v>
      </c>
      <c r="S1356" s="15">
        <f t="shared" si="86"/>
        <v>42502.474293981482</v>
      </c>
      <c r="T1356" s="15">
        <f t="shared" si="87"/>
        <v>42532.474293981482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8265</v>
      </c>
      <c r="O1357" s="5">
        <f t="shared" si="84"/>
        <v>81.512879034887504</v>
      </c>
      <c r="P1357" s="6">
        <f t="shared" si="85"/>
        <v>25.347107438016529</v>
      </c>
      <c r="Q1357" t="s">
        <v>8314</v>
      </c>
      <c r="R1357" t="s">
        <v>8315</v>
      </c>
      <c r="S1357" s="15">
        <f t="shared" si="86"/>
        <v>41212.921354166661</v>
      </c>
      <c r="T1357" s="15">
        <f t="shared" si="87"/>
        <v>41243.083333333328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8265</v>
      </c>
      <c r="O1358" s="5">
        <f t="shared" si="84"/>
        <v>54.701426741918667</v>
      </c>
      <c r="P1358" s="6">
        <f t="shared" si="85"/>
        <v>71.443218390804603</v>
      </c>
      <c r="Q1358" t="s">
        <v>8314</v>
      </c>
      <c r="R1358" t="s">
        <v>8315</v>
      </c>
      <c r="S1358" s="15">
        <f t="shared" si="86"/>
        <v>41429.705555555556</v>
      </c>
      <c r="T1358" s="15">
        <f t="shared" si="87"/>
        <v>41459.705555555556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8265</v>
      </c>
      <c r="O1359" s="5">
        <f t="shared" si="84"/>
        <v>79.808459696727851</v>
      </c>
      <c r="P1359" s="6">
        <f t="shared" si="85"/>
        <v>38.553846153846152</v>
      </c>
      <c r="Q1359" t="s">
        <v>8314</v>
      </c>
      <c r="R1359" t="s">
        <v>8315</v>
      </c>
      <c r="S1359" s="15">
        <f t="shared" si="86"/>
        <v>41304.628900462958</v>
      </c>
      <c r="T1359" s="15">
        <f t="shared" si="87"/>
        <v>41333.915972222218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8265</v>
      </c>
      <c r="O1360" s="5">
        <f t="shared" si="84"/>
        <v>89.552238805970148</v>
      </c>
      <c r="P1360" s="6">
        <f t="shared" si="85"/>
        <v>68.367346938775512</v>
      </c>
      <c r="Q1360" t="s">
        <v>8314</v>
      </c>
      <c r="R1360" t="s">
        <v>8315</v>
      </c>
      <c r="S1360" s="15">
        <f t="shared" si="86"/>
        <v>40689.237534722219</v>
      </c>
      <c r="T1360" s="15">
        <f t="shared" si="87"/>
        <v>40719.237534722219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8265</v>
      </c>
      <c r="O1361" s="5">
        <f t="shared" si="84"/>
        <v>86.387434554973822</v>
      </c>
      <c r="P1361" s="6">
        <f t="shared" si="85"/>
        <v>40.210526315789473</v>
      </c>
      <c r="Q1361" t="s">
        <v>8314</v>
      </c>
      <c r="R1361" t="s">
        <v>8315</v>
      </c>
      <c r="S1361" s="15">
        <f t="shared" si="86"/>
        <v>40668.481365740736</v>
      </c>
      <c r="T1361" s="15">
        <f t="shared" si="87"/>
        <v>40730.481365740736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8265</v>
      </c>
      <c r="O1362" s="5">
        <f t="shared" si="84"/>
        <v>57.736720554272516</v>
      </c>
      <c r="P1362" s="6">
        <f t="shared" si="85"/>
        <v>32.074074074074076</v>
      </c>
      <c r="Q1362" t="s">
        <v>8314</v>
      </c>
      <c r="R1362" t="s">
        <v>8315</v>
      </c>
      <c r="S1362" s="15">
        <f t="shared" si="86"/>
        <v>41095.567361111105</v>
      </c>
      <c r="T1362" s="15">
        <f t="shared" si="87"/>
        <v>41123.567361111105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8265</v>
      </c>
      <c r="O1363" s="5">
        <f t="shared" si="84"/>
        <v>79.375578780261932</v>
      </c>
      <c r="P1363" s="6">
        <f t="shared" si="85"/>
        <v>28.632575757575758</v>
      </c>
      <c r="Q1363" t="s">
        <v>8314</v>
      </c>
      <c r="R1363" t="s">
        <v>8315</v>
      </c>
      <c r="S1363" s="15">
        <f t="shared" si="86"/>
        <v>41781.383935185186</v>
      </c>
      <c r="T1363" s="15">
        <f t="shared" si="87"/>
        <v>41811.383935185186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8265</v>
      </c>
      <c r="O1364" s="5">
        <f t="shared" si="84"/>
        <v>91.659028414298803</v>
      </c>
      <c r="P1364" s="6">
        <f t="shared" si="85"/>
        <v>43.64</v>
      </c>
      <c r="Q1364" t="s">
        <v>8314</v>
      </c>
      <c r="R1364" t="s">
        <v>8315</v>
      </c>
      <c r="S1364" s="15">
        <f t="shared" si="86"/>
        <v>41464.601053240738</v>
      </c>
      <c r="T1364" s="15">
        <f t="shared" si="87"/>
        <v>41524.601053240738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8265</v>
      </c>
      <c r="O1365" s="5">
        <f t="shared" si="84"/>
        <v>100</v>
      </c>
      <c r="P1365" s="6">
        <f t="shared" si="85"/>
        <v>40</v>
      </c>
      <c r="Q1365" t="s">
        <v>8314</v>
      </c>
      <c r="R1365" t="s">
        <v>8315</v>
      </c>
      <c r="S1365" s="15">
        <f t="shared" si="86"/>
        <v>42396.510729166665</v>
      </c>
      <c r="T1365" s="15">
        <f t="shared" si="87"/>
        <v>42414.999305555553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8265</v>
      </c>
      <c r="O1366" s="5">
        <f t="shared" si="84"/>
        <v>84.286574352799519</v>
      </c>
      <c r="P1366" s="6">
        <f t="shared" si="85"/>
        <v>346.04166666666669</v>
      </c>
      <c r="Q1366" t="s">
        <v>8314</v>
      </c>
      <c r="R1366" t="s">
        <v>8315</v>
      </c>
      <c r="S1366" s="15">
        <f t="shared" si="86"/>
        <v>41951.362337962957</v>
      </c>
      <c r="T1366" s="15">
        <f t="shared" si="87"/>
        <v>42011.362337962964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8265</v>
      </c>
      <c r="O1367" s="5">
        <f t="shared" si="84"/>
        <v>99.7340425531915</v>
      </c>
      <c r="P1367" s="6">
        <f t="shared" si="85"/>
        <v>81.739130434782609</v>
      </c>
      <c r="Q1367" t="s">
        <v>8314</v>
      </c>
      <c r="R1367" t="s">
        <v>8315</v>
      </c>
      <c r="S1367" s="15">
        <f t="shared" si="86"/>
        <v>42049.399907407402</v>
      </c>
      <c r="T1367" s="15">
        <f t="shared" si="87"/>
        <v>42079.358240740738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8265</v>
      </c>
      <c r="O1368" s="5">
        <f t="shared" si="84"/>
        <v>79.05813302637695</v>
      </c>
      <c r="P1368" s="6">
        <f t="shared" si="85"/>
        <v>64.535306122448986</v>
      </c>
      <c r="Q1368" t="s">
        <v>8314</v>
      </c>
      <c r="R1368" t="s">
        <v>8315</v>
      </c>
      <c r="S1368" s="15">
        <f t="shared" si="86"/>
        <v>41924.662766203699</v>
      </c>
      <c r="T1368" s="15">
        <f t="shared" si="87"/>
        <v>41969.704432870371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8265</v>
      </c>
      <c r="O1369" s="5">
        <f t="shared" si="84"/>
        <v>87.519691930684402</v>
      </c>
      <c r="P1369" s="6">
        <f t="shared" si="85"/>
        <v>63.477777777777774</v>
      </c>
      <c r="Q1369" t="s">
        <v>8314</v>
      </c>
      <c r="R1369" t="s">
        <v>8315</v>
      </c>
      <c r="S1369" s="15">
        <f t="shared" si="86"/>
        <v>42291.669560185182</v>
      </c>
      <c r="T1369" s="15">
        <f t="shared" si="87"/>
        <v>42321.711226851847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8265</v>
      </c>
      <c r="O1370" s="5">
        <f t="shared" si="84"/>
        <v>90.334236675700083</v>
      </c>
      <c r="P1370" s="6">
        <f t="shared" si="85"/>
        <v>63.620689655172413</v>
      </c>
      <c r="Q1370" t="s">
        <v>8314</v>
      </c>
      <c r="R1370" t="s">
        <v>8315</v>
      </c>
      <c r="S1370" s="15">
        <f t="shared" si="86"/>
        <v>42145.857569444437</v>
      </c>
      <c r="T1370" s="15">
        <f t="shared" si="87"/>
        <v>42169.857569444437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8265</v>
      </c>
      <c r="O1371" s="5">
        <f t="shared" si="84"/>
        <v>94.923443773259692</v>
      </c>
      <c r="P1371" s="6">
        <f t="shared" si="85"/>
        <v>83.967068965517228</v>
      </c>
      <c r="Q1371" t="s">
        <v>8314</v>
      </c>
      <c r="R1371" t="s">
        <v>8315</v>
      </c>
      <c r="S1371" s="15">
        <f t="shared" si="86"/>
        <v>41710.260949074072</v>
      </c>
      <c r="T1371" s="15">
        <f t="shared" si="87"/>
        <v>41740.260949074072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8265</v>
      </c>
      <c r="O1372" s="5">
        <f t="shared" si="84"/>
        <v>96.463022508038591</v>
      </c>
      <c r="P1372" s="6">
        <f t="shared" si="85"/>
        <v>77.75</v>
      </c>
      <c r="Q1372" t="s">
        <v>8314</v>
      </c>
      <c r="R1372" t="s">
        <v>8315</v>
      </c>
      <c r="S1372" s="15">
        <f t="shared" si="86"/>
        <v>41547.670023148145</v>
      </c>
      <c r="T1372" s="15">
        <f t="shared" si="87"/>
        <v>41562.670023148145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8265</v>
      </c>
      <c r="O1373" s="5">
        <f t="shared" si="84"/>
        <v>93.382254836557706</v>
      </c>
      <c r="P1373" s="6">
        <f t="shared" si="85"/>
        <v>107.07142857142857</v>
      </c>
      <c r="Q1373" t="s">
        <v>8314</v>
      </c>
      <c r="R1373" t="s">
        <v>8315</v>
      </c>
      <c r="S1373" s="15">
        <f t="shared" si="86"/>
        <v>42101.425254629627</v>
      </c>
      <c r="T1373" s="15">
        <f t="shared" si="87"/>
        <v>42131.425254629627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8265</v>
      </c>
      <c r="O1374" s="5">
        <f t="shared" si="84"/>
        <v>80.645161290322577</v>
      </c>
      <c r="P1374" s="6">
        <f t="shared" si="85"/>
        <v>38.75</v>
      </c>
      <c r="Q1374" t="s">
        <v>8314</v>
      </c>
      <c r="R1374" t="s">
        <v>8315</v>
      </c>
      <c r="S1374" s="15">
        <f t="shared" si="86"/>
        <v>41072.40662037037</v>
      </c>
      <c r="T1374" s="15">
        <f t="shared" si="87"/>
        <v>41102.40662037037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8265</v>
      </c>
      <c r="O1375" s="5">
        <f t="shared" si="84"/>
        <v>95.229025807065995</v>
      </c>
      <c r="P1375" s="6">
        <f t="shared" si="85"/>
        <v>201.94230769230768</v>
      </c>
      <c r="Q1375" t="s">
        <v>8314</v>
      </c>
      <c r="R1375" t="s">
        <v>8315</v>
      </c>
      <c r="S1375" s="15">
        <f t="shared" si="86"/>
        <v>42704.618437499994</v>
      </c>
      <c r="T1375" s="15">
        <f t="shared" si="87"/>
        <v>42734.618437499994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8265</v>
      </c>
      <c r="O1376" s="5">
        <f t="shared" si="84"/>
        <v>52.77973258268824</v>
      </c>
      <c r="P1376" s="6">
        <f t="shared" si="85"/>
        <v>43.060606060606062</v>
      </c>
      <c r="Q1376" t="s">
        <v>8314</v>
      </c>
      <c r="R1376" t="s">
        <v>8315</v>
      </c>
      <c r="S1376" s="15">
        <f t="shared" si="86"/>
        <v>42423.828564814808</v>
      </c>
      <c r="T1376" s="15">
        <f t="shared" si="87"/>
        <v>42453.786898148144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8265</v>
      </c>
      <c r="O1377" s="5">
        <f t="shared" si="84"/>
        <v>58.368597694440396</v>
      </c>
      <c r="P1377" s="6">
        <f t="shared" si="85"/>
        <v>62.871559633027523</v>
      </c>
      <c r="Q1377" t="s">
        <v>8314</v>
      </c>
      <c r="R1377" t="s">
        <v>8315</v>
      </c>
      <c r="S1377" s="15">
        <f t="shared" si="86"/>
        <v>42719.732858796291</v>
      </c>
      <c r="T1377" s="15">
        <f t="shared" si="87"/>
        <v>42749.732858796291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8265</v>
      </c>
      <c r="O1378" s="5">
        <f t="shared" si="84"/>
        <v>39.606080068507815</v>
      </c>
      <c r="P1378" s="6">
        <f t="shared" si="85"/>
        <v>55.607142857142854</v>
      </c>
      <c r="Q1378" t="s">
        <v>8314</v>
      </c>
      <c r="R1378" t="s">
        <v>8315</v>
      </c>
      <c r="S1378" s="15">
        <f t="shared" si="86"/>
        <v>42677.335717592585</v>
      </c>
      <c r="T1378" s="15">
        <f t="shared" si="87"/>
        <v>42707.377384259256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8265</v>
      </c>
      <c r="O1379" s="5">
        <f t="shared" si="84"/>
        <v>86.092715231788077</v>
      </c>
      <c r="P1379" s="6">
        <f t="shared" si="85"/>
        <v>48.70967741935484</v>
      </c>
      <c r="Q1379" t="s">
        <v>8314</v>
      </c>
      <c r="R1379" t="s">
        <v>8315</v>
      </c>
      <c r="S1379" s="15">
        <f t="shared" si="86"/>
        <v>42746.88622685185</v>
      </c>
      <c r="T1379" s="15">
        <f t="shared" si="87"/>
        <v>42768.84097222222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8265</v>
      </c>
      <c r="O1380" s="5">
        <f t="shared" si="84"/>
        <v>49.176297024834028</v>
      </c>
      <c r="P1380" s="6">
        <f t="shared" si="85"/>
        <v>30.578947368421051</v>
      </c>
      <c r="Q1380" t="s">
        <v>8314</v>
      </c>
      <c r="R1380" t="s">
        <v>8315</v>
      </c>
      <c r="S1380" s="15">
        <f t="shared" si="86"/>
        <v>42568.426041666658</v>
      </c>
      <c r="T1380" s="15">
        <f t="shared" si="87"/>
        <v>42583.426041666658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8265</v>
      </c>
      <c r="O1381" s="5">
        <f t="shared" si="84"/>
        <v>89.605734767025098</v>
      </c>
      <c r="P1381" s="6">
        <f t="shared" si="85"/>
        <v>73.907284768211923</v>
      </c>
      <c r="Q1381" t="s">
        <v>8314</v>
      </c>
      <c r="R1381" t="s">
        <v>8315</v>
      </c>
      <c r="S1381" s="15">
        <f t="shared" si="86"/>
        <v>42130.15828703704</v>
      </c>
      <c r="T1381" s="15">
        <f t="shared" si="87"/>
        <v>42160.15828703704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8265</v>
      </c>
      <c r="O1382" s="5">
        <f t="shared" si="84"/>
        <v>23.584905660377359</v>
      </c>
      <c r="P1382" s="6">
        <f t="shared" si="85"/>
        <v>21.2</v>
      </c>
      <c r="Q1382" t="s">
        <v>8314</v>
      </c>
      <c r="R1382" t="s">
        <v>8315</v>
      </c>
      <c r="S1382" s="15">
        <f t="shared" si="86"/>
        <v>42141.429467592585</v>
      </c>
      <c r="T1382" s="15">
        <f t="shared" si="87"/>
        <v>42163.749999999993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8265</v>
      </c>
      <c r="O1383" s="5">
        <f t="shared" si="84"/>
        <v>93.370681605975719</v>
      </c>
      <c r="P1383" s="6">
        <f t="shared" si="85"/>
        <v>73.356164383561648</v>
      </c>
      <c r="Q1383" t="s">
        <v>8314</v>
      </c>
      <c r="R1383" t="s">
        <v>8315</v>
      </c>
      <c r="S1383" s="15">
        <f t="shared" si="86"/>
        <v>42702.881076388883</v>
      </c>
      <c r="T1383" s="15">
        <f t="shared" si="87"/>
        <v>42732.881076388883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8265</v>
      </c>
      <c r="O1384" s="5">
        <f t="shared" si="84"/>
        <v>95.819858665708466</v>
      </c>
      <c r="P1384" s="6">
        <f t="shared" si="85"/>
        <v>56.412162162162161</v>
      </c>
      <c r="Q1384" t="s">
        <v>8314</v>
      </c>
      <c r="R1384" t="s">
        <v>8315</v>
      </c>
      <c r="S1384" s="15">
        <f t="shared" si="86"/>
        <v>41370.466851851852</v>
      </c>
      <c r="T1384" s="15">
        <f t="shared" si="87"/>
        <v>41400.466851851852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8265</v>
      </c>
      <c r="O1385" s="5">
        <f t="shared" si="84"/>
        <v>47.078964262786215</v>
      </c>
      <c r="P1385" s="6">
        <f t="shared" si="85"/>
        <v>50.247311827956992</v>
      </c>
      <c r="Q1385" t="s">
        <v>8314</v>
      </c>
      <c r="R1385" t="s">
        <v>8315</v>
      </c>
      <c r="S1385" s="15">
        <f t="shared" si="86"/>
        <v>42706.741643518515</v>
      </c>
      <c r="T1385" s="15">
        <f t="shared" si="87"/>
        <v>42726.741643518515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8265</v>
      </c>
      <c r="O1386" s="5">
        <f t="shared" si="84"/>
        <v>80.589454294266645</v>
      </c>
      <c r="P1386" s="6">
        <f t="shared" si="85"/>
        <v>68.936507936507937</v>
      </c>
      <c r="Q1386" t="s">
        <v>8314</v>
      </c>
      <c r="R1386" t="s">
        <v>8315</v>
      </c>
      <c r="S1386" s="15">
        <f t="shared" si="86"/>
        <v>42160.401874999996</v>
      </c>
      <c r="T1386" s="15">
        <f t="shared" si="87"/>
        <v>42190.401874999996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8265</v>
      </c>
      <c r="O1387" s="5">
        <f t="shared" si="84"/>
        <v>90.574685054837317</v>
      </c>
      <c r="P1387" s="6">
        <f t="shared" si="85"/>
        <v>65.914104477611943</v>
      </c>
      <c r="Q1387" t="s">
        <v>8314</v>
      </c>
      <c r="R1387" t="s">
        <v>8315</v>
      </c>
      <c r="S1387" s="15">
        <f t="shared" si="86"/>
        <v>42433.355567129627</v>
      </c>
      <c r="T1387" s="15">
        <f t="shared" si="87"/>
        <v>42489.174305555549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8265</v>
      </c>
      <c r="O1388" s="5">
        <f t="shared" si="84"/>
        <v>45.714285714285715</v>
      </c>
      <c r="P1388" s="6">
        <f t="shared" si="85"/>
        <v>62.5</v>
      </c>
      <c r="Q1388" t="s">
        <v>8314</v>
      </c>
      <c r="R1388" t="s">
        <v>8315</v>
      </c>
      <c r="S1388" s="15">
        <f t="shared" si="86"/>
        <v>42184.313530092586</v>
      </c>
      <c r="T1388" s="15">
        <f t="shared" si="87"/>
        <v>42214.313530092586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8265</v>
      </c>
      <c r="O1389" s="5">
        <f t="shared" si="84"/>
        <v>73.193046660567248</v>
      </c>
      <c r="P1389" s="6">
        <f t="shared" si="85"/>
        <v>70.064102564102569</v>
      </c>
      <c r="Q1389" t="s">
        <v>8314</v>
      </c>
      <c r="R1389" t="s">
        <v>8315</v>
      </c>
      <c r="S1389" s="15">
        <f t="shared" si="86"/>
        <v>42126.587905092594</v>
      </c>
      <c r="T1389" s="15">
        <f t="shared" si="87"/>
        <v>42157.854166666664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8265</v>
      </c>
      <c r="O1390" s="5">
        <f t="shared" si="84"/>
        <v>74.179904070548048</v>
      </c>
      <c r="P1390" s="6">
        <f t="shared" si="85"/>
        <v>60.181874999999998</v>
      </c>
      <c r="Q1390" t="s">
        <v>8314</v>
      </c>
      <c r="R1390" t="s">
        <v>8315</v>
      </c>
      <c r="S1390" s="15">
        <f t="shared" si="86"/>
        <v>42634.281446759262</v>
      </c>
      <c r="T1390" s="15">
        <f t="shared" si="87"/>
        <v>42660.343055555553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8265</v>
      </c>
      <c r="O1391" s="5">
        <f t="shared" si="84"/>
        <v>68.7757909215956</v>
      </c>
      <c r="P1391" s="6">
        <f t="shared" si="85"/>
        <v>21.382352941176471</v>
      </c>
      <c r="Q1391" t="s">
        <v>8314</v>
      </c>
      <c r="R1391" t="s">
        <v>8315</v>
      </c>
      <c r="S1391" s="15">
        <f t="shared" si="86"/>
        <v>42565.147650462961</v>
      </c>
      <c r="T1391" s="15">
        <f t="shared" si="87"/>
        <v>42595.147650462961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8265</v>
      </c>
      <c r="O1392" s="5">
        <f t="shared" si="84"/>
        <v>91.653027823240592</v>
      </c>
      <c r="P1392" s="6">
        <f t="shared" si="85"/>
        <v>160.78947368421052</v>
      </c>
      <c r="Q1392" t="s">
        <v>8314</v>
      </c>
      <c r="R1392" t="s">
        <v>8315</v>
      </c>
      <c r="S1392" s="15">
        <f t="shared" si="86"/>
        <v>42087.469976851848</v>
      </c>
      <c r="T1392" s="15">
        <f t="shared" si="87"/>
        <v>42121.383333333331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8265</v>
      </c>
      <c r="O1393" s="5">
        <f t="shared" si="84"/>
        <v>90.744101633393825</v>
      </c>
      <c r="P1393" s="6">
        <f t="shared" si="85"/>
        <v>42.384615384615387</v>
      </c>
      <c r="Q1393" t="s">
        <v>8314</v>
      </c>
      <c r="R1393" t="s">
        <v>8315</v>
      </c>
      <c r="S1393" s="15">
        <f t="shared" si="86"/>
        <v>42193.317337962959</v>
      </c>
      <c r="T1393" s="15">
        <f t="shared" si="87"/>
        <v>42237.874305555553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8265</v>
      </c>
      <c r="O1394" s="5">
        <f t="shared" si="84"/>
        <v>87.997184090109116</v>
      </c>
      <c r="P1394" s="6">
        <f t="shared" si="85"/>
        <v>27.317307692307693</v>
      </c>
      <c r="Q1394" t="s">
        <v>8314</v>
      </c>
      <c r="R1394" t="s">
        <v>8315</v>
      </c>
      <c r="S1394" s="15">
        <f t="shared" si="86"/>
        <v>42400.821597222217</v>
      </c>
      <c r="T1394" s="15">
        <f t="shared" si="87"/>
        <v>42431.821597222217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8265</v>
      </c>
      <c r="O1395" s="5">
        <f t="shared" si="84"/>
        <v>97.703957010258918</v>
      </c>
      <c r="P1395" s="6">
        <f t="shared" si="85"/>
        <v>196.82692307692307</v>
      </c>
      <c r="Q1395" t="s">
        <v>8314</v>
      </c>
      <c r="R1395" t="s">
        <v>8315</v>
      </c>
      <c r="S1395" s="15">
        <f t="shared" si="86"/>
        <v>42553.348645833328</v>
      </c>
      <c r="T1395" s="15">
        <f t="shared" si="87"/>
        <v>42583.348645833328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8265</v>
      </c>
      <c r="O1396" s="5">
        <f t="shared" si="84"/>
        <v>81.877729257641917</v>
      </c>
      <c r="P1396" s="6">
        <f t="shared" si="85"/>
        <v>53.882352941176471</v>
      </c>
      <c r="Q1396" t="s">
        <v>8314</v>
      </c>
      <c r="R1396" t="s">
        <v>8315</v>
      </c>
      <c r="S1396" s="15">
        <f t="shared" si="86"/>
        <v>42751.811643518515</v>
      </c>
      <c r="T1396" s="15">
        <f t="shared" si="87"/>
        <v>42794.791666666664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8265</v>
      </c>
      <c r="O1397" s="5">
        <f t="shared" si="84"/>
        <v>89.376915219611845</v>
      </c>
      <c r="P1397" s="6">
        <f t="shared" si="85"/>
        <v>47.756097560975611</v>
      </c>
      <c r="Q1397" t="s">
        <v>8314</v>
      </c>
      <c r="R1397" t="s">
        <v>8315</v>
      </c>
      <c r="S1397" s="15">
        <f t="shared" si="86"/>
        <v>42719.575011574074</v>
      </c>
      <c r="T1397" s="15">
        <f t="shared" si="87"/>
        <v>42749.575011574074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8265</v>
      </c>
      <c r="O1398" s="5">
        <f t="shared" si="84"/>
        <v>93.196644920782859</v>
      </c>
      <c r="P1398" s="6">
        <f t="shared" si="85"/>
        <v>88.191780821917803</v>
      </c>
      <c r="Q1398" t="s">
        <v>8314</v>
      </c>
      <c r="R1398" t="s">
        <v>8315</v>
      </c>
      <c r="S1398" s="15">
        <f t="shared" si="86"/>
        <v>42018.665300925924</v>
      </c>
      <c r="T1398" s="15">
        <f t="shared" si="87"/>
        <v>42048.665300925924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8265</v>
      </c>
      <c r="O1399" s="5">
        <f t="shared" si="84"/>
        <v>87.834870443566089</v>
      </c>
      <c r="P1399" s="6">
        <f t="shared" si="85"/>
        <v>72.056962025316452</v>
      </c>
      <c r="Q1399" t="s">
        <v>8314</v>
      </c>
      <c r="R1399" t="s">
        <v>8315</v>
      </c>
      <c r="S1399" s="15">
        <f t="shared" si="86"/>
        <v>42640.584606481476</v>
      </c>
      <c r="T1399" s="15">
        <f t="shared" si="87"/>
        <v>42670.554861111108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8265</v>
      </c>
      <c r="O1400" s="5">
        <f t="shared" si="84"/>
        <v>91.172813924575209</v>
      </c>
      <c r="P1400" s="6">
        <f t="shared" si="85"/>
        <v>74.246153846153845</v>
      </c>
      <c r="Q1400" t="s">
        <v>8314</v>
      </c>
      <c r="R1400" t="s">
        <v>8315</v>
      </c>
      <c r="S1400" s="15">
        <f t="shared" si="86"/>
        <v>42526.540902777771</v>
      </c>
      <c r="T1400" s="15">
        <f t="shared" si="87"/>
        <v>42556.540902777771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8265</v>
      </c>
      <c r="O1401" s="5">
        <f t="shared" si="84"/>
        <v>79.274200651810091</v>
      </c>
      <c r="P1401" s="6">
        <f t="shared" si="85"/>
        <v>61.701086956521742</v>
      </c>
      <c r="Q1401" t="s">
        <v>8314</v>
      </c>
      <c r="R1401" t="s">
        <v>8315</v>
      </c>
      <c r="S1401" s="15">
        <f t="shared" si="86"/>
        <v>41888.670983796292</v>
      </c>
      <c r="T1401" s="15">
        <f t="shared" si="87"/>
        <v>41918.670983796292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8265</v>
      </c>
      <c r="O1402" s="5">
        <f t="shared" si="84"/>
        <v>59.726962457337883</v>
      </c>
      <c r="P1402" s="6">
        <f t="shared" si="85"/>
        <v>17.235294117647058</v>
      </c>
      <c r="Q1402" t="s">
        <v>8314</v>
      </c>
      <c r="R1402" t="s">
        <v>8315</v>
      </c>
      <c r="S1402" s="15">
        <f t="shared" si="86"/>
        <v>42498.007789351854</v>
      </c>
      <c r="T1402" s="15">
        <f t="shared" si="87"/>
        <v>42532.895833333336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8265</v>
      </c>
      <c r="O1403" s="5">
        <f t="shared" si="84"/>
        <v>20.140175622331427</v>
      </c>
      <c r="P1403" s="6">
        <f t="shared" si="85"/>
        <v>51.720833333333331</v>
      </c>
      <c r="Q1403" t="s">
        <v>8314</v>
      </c>
      <c r="R1403" t="s">
        <v>8315</v>
      </c>
      <c r="S1403" s="15">
        <f t="shared" si="86"/>
        <v>41399.662893518514</v>
      </c>
      <c r="T1403" s="15">
        <f t="shared" si="87"/>
        <v>41420.662893518514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8265</v>
      </c>
      <c r="O1404" s="5">
        <f t="shared" si="84"/>
        <v>91.608647856357635</v>
      </c>
      <c r="P1404" s="6">
        <f t="shared" si="85"/>
        <v>24.150442477876105</v>
      </c>
      <c r="Q1404" t="s">
        <v>8314</v>
      </c>
      <c r="R1404" t="s">
        <v>8315</v>
      </c>
      <c r="S1404" s="15">
        <f t="shared" si="86"/>
        <v>42064.720034722217</v>
      </c>
      <c r="T1404" s="15">
        <f t="shared" si="87"/>
        <v>42124.67836805556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8265</v>
      </c>
      <c r="O1405" s="5">
        <f t="shared" si="84"/>
        <v>97.489641725566656</v>
      </c>
      <c r="P1405" s="6">
        <f t="shared" si="85"/>
        <v>62.166666666666664</v>
      </c>
      <c r="Q1405" t="s">
        <v>8314</v>
      </c>
      <c r="R1405" t="s">
        <v>8315</v>
      </c>
      <c r="S1405" s="15">
        <f t="shared" si="86"/>
        <v>41450.729571759257</v>
      </c>
      <c r="T1405" s="15">
        <f t="shared" si="87"/>
        <v>41480.729571759257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8265</v>
      </c>
      <c r="O1406" s="5">
        <f t="shared" si="84"/>
        <v>6016.5975103734436</v>
      </c>
      <c r="P1406" s="6">
        <f t="shared" si="85"/>
        <v>48.2</v>
      </c>
      <c r="Q1406" t="s">
        <v>8314</v>
      </c>
      <c r="R1406" t="s">
        <v>8315</v>
      </c>
      <c r="S1406" s="15">
        <f t="shared" si="86"/>
        <v>42032.17690972222</v>
      </c>
      <c r="T1406" s="15">
        <f t="shared" si="87"/>
        <v>42057.17690972222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8265</v>
      </c>
      <c r="O1407" s="5">
        <f t="shared" si="84"/>
        <v>23809.523809523809</v>
      </c>
      <c r="P1407" s="6">
        <f t="shared" si="85"/>
        <v>6.1764705882352944</v>
      </c>
      <c r="Q1407" t="s">
        <v>8314</v>
      </c>
      <c r="R1407" t="s">
        <v>8315</v>
      </c>
      <c r="S1407" s="15">
        <f t="shared" si="86"/>
        <v>41941.347233796296</v>
      </c>
      <c r="T1407" s="15">
        <f t="shared" si="87"/>
        <v>41971.38890046296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8265</v>
      </c>
      <c r="O1408" s="5">
        <f t="shared" si="84"/>
        <v>80000</v>
      </c>
      <c r="P1408" s="6">
        <f t="shared" si="85"/>
        <v>5</v>
      </c>
      <c r="Q1408" t="s">
        <v>8314</v>
      </c>
      <c r="R1408" t="s">
        <v>8315</v>
      </c>
      <c r="S1408" s="15">
        <f t="shared" si="86"/>
        <v>42297.099618055552</v>
      </c>
      <c r="T1408" s="15">
        <f t="shared" si="87"/>
        <v>42350.083333333336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8265</v>
      </c>
      <c r="O1409" s="5">
        <f t="shared" si="84"/>
        <v>20000</v>
      </c>
      <c r="P1409" s="6">
        <f t="shared" si="85"/>
        <v>7.5</v>
      </c>
      <c r="Q1409" t="s">
        <v>8314</v>
      </c>
      <c r="R1409" t="s">
        <v>8315</v>
      </c>
      <c r="S1409" s="15">
        <f t="shared" si="86"/>
        <v>41838.20344907407</v>
      </c>
      <c r="T1409" s="15">
        <f t="shared" si="87"/>
        <v>41863.20344907407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8265</v>
      </c>
      <c r="O1410" s="5">
        <f t="shared" si="84"/>
        <v>1388.8888888888889</v>
      </c>
      <c r="P1410" s="6">
        <f t="shared" si="85"/>
        <v>12</v>
      </c>
      <c r="Q1410" t="s">
        <v>8314</v>
      </c>
      <c r="R1410" t="s">
        <v>8315</v>
      </c>
      <c r="S1410" s="15">
        <f t="shared" si="86"/>
        <v>42291.538842592585</v>
      </c>
      <c r="T1410" s="15">
        <f t="shared" si="87"/>
        <v>42321.580509259256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8265</v>
      </c>
      <c r="O1411" s="5" t="e">
        <f t="shared" ref="O1411:O1474" si="88">SUM(D1411/E1411)*100</f>
        <v>#DIV/0!</v>
      </c>
      <c r="P1411" s="6" t="e">
        <f t="shared" ref="P1411:P1474" si="89">SUM(E1411/L1411)</f>
        <v>#DIV/0!</v>
      </c>
      <c r="Q1411" t="s">
        <v>8314</v>
      </c>
      <c r="R1411" t="s">
        <v>8315</v>
      </c>
      <c r="S1411" s="15">
        <f t="shared" ref="S1411:S1474" si="90">(((J1411/60)/60)/24)+DATE(1970,1,1)+(-8/24)</f>
        <v>41944.800173611111</v>
      </c>
      <c r="T1411" s="15">
        <f t="shared" ref="T1411:T1474" si="91">(((I1411/60)/60)/24)+DATE(1970,1,1)+(-8/24)</f>
        <v>42004.841840277775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8265</v>
      </c>
      <c r="O1412" s="5">
        <f t="shared" si="88"/>
        <v>600000</v>
      </c>
      <c r="P1412" s="6">
        <f t="shared" si="89"/>
        <v>1</v>
      </c>
      <c r="Q1412" t="s">
        <v>8314</v>
      </c>
      <c r="R1412" t="s">
        <v>8315</v>
      </c>
      <c r="S1412" s="15">
        <f t="shared" si="90"/>
        <v>42478.985185185178</v>
      </c>
      <c r="T1412" s="15">
        <f t="shared" si="91"/>
        <v>42523.985185185178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8265</v>
      </c>
      <c r="O1413" s="5">
        <f t="shared" si="88"/>
        <v>42857.142857142855</v>
      </c>
      <c r="P1413" s="6">
        <f t="shared" si="89"/>
        <v>2.3333333333333335</v>
      </c>
      <c r="Q1413" t="s">
        <v>8314</v>
      </c>
      <c r="R1413" t="s">
        <v>8315</v>
      </c>
      <c r="S1413" s="15">
        <f t="shared" si="90"/>
        <v>42012.725694444445</v>
      </c>
      <c r="T1413" s="15">
        <f t="shared" si="91"/>
        <v>42040.725694444445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8265</v>
      </c>
      <c r="O1414" s="5">
        <f t="shared" si="88"/>
        <v>2187.5</v>
      </c>
      <c r="P1414" s="6">
        <f t="shared" si="89"/>
        <v>24.615384615384617</v>
      </c>
      <c r="Q1414" t="s">
        <v>8314</v>
      </c>
      <c r="R1414" t="s">
        <v>8315</v>
      </c>
      <c r="S1414" s="15">
        <f t="shared" si="90"/>
        <v>41946.730312499996</v>
      </c>
      <c r="T1414" s="15">
        <f t="shared" si="91"/>
        <v>41976.730312499996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8265</v>
      </c>
      <c r="O1415" s="5">
        <f t="shared" si="88"/>
        <v>2000</v>
      </c>
      <c r="P1415" s="6">
        <f t="shared" si="89"/>
        <v>100</v>
      </c>
      <c r="Q1415" t="s">
        <v>8314</v>
      </c>
      <c r="R1415" t="s">
        <v>8315</v>
      </c>
      <c r="S1415" s="15">
        <f t="shared" si="90"/>
        <v>42360.103819444441</v>
      </c>
      <c r="T1415" s="15">
        <f t="shared" si="91"/>
        <v>42420.103819444441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8265</v>
      </c>
      <c r="O1416" s="5">
        <f t="shared" si="88"/>
        <v>50000</v>
      </c>
      <c r="P1416" s="6">
        <f t="shared" si="89"/>
        <v>1</v>
      </c>
      <c r="Q1416" t="s">
        <v>8314</v>
      </c>
      <c r="R1416" t="s">
        <v>8315</v>
      </c>
      <c r="S1416" s="15">
        <f t="shared" si="90"/>
        <v>42707.919756944444</v>
      </c>
      <c r="T1416" s="15">
        <f t="shared" si="91"/>
        <v>42737.919756944444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8265</v>
      </c>
      <c r="O1417" s="5">
        <f t="shared" si="88"/>
        <v>550</v>
      </c>
      <c r="P1417" s="6">
        <f t="shared" si="89"/>
        <v>88.888888888888886</v>
      </c>
      <c r="Q1417" t="s">
        <v>8314</v>
      </c>
      <c r="R1417" t="s">
        <v>8315</v>
      </c>
      <c r="S1417" s="15">
        <f t="shared" si="90"/>
        <v>42192.342488425922</v>
      </c>
      <c r="T1417" s="15">
        <f t="shared" si="91"/>
        <v>42232.342488425922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8265</v>
      </c>
      <c r="O1418" s="5" t="e">
        <f t="shared" si="88"/>
        <v>#DIV/0!</v>
      </c>
      <c r="P1418" s="6" t="e">
        <f t="shared" si="89"/>
        <v>#DIV/0!</v>
      </c>
      <c r="Q1418" t="s">
        <v>8314</v>
      </c>
      <c r="R1418" t="s">
        <v>8315</v>
      </c>
      <c r="S1418" s="15">
        <f t="shared" si="90"/>
        <v>42299.592812499999</v>
      </c>
      <c r="T1418" s="15">
        <f t="shared" si="91"/>
        <v>42329.634479166663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8265</v>
      </c>
      <c r="O1419" s="5">
        <f t="shared" si="88"/>
        <v>8181.8181818181811</v>
      </c>
      <c r="P1419" s="6">
        <f t="shared" si="89"/>
        <v>27.5</v>
      </c>
      <c r="Q1419" t="s">
        <v>8314</v>
      </c>
      <c r="R1419" t="s">
        <v>8315</v>
      </c>
      <c r="S1419" s="15">
        <f t="shared" si="90"/>
        <v>42231.816828703704</v>
      </c>
      <c r="T1419" s="15">
        <f t="shared" si="91"/>
        <v>42262.132638888892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8265</v>
      </c>
      <c r="O1420" s="5">
        <f t="shared" si="88"/>
        <v>50000</v>
      </c>
      <c r="P1420" s="6">
        <f t="shared" si="89"/>
        <v>6</v>
      </c>
      <c r="Q1420" t="s">
        <v>8314</v>
      </c>
      <c r="R1420" t="s">
        <v>8315</v>
      </c>
      <c r="S1420" s="15">
        <f t="shared" si="90"/>
        <v>42395.123078703698</v>
      </c>
      <c r="T1420" s="15">
        <f t="shared" si="91"/>
        <v>42425.123078703698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8265</v>
      </c>
      <c r="O1421" s="5">
        <f t="shared" si="88"/>
        <v>1415.7303370786517</v>
      </c>
      <c r="P1421" s="6">
        <f t="shared" si="89"/>
        <v>44.5</v>
      </c>
      <c r="Q1421" t="s">
        <v>8314</v>
      </c>
      <c r="R1421" t="s">
        <v>8315</v>
      </c>
      <c r="S1421" s="15">
        <f t="shared" si="90"/>
        <v>42622.12290509259</v>
      </c>
      <c r="T1421" s="15">
        <f t="shared" si="91"/>
        <v>42652.12290509259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8265</v>
      </c>
      <c r="O1422" s="5">
        <f t="shared" si="88"/>
        <v>3666.6666666666665</v>
      </c>
      <c r="P1422" s="6">
        <f t="shared" si="89"/>
        <v>1</v>
      </c>
      <c r="Q1422" t="s">
        <v>8314</v>
      </c>
      <c r="R1422" t="s">
        <v>8315</v>
      </c>
      <c r="S1422" s="15">
        <f t="shared" si="90"/>
        <v>42524.334328703706</v>
      </c>
      <c r="T1422" s="15">
        <f t="shared" si="91"/>
        <v>42549.334328703706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8265</v>
      </c>
      <c r="O1423" s="5">
        <f t="shared" si="88"/>
        <v>100000</v>
      </c>
      <c r="P1423" s="6">
        <f t="shared" si="89"/>
        <v>100</v>
      </c>
      <c r="Q1423" t="s">
        <v>8314</v>
      </c>
      <c r="R1423" t="s">
        <v>8315</v>
      </c>
      <c r="S1423" s="15">
        <f t="shared" si="90"/>
        <v>42013.582280092589</v>
      </c>
      <c r="T1423" s="15">
        <f t="shared" si="91"/>
        <v>42043.582280092589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8265</v>
      </c>
      <c r="O1424" s="5">
        <f t="shared" si="88"/>
        <v>96153.846153846156</v>
      </c>
      <c r="P1424" s="6">
        <f t="shared" si="89"/>
        <v>13</v>
      </c>
      <c r="Q1424" t="s">
        <v>8314</v>
      </c>
      <c r="R1424" t="s">
        <v>8315</v>
      </c>
      <c r="S1424" s="15">
        <f t="shared" si="90"/>
        <v>42603.906296296293</v>
      </c>
      <c r="T1424" s="15">
        <f t="shared" si="91"/>
        <v>42633.906296296293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8265</v>
      </c>
      <c r="O1425" s="5">
        <f t="shared" si="88"/>
        <v>30000</v>
      </c>
      <c r="P1425" s="6">
        <f t="shared" si="89"/>
        <v>100</v>
      </c>
      <c r="Q1425" t="s">
        <v>8314</v>
      </c>
      <c r="R1425" t="s">
        <v>8315</v>
      </c>
      <c r="S1425" s="15">
        <f t="shared" si="90"/>
        <v>42340.026979166665</v>
      </c>
      <c r="T1425" s="15">
        <f t="shared" si="91"/>
        <v>42370.026979166665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8265</v>
      </c>
      <c r="O1426" s="5">
        <f t="shared" si="88"/>
        <v>491.15913555992148</v>
      </c>
      <c r="P1426" s="6">
        <f t="shared" si="89"/>
        <v>109.07142857142857</v>
      </c>
      <c r="Q1426" t="s">
        <v>8314</v>
      </c>
      <c r="R1426" t="s">
        <v>8315</v>
      </c>
      <c r="S1426" s="15">
        <f t="shared" si="90"/>
        <v>42676.384282407402</v>
      </c>
      <c r="T1426" s="15">
        <f t="shared" si="91"/>
        <v>42689.425949074073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8265</v>
      </c>
      <c r="O1427" s="5" t="e">
        <f t="shared" si="88"/>
        <v>#DIV/0!</v>
      </c>
      <c r="P1427" s="6" t="e">
        <f t="shared" si="89"/>
        <v>#DIV/0!</v>
      </c>
      <c r="Q1427" t="s">
        <v>8314</v>
      </c>
      <c r="R1427" t="s">
        <v>8315</v>
      </c>
      <c r="S1427" s="15">
        <f t="shared" si="90"/>
        <v>42092.798136574071</v>
      </c>
      <c r="T1427" s="15">
        <f t="shared" si="91"/>
        <v>42122.798136574071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8265</v>
      </c>
      <c r="O1428" s="5" t="e">
        <f t="shared" si="88"/>
        <v>#DIV/0!</v>
      </c>
      <c r="P1428" s="6" t="e">
        <f t="shared" si="89"/>
        <v>#DIV/0!</v>
      </c>
      <c r="Q1428" t="s">
        <v>8314</v>
      </c>
      <c r="R1428" t="s">
        <v>8315</v>
      </c>
      <c r="S1428" s="15">
        <f t="shared" si="90"/>
        <v>42180.056944444441</v>
      </c>
      <c r="T1428" s="15">
        <f t="shared" si="91"/>
        <v>42240.056944444441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8265</v>
      </c>
      <c r="O1429" s="5">
        <f t="shared" si="88"/>
        <v>1193.3174224343675</v>
      </c>
      <c r="P1429" s="6">
        <f t="shared" si="89"/>
        <v>104.75</v>
      </c>
      <c r="Q1429" t="s">
        <v>8314</v>
      </c>
      <c r="R1429" t="s">
        <v>8315</v>
      </c>
      <c r="S1429" s="15">
        <f t="shared" si="90"/>
        <v>42601.518344907403</v>
      </c>
      <c r="T1429" s="15">
        <f t="shared" si="91"/>
        <v>42631.518344907403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8265</v>
      </c>
      <c r="O1430" s="5">
        <f t="shared" si="88"/>
        <v>2222.2222222222222</v>
      </c>
      <c r="P1430" s="6">
        <f t="shared" si="89"/>
        <v>15</v>
      </c>
      <c r="Q1430" t="s">
        <v>8314</v>
      </c>
      <c r="R1430" t="s">
        <v>8315</v>
      </c>
      <c r="S1430" s="15">
        <f t="shared" si="90"/>
        <v>42432.046493055554</v>
      </c>
      <c r="T1430" s="15">
        <f t="shared" si="91"/>
        <v>42462.004826388882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8265</v>
      </c>
      <c r="O1431" s="5" t="e">
        <f t="shared" si="88"/>
        <v>#DIV/0!</v>
      </c>
      <c r="P1431" s="6" t="e">
        <f t="shared" si="89"/>
        <v>#DIV/0!</v>
      </c>
      <c r="Q1431" t="s">
        <v>8314</v>
      </c>
      <c r="R1431" t="s">
        <v>8315</v>
      </c>
      <c r="S1431" s="15">
        <f t="shared" si="90"/>
        <v>42073.727337962955</v>
      </c>
      <c r="T1431" s="15">
        <f t="shared" si="91"/>
        <v>42103.727337962955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8265</v>
      </c>
      <c r="O1432" s="5">
        <f t="shared" si="88"/>
        <v>1240.694789081886</v>
      </c>
      <c r="P1432" s="6">
        <f t="shared" si="89"/>
        <v>80.599999999999994</v>
      </c>
      <c r="Q1432" t="s">
        <v>8314</v>
      </c>
      <c r="R1432" t="s">
        <v>8315</v>
      </c>
      <c r="S1432" s="15">
        <f t="shared" si="90"/>
        <v>41961.480185185181</v>
      </c>
      <c r="T1432" s="15">
        <f t="shared" si="91"/>
        <v>41992.480185185181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8265</v>
      </c>
      <c r="O1433" s="5">
        <f t="shared" si="88"/>
        <v>313.01786043085986</v>
      </c>
      <c r="P1433" s="6">
        <f t="shared" si="89"/>
        <v>115.55319148936171</v>
      </c>
      <c r="Q1433" t="s">
        <v>8314</v>
      </c>
      <c r="R1433" t="s">
        <v>8315</v>
      </c>
      <c r="S1433" s="15">
        <f t="shared" si="90"/>
        <v>42303.877499999995</v>
      </c>
      <c r="T1433" s="15">
        <f t="shared" si="91"/>
        <v>42333.919166666667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8265</v>
      </c>
      <c r="O1434" s="5" t="e">
        <f t="shared" si="88"/>
        <v>#DIV/0!</v>
      </c>
      <c r="P1434" s="6" t="e">
        <f t="shared" si="89"/>
        <v>#DIV/0!</v>
      </c>
      <c r="Q1434" t="s">
        <v>8314</v>
      </c>
      <c r="R1434" t="s">
        <v>8315</v>
      </c>
      <c r="S1434" s="15">
        <f t="shared" si="90"/>
        <v>42175.447083333333</v>
      </c>
      <c r="T1434" s="15">
        <f t="shared" si="91"/>
        <v>42205.447083333333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8265</v>
      </c>
      <c r="O1435" s="5">
        <f t="shared" si="88"/>
        <v>1490.6832298136646</v>
      </c>
      <c r="P1435" s="6">
        <f t="shared" si="89"/>
        <v>80.5</v>
      </c>
      <c r="Q1435" t="s">
        <v>8314</v>
      </c>
      <c r="R1435" t="s">
        <v>8315</v>
      </c>
      <c r="S1435" s="15">
        <f t="shared" si="90"/>
        <v>42673.292534722219</v>
      </c>
      <c r="T1435" s="15">
        <f t="shared" si="91"/>
        <v>42714.124999999993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8265</v>
      </c>
      <c r="O1436" s="5">
        <f t="shared" si="88"/>
        <v>1001.2210012210012</v>
      </c>
      <c r="P1436" s="6">
        <f t="shared" si="89"/>
        <v>744.5454545454545</v>
      </c>
      <c r="Q1436" t="s">
        <v>8314</v>
      </c>
      <c r="R1436" t="s">
        <v>8315</v>
      </c>
      <c r="S1436" s="15">
        <f t="shared" si="90"/>
        <v>42142.433773148143</v>
      </c>
      <c r="T1436" s="15">
        <f t="shared" si="91"/>
        <v>42163.291666666664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8265</v>
      </c>
      <c r="O1437" s="5">
        <f t="shared" si="88"/>
        <v>100000</v>
      </c>
      <c r="P1437" s="6">
        <f t="shared" si="89"/>
        <v>7.5</v>
      </c>
      <c r="Q1437" t="s">
        <v>8314</v>
      </c>
      <c r="R1437" t="s">
        <v>8315</v>
      </c>
      <c r="S1437" s="15">
        <f t="shared" si="90"/>
        <v>42258.44699074074</v>
      </c>
      <c r="T1437" s="15">
        <f t="shared" si="91"/>
        <v>42288.44699074074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8265</v>
      </c>
      <c r="O1438" s="5">
        <f t="shared" si="88"/>
        <v>12987.012987012986</v>
      </c>
      <c r="P1438" s="6">
        <f t="shared" si="89"/>
        <v>38.5</v>
      </c>
      <c r="Q1438" t="s">
        <v>8314</v>
      </c>
      <c r="R1438" t="s">
        <v>8315</v>
      </c>
      <c r="S1438" s="15">
        <f t="shared" si="90"/>
        <v>42391.016863425924</v>
      </c>
      <c r="T1438" s="15">
        <f t="shared" si="91"/>
        <v>42421.016863425924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8265</v>
      </c>
      <c r="O1439" s="5">
        <f t="shared" si="88"/>
        <v>371.74721189591077</v>
      </c>
      <c r="P1439" s="6">
        <f t="shared" si="89"/>
        <v>36.68181818181818</v>
      </c>
      <c r="Q1439" t="s">
        <v>8314</v>
      </c>
      <c r="R1439" t="s">
        <v>8315</v>
      </c>
      <c r="S1439" s="15">
        <f t="shared" si="90"/>
        <v>41796.19836805555</v>
      </c>
      <c r="T1439" s="15">
        <f t="shared" si="91"/>
        <v>41832.874305555553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8265</v>
      </c>
      <c r="O1440" s="5">
        <f t="shared" si="88"/>
        <v>3333.3333333333335</v>
      </c>
      <c r="P1440" s="6">
        <f t="shared" si="89"/>
        <v>75</v>
      </c>
      <c r="Q1440" t="s">
        <v>8314</v>
      </c>
      <c r="R1440" t="s">
        <v>8315</v>
      </c>
      <c r="S1440" s="15">
        <f t="shared" si="90"/>
        <v>42457.538182870368</v>
      </c>
      <c r="T1440" s="15">
        <f t="shared" si="91"/>
        <v>42487.246527777774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8265</v>
      </c>
      <c r="O1441" s="5">
        <f t="shared" si="88"/>
        <v>1513.8888888888889</v>
      </c>
      <c r="P1441" s="6">
        <f t="shared" si="89"/>
        <v>30</v>
      </c>
      <c r="Q1441" t="s">
        <v>8314</v>
      </c>
      <c r="R1441" t="s">
        <v>8315</v>
      </c>
      <c r="S1441" s="15">
        <f t="shared" si="90"/>
        <v>42040.496539351843</v>
      </c>
      <c r="T1441" s="15">
        <f t="shared" si="91"/>
        <v>42070.496539351843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8265</v>
      </c>
      <c r="O1442" s="5">
        <f t="shared" si="88"/>
        <v>1300000</v>
      </c>
      <c r="P1442" s="6">
        <f t="shared" si="89"/>
        <v>1</v>
      </c>
      <c r="Q1442" t="s">
        <v>8314</v>
      </c>
      <c r="R1442" t="s">
        <v>8315</v>
      </c>
      <c r="S1442" s="15">
        <f t="shared" si="90"/>
        <v>42486.415081018517</v>
      </c>
      <c r="T1442" s="15">
        <f t="shared" si="91"/>
        <v>42516.415081018517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8265</v>
      </c>
      <c r="O1443" s="5">
        <f t="shared" si="88"/>
        <v>8910.8910891089108</v>
      </c>
      <c r="P1443" s="6">
        <f t="shared" si="89"/>
        <v>673.33333333333337</v>
      </c>
      <c r="Q1443" t="s">
        <v>8314</v>
      </c>
      <c r="R1443" t="s">
        <v>8315</v>
      </c>
      <c r="S1443" s="15">
        <f t="shared" si="90"/>
        <v>42198.432511574072</v>
      </c>
      <c r="T1443" s="15">
        <f t="shared" si="91"/>
        <v>42258.432511574072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8265</v>
      </c>
      <c r="O1444" s="5" t="e">
        <f t="shared" si="88"/>
        <v>#DIV/0!</v>
      </c>
      <c r="P1444" s="6" t="e">
        <f t="shared" si="89"/>
        <v>#DIV/0!</v>
      </c>
      <c r="Q1444" t="s">
        <v>8314</v>
      </c>
      <c r="R1444" t="s">
        <v>8315</v>
      </c>
      <c r="S1444" s="15">
        <f t="shared" si="90"/>
        <v>42485.312013888884</v>
      </c>
      <c r="T1444" s="15">
        <f t="shared" si="91"/>
        <v>42515.312013888884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8265</v>
      </c>
      <c r="O1445" s="5" t="e">
        <f t="shared" si="88"/>
        <v>#DIV/0!</v>
      </c>
      <c r="P1445" s="6" t="e">
        <f t="shared" si="89"/>
        <v>#DIV/0!</v>
      </c>
      <c r="Q1445" t="s">
        <v>8314</v>
      </c>
      <c r="R1445" t="s">
        <v>8315</v>
      </c>
      <c r="S1445" s="15">
        <f t="shared" si="90"/>
        <v>42707.59269675926</v>
      </c>
      <c r="T1445" s="15">
        <f t="shared" si="91"/>
        <v>42737.59269675926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8265</v>
      </c>
      <c r="O1446" s="5" t="e">
        <f t="shared" si="88"/>
        <v>#DIV/0!</v>
      </c>
      <c r="P1446" s="6" t="e">
        <f t="shared" si="89"/>
        <v>#DIV/0!</v>
      </c>
      <c r="Q1446" t="s">
        <v>8314</v>
      </c>
      <c r="R1446" t="s">
        <v>8315</v>
      </c>
      <c r="S1446" s="15">
        <f t="shared" si="90"/>
        <v>42199.540069444447</v>
      </c>
      <c r="T1446" s="15">
        <f t="shared" si="91"/>
        <v>42259.540069444447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8265</v>
      </c>
      <c r="O1447" s="5" t="e">
        <f t="shared" si="88"/>
        <v>#DIV/0!</v>
      </c>
      <c r="P1447" s="6" t="e">
        <f t="shared" si="89"/>
        <v>#DIV/0!</v>
      </c>
      <c r="Q1447" t="s">
        <v>8314</v>
      </c>
      <c r="R1447" t="s">
        <v>8315</v>
      </c>
      <c r="S1447" s="15">
        <f t="shared" si="90"/>
        <v>42139.208969907406</v>
      </c>
      <c r="T1447" s="15">
        <f t="shared" si="91"/>
        <v>42169.208969907406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8265</v>
      </c>
      <c r="O1448" s="5" t="e">
        <f t="shared" si="88"/>
        <v>#DIV/0!</v>
      </c>
      <c r="P1448" s="6" t="e">
        <f t="shared" si="89"/>
        <v>#DIV/0!</v>
      </c>
      <c r="Q1448" t="s">
        <v>8314</v>
      </c>
      <c r="R1448" t="s">
        <v>8315</v>
      </c>
      <c r="S1448" s="15">
        <f t="shared" si="90"/>
        <v>42461.114328703705</v>
      </c>
      <c r="T1448" s="15">
        <f t="shared" si="91"/>
        <v>42481.114328703705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8265</v>
      </c>
      <c r="O1449" s="5">
        <f t="shared" si="88"/>
        <v>666666.66666666674</v>
      </c>
      <c r="P1449" s="6">
        <f t="shared" si="89"/>
        <v>25</v>
      </c>
      <c r="Q1449" t="s">
        <v>8314</v>
      </c>
      <c r="R1449" t="s">
        <v>8315</v>
      </c>
      <c r="S1449" s="15">
        <f t="shared" si="90"/>
        <v>42529.39738425926</v>
      </c>
      <c r="T1449" s="15">
        <f t="shared" si="91"/>
        <v>42559.39738425926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8265</v>
      </c>
      <c r="O1450" s="5" t="e">
        <f t="shared" si="88"/>
        <v>#DIV/0!</v>
      </c>
      <c r="P1450" s="6" t="e">
        <f t="shared" si="89"/>
        <v>#DIV/0!</v>
      </c>
      <c r="Q1450" t="s">
        <v>8314</v>
      </c>
      <c r="R1450" t="s">
        <v>8315</v>
      </c>
      <c r="S1450" s="15">
        <f t="shared" si="90"/>
        <v>42115.603217592587</v>
      </c>
      <c r="T1450" s="15">
        <f t="shared" si="91"/>
        <v>42145.892361111109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8265</v>
      </c>
      <c r="O1451" s="5" t="e">
        <f t="shared" si="88"/>
        <v>#DIV/0!</v>
      </c>
      <c r="P1451" s="6" t="e">
        <f t="shared" si="89"/>
        <v>#DIV/0!</v>
      </c>
      <c r="Q1451" t="s">
        <v>8314</v>
      </c>
      <c r="R1451" t="s">
        <v>8315</v>
      </c>
      <c r="S1451" s="15">
        <f t="shared" si="90"/>
        <v>42086.478067129625</v>
      </c>
      <c r="T1451" s="15">
        <f t="shared" si="91"/>
        <v>42134.478067129625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8265</v>
      </c>
      <c r="O1452" s="5">
        <f t="shared" si="88"/>
        <v>10000000</v>
      </c>
      <c r="P1452" s="6">
        <f t="shared" si="89"/>
        <v>1</v>
      </c>
      <c r="Q1452" t="s">
        <v>8314</v>
      </c>
      <c r="R1452" t="s">
        <v>8315</v>
      </c>
      <c r="S1452" s="15">
        <f t="shared" si="90"/>
        <v>42389.837928240733</v>
      </c>
      <c r="T1452" s="15">
        <f t="shared" si="91"/>
        <v>42419.837928240733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8265</v>
      </c>
      <c r="O1453" s="5">
        <f t="shared" si="88"/>
        <v>947500</v>
      </c>
      <c r="P1453" s="6">
        <f t="shared" si="89"/>
        <v>1</v>
      </c>
      <c r="Q1453" t="s">
        <v>8314</v>
      </c>
      <c r="R1453" t="s">
        <v>8315</v>
      </c>
      <c r="S1453" s="15">
        <f t="shared" si="90"/>
        <v>41931.62568287037</v>
      </c>
      <c r="T1453" s="15">
        <f t="shared" si="91"/>
        <v>41961.667349537034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8265</v>
      </c>
      <c r="O1454" s="5" t="e">
        <f t="shared" si="88"/>
        <v>#DIV/0!</v>
      </c>
      <c r="P1454" s="6" t="e">
        <f t="shared" si="89"/>
        <v>#DIV/0!</v>
      </c>
      <c r="Q1454" t="s">
        <v>8314</v>
      </c>
      <c r="R1454" t="s">
        <v>8315</v>
      </c>
      <c r="S1454" s="15">
        <f t="shared" si="90"/>
        <v>41818.369942129626</v>
      </c>
      <c r="T1454" s="15">
        <f t="shared" si="91"/>
        <v>41848.369942129626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8265</v>
      </c>
      <c r="O1455" s="5" t="e">
        <f t="shared" si="88"/>
        <v>#DIV/0!</v>
      </c>
      <c r="P1455" s="6" t="e">
        <f t="shared" si="89"/>
        <v>#DIV/0!</v>
      </c>
      <c r="Q1455" t="s">
        <v>8314</v>
      </c>
      <c r="R1455" t="s">
        <v>8315</v>
      </c>
      <c r="S1455" s="15">
        <f t="shared" si="90"/>
        <v>42795.362812499996</v>
      </c>
      <c r="T1455" s="15">
        <f t="shared" si="91"/>
        <v>42840.321145833332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8265</v>
      </c>
      <c r="O1456" s="5">
        <f t="shared" si="88"/>
        <v>11666.666666666668</v>
      </c>
      <c r="P1456" s="6">
        <f t="shared" si="89"/>
        <v>15</v>
      </c>
      <c r="Q1456" t="s">
        <v>8314</v>
      </c>
      <c r="R1456" t="s">
        <v>8315</v>
      </c>
      <c r="S1456" s="15">
        <f t="shared" si="90"/>
        <v>42463.533333333333</v>
      </c>
      <c r="T1456" s="15">
        <f t="shared" si="91"/>
        <v>42484.582638888889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8265</v>
      </c>
      <c r="O1457" s="5">
        <f t="shared" si="88"/>
        <v>952.38095238095241</v>
      </c>
      <c r="P1457" s="6">
        <f t="shared" si="89"/>
        <v>225</v>
      </c>
      <c r="Q1457" t="s">
        <v>8314</v>
      </c>
      <c r="R1457" t="s">
        <v>8315</v>
      </c>
      <c r="S1457" s="15">
        <f t="shared" si="90"/>
        <v>41832.33935185185</v>
      </c>
      <c r="T1457" s="15">
        <f t="shared" si="91"/>
        <v>41887.235416666663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8265</v>
      </c>
      <c r="O1458" s="5">
        <f t="shared" si="88"/>
        <v>3448.275862068966</v>
      </c>
      <c r="P1458" s="6">
        <f t="shared" si="89"/>
        <v>48.333333333333336</v>
      </c>
      <c r="Q1458" t="s">
        <v>8314</v>
      </c>
      <c r="R1458" t="s">
        <v>8315</v>
      </c>
      <c r="S1458" s="15">
        <f t="shared" si="90"/>
        <v>42708.335243055553</v>
      </c>
      <c r="T1458" s="15">
        <f t="shared" si="91"/>
        <v>42738.335243055553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8265</v>
      </c>
      <c r="O1459" s="5" t="e">
        <f t="shared" si="88"/>
        <v>#DIV/0!</v>
      </c>
      <c r="P1459" s="6" t="e">
        <f t="shared" si="89"/>
        <v>#DIV/0!</v>
      </c>
      <c r="Q1459" t="s">
        <v>8314</v>
      </c>
      <c r="R1459" t="s">
        <v>8315</v>
      </c>
      <c r="S1459" s="15">
        <f t="shared" si="90"/>
        <v>42289.563009259255</v>
      </c>
      <c r="T1459" s="15">
        <f t="shared" si="91"/>
        <v>42319.604675925926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8265</v>
      </c>
      <c r="O1460" s="5" t="e">
        <f t="shared" si="88"/>
        <v>#DIV/0!</v>
      </c>
      <c r="P1460" s="6" t="e">
        <f t="shared" si="89"/>
        <v>#DIV/0!</v>
      </c>
      <c r="Q1460" t="s">
        <v>8314</v>
      </c>
      <c r="R1460" t="s">
        <v>8315</v>
      </c>
      <c r="S1460" s="15">
        <f t="shared" si="90"/>
        <v>41831.37222222222</v>
      </c>
      <c r="T1460" s="15">
        <f t="shared" si="91"/>
        <v>41861.833333333328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8265</v>
      </c>
      <c r="O1461" s="5" t="e">
        <f t="shared" si="88"/>
        <v>#DIV/0!</v>
      </c>
      <c r="P1461" s="6" t="e">
        <f t="shared" si="89"/>
        <v>#DIV/0!</v>
      </c>
      <c r="Q1461" t="s">
        <v>8314</v>
      </c>
      <c r="R1461" t="s">
        <v>8315</v>
      </c>
      <c r="S1461" s="15">
        <f t="shared" si="90"/>
        <v>42311.871481481481</v>
      </c>
      <c r="T1461" s="15">
        <f t="shared" si="91"/>
        <v>42340.392361111109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8265</v>
      </c>
      <c r="O1462" s="5" t="e">
        <f t="shared" si="88"/>
        <v>#DIV/0!</v>
      </c>
      <c r="P1462" s="6" t="e">
        <f t="shared" si="89"/>
        <v>#DIV/0!</v>
      </c>
      <c r="Q1462" t="s">
        <v>8314</v>
      </c>
      <c r="R1462" t="s">
        <v>8315</v>
      </c>
      <c r="S1462" s="15">
        <f t="shared" si="90"/>
        <v>41915.563634259255</v>
      </c>
      <c r="T1462" s="15">
        <f t="shared" si="91"/>
        <v>41973.656249999993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8265</v>
      </c>
      <c r="O1463" s="5">
        <f t="shared" si="88"/>
        <v>98.77069986942513</v>
      </c>
      <c r="P1463" s="6">
        <f t="shared" si="89"/>
        <v>44.66673529411765</v>
      </c>
      <c r="Q1463" t="s">
        <v>8314</v>
      </c>
      <c r="R1463" t="s">
        <v>8315</v>
      </c>
      <c r="S1463" s="15">
        <f t="shared" si="90"/>
        <v>41899.311967592592</v>
      </c>
      <c r="T1463" s="15">
        <f t="shared" si="91"/>
        <v>41932.666666666664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8265</v>
      </c>
      <c r="O1464" s="5">
        <f t="shared" si="88"/>
        <v>92.151035547261955</v>
      </c>
      <c r="P1464" s="6">
        <f t="shared" si="89"/>
        <v>28.937999999999999</v>
      </c>
      <c r="Q1464" t="s">
        <v>8314</v>
      </c>
      <c r="R1464" t="s">
        <v>8315</v>
      </c>
      <c r="S1464" s="15">
        <f t="shared" si="90"/>
        <v>41344.329525462963</v>
      </c>
      <c r="T1464" s="15">
        <f t="shared" si="91"/>
        <v>41374.329525462963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8265</v>
      </c>
      <c r="O1465" s="5">
        <f t="shared" si="88"/>
        <v>67.720090293453723</v>
      </c>
      <c r="P1465" s="6">
        <f t="shared" si="89"/>
        <v>35.44</v>
      </c>
      <c r="Q1465" t="s">
        <v>8314</v>
      </c>
      <c r="R1465" t="s">
        <v>8315</v>
      </c>
      <c r="S1465" s="15">
        <f t="shared" si="90"/>
        <v>41326.577986111108</v>
      </c>
      <c r="T1465" s="15">
        <f t="shared" si="91"/>
        <v>41371.536319444444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8265</v>
      </c>
      <c r="O1466" s="5">
        <f t="shared" si="88"/>
        <v>61.274509803921575</v>
      </c>
      <c r="P1466" s="6">
        <f t="shared" si="89"/>
        <v>34.871794871794869</v>
      </c>
      <c r="Q1466" t="s">
        <v>8314</v>
      </c>
      <c r="R1466" t="s">
        <v>8315</v>
      </c>
      <c r="S1466" s="15">
        <f t="shared" si="90"/>
        <v>41291.328217592592</v>
      </c>
      <c r="T1466" s="15">
        <f t="shared" si="91"/>
        <v>41321.328217592592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8265</v>
      </c>
      <c r="O1467" s="5">
        <f t="shared" si="88"/>
        <v>21.909908646635898</v>
      </c>
      <c r="P1467" s="6">
        <f t="shared" si="89"/>
        <v>52.622732513451197</v>
      </c>
      <c r="Q1467" t="s">
        <v>8314</v>
      </c>
      <c r="R1467" t="s">
        <v>8315</v>
      </c>
      <c r="S1467" s="15">
        <f t="shared" si="90"/>
        <v>40959.401064814811</v>
      </c>
      <c r="T1467" s="15">
        <f t="shared" si="91"/>
        <v>40989.791666666664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8265</v>
      </c>
      <c r="O1468" s="5">
        <f t="shared" si="88"/>
        <v>92.697896974398589</v>
      </c>
      <c r="P1468" s="6">
        <f t="shared" si="89"/>
        <v>69.598266129032254</v>
      </c>
      <c r="Q1468" t="s">
        <v>8314</v>
      </c>
      <c r="R1468" t="s">
        <v>8315</v>
      </c>
      <c r="S1468" s="15">
        <f t="shared" si="90"/>
        <v>42339.838726851849</v>
      </c>
      <c r="T1468" s="15">
        <f t="shared" si="91"/>
        <v>42380.874999999993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8265</v>
      </c>
      <c r="O1469" s="5">
        <f t="shared" si="88"/>
        <v>86.896072297532157</v>
      </c>
      <c r="P1469" s="6">
        <f t="shared" si="89"/>
        <v>76.72</v>
      </c>
      <c r="Q1469" t="s">
        <v>8314</v>
      </c>
      <c r="R1469" t="s">
        <v>8315</v>
      </c>
      <c r="S1469" s="15">
        <f t="shared" si="90"/>
        <v>40933.468576388885</v>
      </c>
      <c r="T1469" s="15">
        <f t="shared" si="91"/>
        <v>40993.42690972222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8265</v>
      </c>
      <c r="O1470" s="5">
        <f t="shared" si="88"/>
        <v>97.686375321336754</v>
      </c>
      <c r="P1470" s="6">
        <f t="shared" si="89"/>
        <v>33.191126279863482</v>
      </c>
      <c r="Q1470" t="s">
        <v>8314</v>
      </c>
      <c r="R1470" t="s">
        <v>8315</v>
      </c>
      <c r="S1470" s="15">
        <f t="shared" si="90"/>
        <v>40645.681122685186</v>
      </c>
      <c r="T1470" s="15">
        <f t="shared" si="91"/>
        <v>40705.681122685186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8265</v>
      </c>
      <c r="O1471" s="5">
        <f t="shared" si="88"/>
        <v>92.229771978823621</v>
      </c>
      <c r="P1471" s="6">
        <f t="shared" si="89"/>
        <v>149.46417445482865</v>
      </c>
      <c r="Q1471" t="s">
        <v>8314</v>
      </c>
      <c r="R1471" t="s">
        <v>8315</v>
      </c>
      <c r="S1471" s="15">
        <f t="shared" si="90"/>
        <v>41290.265150462961</v>
      </c>
      <c r="T1471" s="15">
        <f t="shared" si="91"/>
        <v>41320.265150462961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8265</v>
      </c>
      <c r="O1472" s="5">
        <f t="shared" si="88"/>
        <v>79.914757591901974</v>
      </c>
      <c r="P1472" s="6">
        <f t="shared" si="89"/>
        <v>23.172839506172838</v>
      </c>
      <c r="Q1472" t="s">
        <v>8314</v>
      </c>
      <c r="R1472" t="s">
        <v>8315</v>
      </c>
      <c r="S1472" s="15">
        <f t="shared" si="90"/>
        <v>41250.493784722217</v>
      </c>
      <c r="T1472" s="15">
        <f t="shared" si="91"/>
        <v>41271.493784722217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8265</v>
      </c>
      <c r="O1473" s="5">
        <f t="shared" si="88"/>
        <v>96.301423455415446</v>
      </c>
      <c r="P1473" s="6">
        <f t="shared" si="89"/>
        <v>96.877551020408163</v>
      </c>
      <c r="Q1473" t="s">
        <v>8314</v>
      </c>
      <c r="R1473" t="s">
        <v>8315</v>
      </c>
      <c r="S1473" s="15">
        <f t="shared" si="90"/>
        <v>42073.624236111107</v>
      </c>
      <c r="T1473" s="15">
        <f t="shared" si="91"/>
        <v>42103.624236111107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8265</v>
      </c>
      <c r="O1474" s="5">
        <f t="shared" si="88"/>
        <v>72.095974160802854</v>
      </c>
      <c r="P1474" s="6">
        <f t="shared" si="89"/>
        <v>103.20238095238095</v>
      </c>
      <c r="Q1474" t="s">
        <v>8314</v>
      </c>
      <c r="R1474" t="s">
        <v>8315</v>
      </c>
      <c r="S1474" s="15">
        <f t="shared" si="90"/>
        <v>41533.20952546296</v>
      </c>
      <c r="T1474" s="15">
        <f t="shared" si="91"/>
        <v>41563.20952546296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8265</v>
      </c>
      <c r="O1475" s="5">
        <f t="shared" ref="O1475:O1538" si="92">SUM(D1475/E1475)*100</f>
        <v>82.976534236118027</v>
      </c>
      <c r="P1475" s="6">
        <f t="shared" ref="P1475:P1538" si="93">SUM(E1475/L1475)</f>
        <v>38.462553191489363</v>
      </c>
      <c r="Q1475" t="s">
        <v>8314</v>
      </c>
      <c r="R1475" t="s">
        <v>8315</v>
      </c>
      <c r="S1475" s="15">
        <f t="shared" ref="S1475:S1538" si="94">(((J1475/60)/60)/24)+DATE(1970,1,1)+(-8/24)</f>
        <v>40939.646284722221</v>
      </c>
      <c r="T1475" s="15">
        <f t="shared" ref="T1475:T1538" si="95">(((I1475/60)/60)/24)+DATE(1970,1,1)+(-8/24)</f>
        <v>40969.646284722221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8265</v>
      </c>
      <c r="O1476" s="5">
        <f t="shared" si="92"/>
        <v>89.073634204275535</v>
      </c>
      <c r="P1476" s="6">
        <f t="shared" si="93"/>
        <v>44.315789473684212</v>
      </c>
      <c r="Q1476" t="s">
        <v>8314</v>
      </c>
      <c r="R1476" t="s">
        <v>8315</v>
      </c>
      <c r="S1476" s="15">
        <f t="shared" si="94"/>
        <v>41500.394583333327</v>
      </c>
      <c r="T1476" s="15">
        <f t="shared" si="95"/>
        <v>41530.394583333327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8265</v>
      </c>
      <c r="O1477" s="5">
        <f t="shared" si="92"/>
        <v>53.002690769934759</v>
      </c>
      <c r="P1477" s="6">
        <f t="shared" si="93"/>
        <v>64.173356009070289</v>
      </c>
      <c r="Q1477" t="s">
        <v>8314</v>
      </c>
      <c r="R1477" t="s">
        <v>8315</v>
      </c>
      <c r="S1477" s="15">
        <f t="shared" si="94"/>
        <v>41960.389618055553</v>
      </c>
      <c r="T1477" s="15">
        <f t="shared" si="95"/>
        <v>41992.874305555553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8265</v>
      </c>
      <c r="O1478" s="5">
        <f t="shared" si="92"/>
        <v>15.115908788590914</v>
      </c>
      <c r="P1478" s="6">
        <f t="shared" si="93"/>
        <v>43.333275109170302</v>
      </c>
      <c r="Q1478" t="s">
        <v>8314</v>
      </c>
      <c r="R1478" t="s">
        <v>8315</v>
      </c>
      <c r="S1478" s="15">
        <f t="shared" si="94"/>
        <v>40765.708587962959</v>
      </c>
      <c r="T1478" s="15">
        <f t="shared" si="95"/>
        <v>40795.708587962959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8265</v>
      </c>
      <c r="O1479" s="5">
        <f t="shared" si="92"/>
        <v>89.839187853741791</v>
      </c>
      <c r="P1479" s="6">
        <f t="shared" si="93"/>
        <v>90.495934959349597</v>
      </c>
      <c r="Q1479" t="s">
        <v>8314</v>
      </c>
      <c r="R1479" t="s">
        <v>8315</v>
      </c>
      <c r="S1479" s="15">
        <f t="shared" si="94"/>
        <v>40840.282453703701</v>
      </c>
      <c r="T1479" s="15">
        <f t="shared" si="95"/>
        <v>40899.791666666664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8265</v>
      </c>
      <c r="O1480" s="5">
        <f t="shared" si="92"/>
        <v>8.4629990319513926</v>
      </c>
      <c r="P1480" s="6">
        <f t="shared" si="93"/>
        <v>29.187190495010373</v>
      </c>
      <c r="Q1480" t="s">
        <v>8314</v>
      </c>
      <c r="R1480" t="s">
        <v>8315</v>
      </c>
      <c r="S1480" s="15">
        <f t="shared" si="94"/>
        <v>41394.538344907407</v>
      </c>
      <c r="T1480" s="15">
        <f t="shared" si="95"/>
        <v>41408.538344907407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8265</v>
      </c>
      <c r="O1481" s="5">
        <f t="shared" si="92"/>
        <v>72.793448589626934</v>
      </c>
      <c r="P1481" s="6">
        <f t="shared" si="93"/>
        <v>30.95774647887324</v>
      </c>
      <c r="Q1481" t="s">
        <v>8314</v>
      </c>
      <c r="R1481" t="s">
        <v>8315</v>
      </c>
      <c r="S1481" s="15">
        <f t="shared" si="94"/>
        <v>41754.411909722221</v>
      </c>
      <c r="T1481" s="15">
        <f t="shared" si="95"/>
        <v>41768.832638888889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8265</v>
      </c>
      <c r="O1482" s="5">
        <f t="shared" si="92"/>
        <v>85.440582909832855</v>
      </c>
      <c r="P1482" s="6">
        <f t="shared" si="93"/>
        <v>92.157795275590544</v>
      </c>
      <c r="Q1482" t="s">
        <v>8314</v>
      </c>
      <c r="R1482" t="s">
        <v>8315</v>
      </c>
      <c r="S1482" s="15">
        <f t="shared" si="94"/>
        <v>41464.600682870368</v>
      </c>
      <c r="T1482" s="15">
        <f t="shared" si="95"/>
        <v>41481.375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 s="5">
        <f t="shared" si="92"/>
        <v>4761.9047619047624</v>
      </c>
      <c r="P1483" s="6">
        <f t="shared" si="93"/>
        <v>17.5</v>
      </c>
      <c r="Q1483" t="s">
        <v>8314</v>
      </c>
      <c r="R1483" t="s">
        <v>8315</v>
      </c>
      <c r="S1483" s="15">
        <f t="shared" si="94"/>
        <v>41550.589641203704</v>
      </c>
      <c r="T1483" s="15">
        <f t="shared" si="95"/>
        <v>41580.589641203704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 s="5">
        <f t="shared" si="92"/>
        <v>100000</v>
      </c>
      <c r="P1484" s="6">
        <f t="shared" si="93"/>
        <v>5</v>
      </c>
      <c r="Q1484" t="s">
        <v>8314</v>
      </c>
      <c r="R1484" t="s">
        <v>8315</v>
      </c>
      <c r="S1484" s="15">
        <f t="shared" si="94"/>
        <v>41136.524722222224</v>
      </c>
      <c r="T1484" s="15">
        <f t="shared" si="95"/>
        <v>41158.993749999994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 s="5">
        <f t="shared" si="92"/>
        <v>14000</v>
      </c>
      <c r="P1485" s="6">
        <f t="shared" si="93"/>
        <v>25</v>
      </c>
      <c r="Q1485" t="s">
        <v>8314</v>
      </c>
      <c r="R1485" t="s">
        <v>8315</v>
      </c>
      <c r="S1485" s="15">
        <f t="shared" si="94"/>
        <v>42547.859664351847</v>
      </c>
      <c r="T1485" s="15">
        <f t="shared" si="95"/>
        <v>42572.859664351847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 s="5" t="e">
        <f t="shared" si="92"/>
        <v>#DIV/0!</v>
      </c>
      <c r="P1486" s="6" t="e">
        <f t="shared" si="93"/>
        <v>#DIV/0!</v>
      </c>
      <c r="Q1486" t="s">
        <v>8314</v>
      </c>
      <c r="R1486" t="s">
        <v>8315</v>
      </c>
      <c r="S1486" s="15">
        <f t="shared" si="94"/>
        <v>41052.867627314808</v>
      </c>
      <c r="T1486" s="15">
        <f t="shared" si="95"/>
        <v>41111.285416666666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 s="5">
        <f t="shared" si="92"/>
        <v>4466.6666666666661</v>
      </c>
      <c r="P1487" s="6">
        <f t="shared" si="93"/>
        <v>50</v>
      </c>
      <c r="Q1487" t="s">
        <v>8314</v>
      </c>
      <c r="R1487" t="s">
        <v>8315</v>
      </c>
      <c r="S1487" s="15">
        <f t="shared" si="94"/>
        <v>42130.462650462963</v>
      </c>
      <c r="T1487" s="15">
        <f t="shared" si="95"/>
        <v>42175.462650462963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 s="5">
        <f t="shared" si="92"/>
        <v>41666.666666666672</v>
      </c>
      <c r="P1488" s="6">
        <f t="shared" si="93"/>
        <v>16</v>
      </c>
      <c r="Q1488" t="s">
        <v>8314</v>
      </c>
      <c r="R1488" t="s">
        <v>8315</v>
      </c>
      <c r="S1488" s="15">
        <f t="shared" si="94"/>
        <v>42031.835196759253</v>
      </c>
      <c r="T1488" s="15">
        <f t="shared" si="95"/>
        <v>42061.835196759253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 s="5" t="e">
        <f t="shared" si="92"/>
        <v>#DIV/0!</v>
      </c>
      <c r="P1489" s="6" t="e">
        <f t="shared" si="93"/>
        <v>#DIV/0!</v>
      </c>
      <c r="Q1489" t="s">
        <v>8314</v>
      </c>
      <c r="R1489" t="s">
        <v>8315</v>
      </c>
      <c r="S1489" s="15">
        <f t="shared" si="94"/>
        <v>42554.584155092591</v>
      </c>
      <c r="T1489" s="15">
        <f t="shared" si="95"/>
        <v>42584.584155092591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 s="5">
        <f t="shared" si="92"/>
        <v>4166.6666666666661</v>
      </c>
      <c r="P1490" s="6">
        <f t="shared" si="93"/>
        <v>60</v>
      </c>
      <c r="Q1490" t="s">
        <v>8314</v>
      </c>
      <c r="R1490" t="s">
        <v>8315</v>
      </c>
      <c r="S1490" s="15">
        <f t="shared" si="94"/>
        <v>41614.229861111111</v>
      </c>
      <c r="T1490" s="15">
        <f t="shared" si="95"/>
        <v>41644.229861111111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 s="5" t="e">
        <f t="shared" si="92"/>
        <v>#DIV/0!</v>
      </c>
      <c r="P1491" s="6" t="e">
        <f t="shared" si="93"/>
        <v>#DIV/0!</v>
      </c>
      <c r="Q1491" t="s">
        <v>8314</v>
      </c>
      <c r="R1491" t="s">
        <v>8315</v>
      </c>
      <c r="S1491" s="15">
        <f t="shared" si="94"/>
        <v>41198.278379629628</v>
      </c>
      <c r="T1491" s="15">
        <f t="shared" si="95"/>
        <v>41228.320046296292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 s="5">
        <f t="shared" si="92"/>
        <v>324.02234636871509</v>
      </c>
      <c r="P1492" s="6">
        <f t="shared" si="93"/>
        <v>47.10526315789474</v>
      </c>
      <c r="Q1492" t="s">
        <v>8314</v>
      </c>
      <c r="R1492" t="s">
        <v>8315</v>
      </c>
      <c r="S1492" s="15">
        <f t="shared" si="94"/>
        <v>41520.227708333332</v>
      </c>
      <c r="T1492" s="15">
        <f t="shared" si="95"/>
        <v>41549.227708333332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 s="5">
        <f t="shared" si="92"/>
        <v>1200</v>
      </c>
      <c r="P1493" s="6">
        <f t="shared" si="93"/>
        <v>100</v>
      </c>
      <c r="Q1493" t="s">
        <v>8314</v>
      </c>
      <c r="R1493" t="s">
        <v>8315</v>
      </c>
      <c r="S1493" s="15">
        <f t="shared" si="94"/>
        <v>41991.380127314813</v>
      </c>
      <c r="T1493" s="15">
        <f t="shared" si="95"/>
        <v>42050.318055555552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 s="5">
        <f t="shared" si="92"/>
        <v>13333.333333333334</v>
      </c>
      <c r="P1494" s="6">
        <f t="shared" si="93"/>
        <v>15</v>
      </c>
      <c r="Q1494" t="s">
        <v>8314</v>
      </c>
      <c r="R1494" t="s">
        <v>8315</v>
      </c>
      <c r="S1494" s="15">
        <f t="shared" si="94"/>
        <v>40682.551458333335</v>
      </c>
      <c r="T1494" s="15">
        <f t="shared" si="95"/>
        <v>40712.551458333335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 s="5" t="e">
        <f t="shared" si="92"/>
        <v>#DIV/0!</v>
      </c>
      <c r="P1495" s="6" t="e">
        <f t="shared" si="93"/>
        <v>#DIV/0!</v>
      </c>
      <c r="Q1495" t="s">
        <v>8314</v>
      </c>
      <c r="R1495" t="s">
        <v>8315</v>
      </c>
      <c r="S1495" s="15">
        <f t="shared" si="94"/>
        <v>41411.533275462964</v>
      </c>
      <c r="T1495" s="15">
        <f t="shared" si="95"/>
        <v>41441.533275462964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 s="5">
        <f t="shared" si="92"/>
        <v>1123.5955056179776</v>
      </c>
      <c r="P1496" s="6">
        <f t="shared" si="93"/>
        <v>40.454545454545453</v>
      </c>
      <c r="Q1496" t="s">
        <v>8314</v>
      </c>
      <c r="R1496" t="s">
        <v>8315</v>
      </c>
      <c r="S1496" s="15">
        <f t="shared" si="94"/>
        <v>42067.389039351845</v>
      </c>
      <c r="T1496" s="15">
        <f t="shared" si="95"/>
        <v>42097.318055555552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 s="5" t="e">
        <f t="shared" si="92"/>
        <v>#DIV/0!</v>
      </c>
      <c r="P1497" s="6" t="e">
        <f t="shared" si="93"/>
        <v>#DIV/0!</v>
      </c>
      <c r="Q1497" t="s">
        <v>8314</v>
      </c>
      <c r="R1497" t="s">
        <v>8315</v>
      </c>
      <c r="S1497" s="15">
        <f t="shared" si="94"/>
        <v>40752.456377314811</v>
      </c>
      <c r="T1497" s="15">
        <f t="shared" si="95"/>
        <v>40782.456377314811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 s="5" t="e">
        <f t="shared" si="92"/>
        <v>#DIV/0!</v>
      </c>
      <c r="P1498" s="6" t="e">
        <f t="shared" si="93"/>
        <v>#DIV/0!</v>
      </c>
      <c r="Q1498" t="s">
        <v>8314</v>
      </c>
      <c r="R1498" t="s">
        <v>8315</v>
      </c>
      <c r="S1498" s="15">
        <f t="shared" si="94"/>
        <v>41838.141886574071</v>
      </c>
      <c r="T1498" s="15">
        <f t="shared" si="95"/>
        <v>41898.141886574071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 s="5">
        <f t="shared" si="92"/>
        <v>1500000</v>
      </c>
      <c r="P1499" s="6">
        <f t="shared" si="93"/>
        <v>1</v>
      </c>
      <c r="Q1499" t="s">
        <v>8314</v>
      </c>
      <c r="R1499" t="s">
        <v>8315</v>
      </c>
      <c r="S1499" s="15">
        <f t="shared" si="94"/>
        <v>41444.309282407405</v>
      </c>
      <c r="T1499" s="15">
        <f t="shared" si="95"/>
        <v>41486.488194444442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 s="5">
        <f t="shared" si="92"/>
        <v>5263.1578947368416</v>
      </c>
      <c r="P1500" s="6">
        <f t="shared" si="93"/>
        <v>19</v>
      </c>
      <c r="Q1500" t="s">
        <v>8314</v>
      </c>
      <c r="R1500" t="s">
        <v>8315</v>
      </c>
      <c r="S1500" s="15">
        <f t="shared" si="94"/>
        <v>41840.650208333333</v>
      </c>
      <c r="T1500" s="15">
        <f t="shared" si="95"/>
        <v>41885.650208333333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 s="5">
        <f t="shared" si="92"/>
        <v>40000</v>
      </c>
      <c r="P1501" s="6">
        <f t="shared" si="93"/>
        <v>5</v>
      </c>
      <c r="Q1501" t="s">
        <v>8314</v>
      </c>
      <c r="R1501" t="s">
        <v>8315</v>
      </c>
      <c r="S1501" s="15">
        <f t="shared" si="94"/>
        <v>42526.673993055556</v>
      </c>
      <c r="T1501" s="15">
        <f t="shared" si="95"/>
        <v>42586.673993055556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 s="5">
        <f t="shared" si="92"/>
        <v>399.42938659058484</v>
      </c>
      <c r="P1502" s="6">
        <f t="shared" si="93"/>
        <v>46.733333333333334</v>
      </c>
      <c r="Q1502" t="s">
        <v>8314</v>
      </c>
      <c r="R1502" t="s">
        <v>8315</v>
      </c>
      <c r="S1502" s="15">
        <f t="shared" si="94"/>
        <v>41365.57126157407</v>
      </c>
      <c r="T1502" s="15">
        <f t="shared" si="95"/>
        <v>41395.57126157407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8265</v>
      </c>
      <c r="O1503" s="5">
        <f t="shared" si="92"/>
        <v>60.121167275586188</v>
      </c>
      <c r="P1503" s="6">
        <f t="shared" si="93"/>
        <v>97.731073446327684</v>
      </c>
      <c r="Q1503" t="s">
        <v>8314</v>
      </c>
      <c r="R1503" t="s">
        <v>8315</v>
      </c>
      <c r="S1503" s="15">
        <f t="shared" si="94"/>
        <v>42163.2502662037</v>
      </c>
      <c r="T1503" s="15">
        <f t="shared" si="95"/>
        <v>42193.2502662037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8265</v>
      </c>
      <c r="O1504" s="5">
        <f t="shared" si="92"/>
        <v>98.575141141679353</v>
      </c>
      <c r="P1504" s="6">
        <f t="shared" si="93"/>
        <v>67.835866261398181</v>
      </c>
      <c r="Q1504" t="s">
        <v>8314</v>
      </c>
      <c r="R1504" t="s">
        <v>8315</v>
      </c>
      <c r="S1504" s="15">
        <f t="shared" si="94"/>
        <v>42426.20925925926</v>
      </c>
      <c r="T1504" s="15">
        <f t="shared" si="95"/>
        <v>42454.583333333336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8265</v>
      </c>
      <c r="O1505" s="5">
        <f t="shared" si="92"/>
        <v>92.685736035967011</v>
      </c>
      <c r="P1505" s="6">
        <f t="shared" si="93"/>
        <v>56.98492957746479</v>
      </c>
      <c r="Q1505" t="s">
        <v>8314</v>
      </c>
      <c r="R1505" t="s">
        <v>8315</v>
      </c>
      <c r="S1505" s="15">
        <f t="shared" si="94"/>
        <v>42606.01390046296</v>
      </c>
      <c r="T1505" s="15">
        <f t="shared" si="95"/>
        <v>42666.01390046296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8265</v>
      </c>
      <c r="O1506" s="5">
        <f t="shared" si="92"/>
        <v>35.979187423890181</v>
      </c>
      <c r="P1506" s="6">
        <f t="shared" si="93"/>
        <v>67.159851301115239</v>
      </c>
      <c r="Q1506" t="s">
        <v>8314</v>
      </c>
      <c r="R1506" t="s">
        <v>8315</v>
      </c>
      <c r="S1506" s="15">
        <f t="shared" si="94"/>
        <v>41772.32435185185</v>
      </c>
      <c r="T1506" s="15">
        <f t="shared" si="95"/>
        <v>41800.022916666661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8265</v>
      </c>
      <c r="O1507" s="5">
        <f t="shared" si="92"/>
        <v>96.542569239123878</v>
      </c>
      <c r="P1507" s="6">
        <f t="shared" si="93"/>
        <v>48.037681159420288</v>
      </c>
      <c r="Q1507" t="s">
        <v>8314</v>
      </c>
      <c r="R1507" t="s">
        <v>8315</v>
      </c>
      <c r="S1507" s="15">
        <f t="shared" si="94"/>
        <v>42414.109988425924</v>
      </c>
      <c r="T1507" s="15">
        <f t="shared" si="95"/>
        <v>42451.500694444439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8265</v>
      </c>
      <c r="O1508" s="5">
        <f t="shared" si="92"/>
        <v>89.766606822262119</v>
      </c>
      <c r="P1508" s="6">
        <f t="shared" si="93"/>
        <v>38.860465116279073</v>
      </c>
      <c r="Q1508" t="s">
        <v>8314</v>
      </c>
      <c r="R1508" t="s">
        <v>8315</v>
      </c>
      <c r="S1508" s="15">
        <f t="shared" si="94"/>
        <v>41814.452592592592</v>
      </c>
      <c r="T1508" s="15">
        <f t="shared" si="95"/>
        <v>41844.452592592592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8265</v>
      </c>
      <c r="O1509" s="5">
        <f t="shared" si="92"/>
        <v>46.511627906976742</v>
      </c>
      <c r="P1509" s="6">
        <f t="shared" si="93"/>
        <v>78.181818181818187</v>
      </c>
      <c r="Q1509" t="s">
        <v>8314</v>
      </c>
      <c r="R1509" t="s">
        <v>8315</v>
      </c>
      <c r="S1509" s="15">
        <f t="shared" si="94"/>
        <v>40254.117002314815</v>
      </c>
      <c r="T1509" s="15">
        <f t="shared" si="95"/>
        <v>40313.006944444445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8265</v>
      </c>
      <c r="O1510" s="5">
        <f t="shared" si="92"/>
        <v>90.283539114733301</v>
      </c>
      <c r="P1510" s="6">
        <f t="shared" si="93"/>
        <v>97.113744075829388</v>
      </c>
      <c r="Q1510" t="s">
        <v>8314</v>
      </c>
      <c r="R1510" t="s">
        <v>8315</v>
      </c>
      <c r="S1510" s="15">
        <f t="shared" si="94"/>
        <v>41786.281030092592</v>
      </c>
      <c r="T1510" s="15">
        <f t="shared" si="95"/>
        <v>41817.281030092592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8265</v>
      </c>
      <c r="O1511" s="5">
        <f t="shared" si="92"/>
        <v>80.879151757943021</v>
      </c>
      <c r="P1511" s="6">
        <f t="shared" si="93"/>
        <v>110.39397959183674</v>
      </c>
      <c r="Q1511" t="s">
        <v>8314</v>
      </c>
      <c r="R1511" t="s">
        <v>8315</v>
      </c>
      <c r="S1511" s="15">
        <f t="shared" si="94"/>
        <v>42751.200057870366</v>
      </c>
      <c r="T1511" s="15">
        <f t="shared" si="95"/>
        <v>42780.624305555553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8265</v>
      </c>
      <c r="O1512" s="5">
        <f t="shared" si="92"/>
        <v>98.975602513980306</v>
      </c>
      <c r="P1512" s="6">
        <f t="shared" si="93"/>
        <v>39.91506172839506</v>
      </c>
      <c r="Q1512" t="s">
        <v>8314</v>
      </c>
      <c r="R1512" t="s">
        <v>8315</v>
      </c>
      <c r="S1512" s="15">
        <f t="shared" si="94"/>
        <v>41809.051828703698</v>
      </c>
      <c r="T1512" s="15">
        <f t="shared" si="95"/>
        <v>41839.051828703698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8265</v>
      </c>
      <c r="O1513" s="5">
        <f t="shared" si="92"/>
        <v>89.451153280940503</v>
      </c>
      <c r="P1513" s="6">
        <f t="shared" si="93"/>
        <v>75.975728155339809</v>
      </c>
      <c r="Q1513" t="s">
        <v>8314</v>
      </c>
      <c r="R1513" t="s">
        <v>8315</v>
      </c>
      <c r="S1513" s="15">
        <f t="shared" si="94"/>
        <v>42296.250046296293</v>
      </c>
      <c r="T1513" s="15">
        <f t="shared" si="95"/>
        <v>42326.291712962957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8265</v>
      </c>
      <c r="O1514" s="5">
        <f t="shared" si="92"/>
        <v>17.896405379148131</v>
      </c>
      <c r="P1514" s="6">
        <f t="shared" si="93"/>
        <v>58.379104477611939</v>
      </c>
      <c r="Q1514" t="s">
        <v>8314</v>
      </c>
      <c r="R1514" t="s">
        <v>8315</v>
      </c>
      <c r="S1514" s="15">
        <f t="shared" si="94"/>
        <v>42741.351145833331</v>
      </c>
      <c r="T1514" s="15">
        <f t="shared" si="95"/>
        <v>42771.351145833331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8265</v>
      </c>
      <c r="O1515" s="5">
        <f t="shared" si="92"/>
        <v>66.65833437486981</v>
      </c>
      <c r="P1515" s="6">
        <f t="shared" si="93"/>
        <v>55.82093023255814</v>
      </c>
      <c r="Q1515" t="s">
        <v>8314</v>
      </c>
      <c r="R1515" t="s">
        <v>8315</v>
      </c>
      <c r="S1515" s="15">
        <f t="shared" si="94"/>
        <v>41806.30400462963</v>
      </c>
      <c r="T1515" s="15">
        <f t="shared" si="95"/>
        <v>41836.30400462963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8265</v>
      </c>
      <c r="O1516" s="5">
        <f t="shared" si="92"/>
        <v>93.91787820729553</v>
      </c>
      <c r="P1516" s="6">
        <f t="shared" si="93"/>
        <v>151.24431818181819</v>
      </c>
      <c r="Q1516" t="s">
        <v>8314</v>
      </c>
      <c r="R1516" t="s">
        <v>8315</v>
      </c>
      <c r="S1516" s="15">
        <f t="shared" si="94"/>
        <v>42234.264351851853</v>
      </c>
      <c r="T1516" s="15">
        <f t="shared" si="95"/>
        <v>42274.264351851853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8265</v>
      </c>
      <c r="O1517" s="5">
        <f t="shared" si="92"/>
        <v>63.617683171214267</v>
      </c>
      <c r="P1517" s="6">
        <f t="shared" si="93"/>
        <v>849.67027027027029</v>
      </c>
      <c r="Q1517" t="s">
        <v>8314</v>
      </c>
      <c r="R1517" t="s">
        <v>8315</v>
      </c>
      <c r="S1517" s="15">
        <f t="shared" si="94"/>
        <v>42414.92010416666</v>
      </c>
      <c r="T1517" s="15">
        <f t="shared" si="95"/>
        <v>42444.878437499996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8265</v>
      </c>
      <c r="O1518" s="5">
        <f t="shared" si="92"/>
        <v>92.031182330012996</v>
      </c>
      <c r="P1518" s="6">
        <f t="shared" si="93"/>
        <v>159.24137931034483</v>
      </c>
      <c r="Q1518" t="s">
        <v>8314</v>
      </c>
      <c r="R1518" t="s">
        <v>8315</v>
      </c>
      <c r="S1518" s="15">
        <f t="shared" si="94"/>
        <v>42619.133009259262</v>
      </c>
      <c r="T1518" s="15">
        <f t="shared" si="95"/>
        <v>42649.249999999993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8265</v>
      </c>
      <c r="O1519" s="5">
        <f t="shared" si="92"/>
        <v>61.736016792196565</v>
      </c>
      <c r="P1519" s="6">
        <f t="shared" si="93"/>
        <v>39.507317073170732</v>
      </c>
      <c r="Q1519" t="s">
        <v>8314</v>
      </c>
      <c r="R1519" t="s">
        <v>8315</v>
      </c>
      <c r="S1519" s="15">
        <f t="shared" si="94"/>
        <v>41948.233252314814</v>
      </c>
      <c r="T1519" s="15">
        <f t="shared" si="95"/>
        <v>41978.916666666664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8265</v>
      </c>
      <c r="O1520" s="5">
        <f t="shared" si="92"/>
        <v>48.69339392955689</v>
      </c>
      <c r="P1520" s="6">
        <f t="shared" si="93"/>
        <v>130.52966101694915</v>
      </c>
      <c r="Q1520" t="s">
        <v>8314</v>
      </c>
      <c r="R1520" t="s">
        <v>8315</v>
      </c>
      <c r="S1520" s="15">
        <f t="shared" si="94"/>
        <v>41760.486712962964</v>
      </c>
      <c r="T1520" s="15">
        <f t="shared" si="95"/>
        <v>41790.486712962964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8265</v>
      </c>
      <c r="O1521" s="5">
        <f t="shared" si="92"/>
        <v>96.74558598263954</v>
      </c>
      <c r="P1521" s="6">
        <f t="shared" si="93"/>
        <v>64.156896551724131</v>
      </c>
      <c r="Q1521" t="s">
        <v>8314</v>
      </c>
      <c r="R1521" t="s">
        <v>8315</v>
      </c>
      <c r="S1521" s="15">
        <f t="shared" si="94"/>
        <v>41782.408368055556</v>
      </c>
      <c r="T1521" s="15">
        <f t="shared" si="95"/>
        <v>41810.582638888889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8265</v>
      </c>
      <c r="O1522" s="5">
        <f t="shared" si="92"/>
        <v>96.644295302013433</v>
      </c>
      <c r="P1522" s="6">
        <f t="shared" si="93"/>
        <v>111.52694610778443</v>
      </c>
      <c r="Q1522" t="s">
        <v>8314</v>
      </c>
      <c r="R1522" t="s">
        <v>8315</v>
      </c>
      <c r="S1522" s="15">
        <f t="shared" si="94"/>
        <v>41955.524456018517</v>
      </c>
      <c r="T1522" s="15">
        <f t="shared" si="95"/>
        <v>41991.833333333336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8265</v>
      </c>
      <c r="O1523" s="5">
        <f t="shared" si="92"/>
        <v>93.62127075271502</v>
      </c>
      <c r="P1523" s="6">
        <f t="shared" si="93"/>
        <v>170.44680851063831</v>
      </c>
      <c r="Q1523" t="s">
        <v>8314</v>
      </c>
      <c r="R1523" t="s">
        <v>8315</v>
      </c>
      <c r="S1523" s="15">
        <f t="shared" si="94"/>
        <v>42492.834386574068</v>
      </c>
      <c r="T1523" s="15">
        <f t="shared" si="95"/>
        <v>42527.834386574068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8265</v>
      </c>
      <c r="O1524" s="5">
        <f t="shared" si="92"/>
        <v>71.960178725924365</v>
      </c>
      <c r="P1524" s="6">
        <f t="shared" si="93"/>
        <v>133.7391592920354</v>
      </c>
      <c r="Q1524" t="s">
        <v>8314</v>
      </c>
      <c r="R1524" t="s">
        <v>8315</v>
      </c>
      <c r="S1524" s="15">
        <f t="shared" si="94"/>
        <v>41899.496979166666</v>
      </c>
      <c r="T1524" s="15">
        <f t="shared" si="95"/>
        <v>41929.496979166666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8265</v>
      </c>
      <c r="O1525" s="5">
        <f t="shared" si="92"/>
        <v>80.100450294423268</v>
      </c>
      <c r="P1525" s="6">
        <f t="shared" si="93"/>
        <v>95.834024896265561</v>
      </c>
      <c r="Q1525" t="s">
        <v>8314</v>
      </c>
      <c r="R1525" t="s">
        <v>8315</v>
      </c>
      <c r="S1525" s="15">
        <f t="shared" si="94"/>
        <v>41964.418009259258</v>
      </c>
      <c r="T1525" s="15">
        <f t="shared" si="95"/>
        <v>41995.666666666664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8265</v>
      </c>
      <c r="O1526" s="5">
        <f t="shared" si="92"/>
        <v>48.309178743961354</v>
      </c>
      <c r="P1526" s="6">
        <f t="shared" si="93"/>
        <v>221.78571428571428</v>
      </c>
      <c r="Q1526" t="s">
        <v>8314</v>
      </c>
      <c r="R1526" t="s">
        <v>8315</v>
      </c>
      <c r="S1526" s="15">
        <f t="shared" si="94"/>
        <v>42756.167708333327</v>
      </c>
      <c r="T1526" s="15">
        <f t="shared" si="95"/>
        <v>42786.167708333327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8265</v>
      </c>
      <c r="O1527" s="5">
        <f t="shared" si="92"/>
        <v>57.469358885094444</v>
      </c>
      <c r="P1527" s="6">
        <f t="shared" si="93"/>
        <v>32.315357142857138</v>
      </c>
      <c r="Q1527" t="s">
        <v>8314</v>
      </c>
      <c r="R1527" t="s">
        <v>8315</v>
      </c>
      <c r="S1527" s="15">
        <f t="shared" si="94"/>
        <v>42570.369652777772</v>
      </c>
      <c r="T1527" s="15">
        <f t="shared" si="95"/>
        <v>42600.369652777772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8265</v>
      </c>
      <c r="O1528" s="5">
        <f t="shared" si="92"/>
        <v>83.107497741644082</v>
      </c>
      <c r="P1528" s="6">
        <f t="shared" si="93"/>
        <v>98.839285714285708</v>
      </c>
      <c r="Q1528" t="s">
        <v>8314</v>
      </c>
      <c r="R1528" t="s">
        <v>8315</v>
      </c>
      <c r="S1528" s="15">
        <f t="shared" si="94"/>
        <v>42338.942673611113</v>
      </c>
      <c r="T1528" s="15">
        <f t="shared" si="95"/>
        <v>42387.942673611113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8265</v>
      </c>
      <c r="O1529" s="5">
        <f t="shared" si="92"/>
        <v>90.543389685814432</v>
      </c>
      <c r="P1529" s="6">
        <f t="shared" si="93"/>
        <v>55.222142857142863</v>
      </c>
      <c r="Q1529" t="s">
        <v>8314</v>
      </c>
      <c r="R1529" t="s">
        <v>8315</v>
      </c>
      <c r="S1529" s="15">
        <f t="shared" si="94"/>
        <v>42780.267199074071</v>
      </c>
      <c r="T1529" s="15">
        <f t="shared" si="95"/>
        <v>42808.225532407399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8265</v>
      </c>
      <c r="O1530" s="5">
        <f t="shared" si="92"/>
        <v>35.515567657156389</v>
      </c>
      <c r="P1530" s="6">
        <f t="shared" si="93"/>
        <v>52.793750000000003</v>
      </c>
      <c r="Q1530" t="s">
        <v>8314</v>
      </c>
      <c r="R1530" t="s">
        <v>8315</v>
      </c>
      <c r="S1530" s="15">
        <f t="shared" si="94"/>
        <v>42736.399560185186</v>
      </c>
      <c r="T1530" s="15">
        <f t="shared" si="95"/>
        <v>42766.666666666664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8265</v>
      </c>
      <c r="O1531" s="5">
        <f t="shared" si="92"/>
        <v>99.325631240524856</v>
      </c>
      <c r="P1531" s="6">
        <f t="shared" si="93"/>
        <v>135.66666666666666</v>
      </c>
      <c r="Q1531" t="s">
        <v>8314</v>
      </c>
      <c r="R1531" t="s">
        <v>8315</v>
      </c>
      <c r="S1531" s="15">
        <f t="shared" si="94"/>
        <v>42052.295370370368</v>
      </c>
      <c r="T1531" s="15">
        <f t="shared" si="95"/>
        <v>42082.253703703704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8265</v>
      </c>
      <c r="O1532" s="5">
        <f t="shared" si="92"/>
        <v>74.169827714085912</v>
      </c>
      <c r="P1532" s="6">
        <f t="shared" si="93"/>
        <v>53.991990846681922</v>
      </c>
      <c r="Q1532" t="s">
        <v>8314</v>
      </c>
      <c r="R1532" t="s">
        <v>8315</v>
      </c>
      <c r="S1532" s="15">
        <f t="shared" si="94"/>
        <v>42275.433969907412</v>
      </c>
      <c r="T1532" s="15">
        <f t="shared" si="95"/>
        <v>42300.433969907412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8265</v>
      </c>
      <c r="O1533" s="5">
        <f t="shared" si="92"/>
        <v>56.831922611850061</v>
      </c>
      <c r="P1533" s="6">
        <f t="shared" si="93"/>
        <v>56.643835616438359</v>
      </c>
      <c r="Q1533" t="s">
        <v>8314</v>
      </c>
      <c r="R1533" t="s">
        <v>8315</v>
      </c>
      <c r="S1533" s="15">
        <f t="shared" si="94"/>
        <v>41941.469050925924</v>
      </c>
      <c r="T1533" s="15">
        <f t="shared" si="95"/>
        <v>41973.791666666664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8265</v>
      </c>
      <c r="O1534" s="5">
        <f t="shared" si="92"/>
        <v>20.660303293252344</v>
      </c>
      <c r="P1534" s="6">
        <f t="shared" si="93"/>
        <v>82.316326530612244</v>
      </c>
      <c r="Q1534" t="s">
        <v>8314</v>
      </c>
      <c r="R1534" t="s">
        <v>8315</v>
      </c>
      <c r="S1534" s="15">
        <f t="shared" si="94"/>
        <v>42391.141956018517</v>
      </c>
      <c r="T1534" s="15">
        <f t="shared" si="95"/>
        <v>42415.291666666664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8265</v>
      </c>
      <c r="O1535" s="5">
        <f t="shared" si="92"/>
        <v>68.898994074686513</v>
      </c>
      <c r="P1535" s="6">
        <f t="shared" si="93"/>
        <v>88.26081081081081</v>
      </c>
      <c r="Q1535" t="s">
        <v>8314</v>
      </c>
      <c r="R1535" t="s">
        <v>8315</v>
      </c>
      <c r="S1535" s="15">
        <f t="shared" si="94"/>
        <v>42442.668715277774</v>
      </c>
      <c r="T1535" s="15">
        <f t="shared" si="95"/>
        <v>42491.832638888889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8265</v>
      </c>
      <c r="O1536" s="5">
        <f t="shared" si="92"/>
        <v>23.938716884774976</v>
      </c>
      <c r="P1536" s="6">
        <f t="shared" si="93"/>
        <v>84.905149051490511</v>
      </c>
      <c r="Q1536" t="s">
        <v>8314</v>
      </c>
      <c r="R1536" t="s">
        <v>8315</v>
      </c>
      <c r="S1536" s="15">
        <f t="shared" si="94"/>
        <v>42221.340995370374</v>
      </c>
      <c r="T1536" s="15">
        <f t="shared" si="95"/>
        <v>42251.340995370374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8265</v>
      </c>
      <c r="O1537" s="5">
        <f t="shared" si="92"/>
        <v>75.514442137058708</v>
      </c>
      <c r="P1537" s="6">
        <f t="shared" si="93"/>
        <v>48.154545454545456</v>
      </c>
      <c r="Q1537" t="s">
        <v>8314</v>
      </c>
      <c r="R1537" t="s">
        <v>8315</v>
      </c>
      <c r="S1537" s="15">
        <f t="shared" si="94"/>
        <v>42484.495729166665</v>
      </c>
      <c r="T1537" s="15">
        <f t="shared" si="95"/>
        <v>42513.583333333336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8265</v>
      </c>
      <c r="O1538" s="5">
        <f t="shared" si="92"/>
        <v>39.950714135661308</v>
      </c>
      <c r="P1538" s="6">
        <f t="shared" si="93"/>
        <v>66.015406593406595</v>
      </c>
      <c r="Q1538" t="s">
        <v>8314</v>
      </c>
      <c r="R1538" t="s">
        <v>8315</v>
      </c>
      <c r="S1538" s="15">
        <f t="shared" si="94"/>
        <v>42213.468865740739</v>
      </c>
      <c r="T1538" s="15">
        <f t="shared" si="95"/>
        <v>42243.468865740739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8265</v>
      </c>
      <c r="O1539" s="5">
        <f t="shared" ref="O1539:O1602" si="96">SUM(D1539/E1539)*100</f>
        <v>55.586436909394109</v>
      </c>
      <c r="P1539" s="6">
        <f t="shared" ref="P1539:P1602" si="97">SUM(E1539/L1539)</f>
        <v>96.375</v>
      </c>
      <c r="Q1539" t="s">
        <v>8314</v>
      </c>
      <c r="R1539" t="s">
        <v>8315</v>
      </c>
      <c r="S1539" s="15">
        <f t="shared" ref="S1539:S1602" si="98">(((J1539/60)/60)/24)+DATE(1970,1,1)+(-8/24)</f>
        <v>42551.981793981475</v>
      </c>
      <c r="T1539" s="15">
        <f t="shared" ref="T1539:T1602" si="99">(((I1539/60)/60)/24)+DATE(1970,1,1)+(-8/24)</f>
        <v>42588.416666666664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8265</v>
      </c>
      <c r="O1540" s="5">
        <f t="shared" si="96"/>
        <v>97.438752783964361</v>
      </c>
      <c r="P1540" s="6">
        <f t="shared" si="97"/>
        <v>156.17391304347825</v>
      </c>
      <c r="Q1540" t="s">
        <v>8314</v>
      </c>
      <c r="R1540" t="s">
        <v>8315</v>
      </c>
      <c r="S1540" s="15">
        <f t="shared" si="98"/>
        <v>41981.44872685185</v>
      </c>
      <c r="T1540" s="15">
        <f t="shared" si="99"/>
        <v>42026.44872685185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8265</v>
      </c>
      <c r="O1541" s="5">
        <f t="shared" si="96"/>
        <v>73.536927671284047</v>
      </c>
      <c r="P1541" s="6">
        <f t="shared" si="97"/>
        <v>95.764859154929582</v>
      </c>
      <c r="Q1541" t="s">
        <v>8314</v>
      </c>
      <c r="R1541" t="s">
        <v>8315</v>
      </c>
      <c r="S1541" s="15">
        <f t="shared" si="98"/>
        <v>42705.585868055547</v>
      </c>
      <c r="T1541" s="15">
        <f t="shared" si="99"/>
        <v>42738.585868055547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8265</v>
      </c>
      <c r="O1542" s="5">
        <f t="shared" si="96"/>
        <v>84.841628959276022</v>
      </c>
      <c r="P1542" s="6">
        <f t="shared" si="97"/>
        <v>180.40816326530611</v>
      </c>
      <c r="Q1542" t="s">
        <v>8314</v>
      </c>
      <c r="R1542" t="s">
        <v>8315</v>
      </c>
      <c r="S1542" s="15">
        <f t="shared" si="98"/>
        <v>41938.673796296294</v>
      </c>
      <c r="T1542" s="15">
        <f t="shared" si="99"/>
        <v>41968.718749999993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8265</v>
      </c>
      <c r="O1543" s="5">
        <f t="shared" si="96"/>
        <v>300000</v>
      </c>
      <c r="P1543" s="6">
        <f t="shared" si="97"/>
        <v>3</v>
      </c>
      <c r="Q1543" t="s">
        <v>8314</v>
      </c>
      <c r="R1543" t="s">
        <v>8315</v>
      </c>
      <c r="S1543" s="15">
        <f t="shared" si="98"/>
        <v>41974.378912037035</v>
      </c>
      <c r="T1543" s="15">
        <f t="shared" si="99"/>
        <v>42004.378912037035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8265</v>
      </c>
      <c r="O1544" s="5">
        <f t="shared" si="96"/>
        <v>2500</v>
      </c>
      <c r="P1544" s="6">
        <f t="shared" si="97"/>
        <v>20</v>
      </c>
      <c r="Q1544" t="s">
        <v>8314</v>
      </c>
      <c r="R1544" t="s">
        <v>8315</v>
      </c>
      <c r="S1544" s="15">
        <f t="shared" si="98"/>
        <v>42170.663194444445</v>
      </c>
      <c r="T1544" s="15">
        <f t="shared" si="99"/>
        <v>42185.663194444445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8265</v>
      </c>
      <c r="O1545" s="5">
        <f t="shared" si="96"/>
        <v>22500</v>
      </c>
      <c r="P1545" s="6">
        <f t="shared" si="97"/>
        <v>10</v>
      </c>
      <c r="Q1545" t="s">
        <v>8314</v>
      </c>
      <c r="R1545" t="s">
        <v>8315</v>
      </c>
      <c r="S1545" s="15">
        <f t="shared" si="98"/>
        <v>41935.176319444443</v>
      </c>
      <c r="T1545" s="15">
        <f t="shared" si="99"/>
        <v>41965.217986111107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8265</v>
      </c>
      <c r="O1546" s="5" t="e">
        <f t="shared" si="96"/>
        <v>#DIV/0!</v>
      </c>
      <c r="P1546" s="6" t="e">
        <f t="shared" si="97"/>
        <v>#DIV/0!</v>
      </c>
      <c r="Q1546" t="s">
        <v>8314</v>
      </c>
      <c r="R1546" t="s">
        <v>8315</v>
      </c>
      <c r="S1546" s="15">
        <f t="shared" si="98"/>
        <v>42052.717870370368</v>
      </c>
      <c r="T1546" s="15">
        <f t="shared" si="99"/>
        <v>42094.679166666661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8265</v>
      </c>
      <c r="O1547" s="5">
        <f t="shared" si="96"/>
        <v>300000</v>
      </c>
      <c r="P1547" s="6">
        <f t="shared" si="97"/>
        <v>1</v>
      </c>
      <c r="Q1547" t="s">
        <v>8314</v>
      </c>
      <c r="R1547" t="s">
        <v>8315</v>
      </c>
      <c r="S1547" s="15">
        <f t="shared" si="98"/>
        <v>42031.551319444443</v>
      </c>
      <c r="T1547" s="15">
        <f t="shared" si="99"/>
        <v>42065.552777777775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8265</v>
      </c>
      <c r="O1548" s="5">
        <f t="shared" si="96"/>
        <v>346.02076124567475</v>
      </c>
      <c r="P1548" s="6">
        <f t="shared" si="97"/>
        <v>26.272727272727273</v>
      </c>
      <c r="Q1548" t="s">
        <v>8314</v>
      </c>
      <c r="R1548" t="s">
        <v>8315</v>
      </c>
      <c r="S1548" s="15">
        <f t="shared" si="98"/>
        <v>41838.879618055551</v>
      </c>
      <c r="T1548" s="15">
        <f t="shared" si="99"/>
        <v>41898.879618055551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8265</v>
      </c>
      <c r="O1549" s="5" t="e">
        <f t="shared" si="96"/>
        <v>#DIV/0!</v>
      </c>
      <c r="P1549" s="6" t="e">
        <f t="shared" si="97"/>
        <v>#DIV/0!</v>
      </c>
      <c r="Q1549" t="s">
        <v>8314</v>
      </c>
      <c r="R1549" t="s">
        <v>8315</v>
      </c>
      <c r="S1549" s="15">
        <f t="shared" si="98"/>
        <v>42782.093541666669</v>
      </c>
      <c r="T1549" s="15">
        <f t="shared" si="99"/>
        <v>42789.093541666669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8265</v>
      </c>
      <c r="O1550" s="5">
        <f t="shared" si="96"/>
        <v>1166.6666666666665</v>
      </c>
      <c r="P1550" s="6">
        <f t="shared" si="97"/>
        <v>60</v>
      </c>
      <c r="Q1550" t="s">
        <v>8314</v>
      </c>
      <c r="R1550" t="s">
        <v>8315</v>
      </c>
      <c r="S1550" s="15">
        <f t="shared" si="98"/>
        <v>42286.548842592594</v>
      </c>
      <c r="T1550" s="15">
        <f t="shared" si="99"/>
        <v>42316.590509259251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8265</v>
      </c>
      <c r="O1551" s="5">
        <f t="shared" si="96"/>
        <v>294.11764705882354</v>
      </c>
      <c r="P1551" s="6">
        <f t="shared" si="97"/>
        <v>28.333333333333332</v>
      </c>
      <c r="Q1551" t="s">
        <v>8314</v>
      </c>
      <c r="R1551" t="s">
        <v>8315</v>
      </c>
      <c r="S1551" s="15">
        <f t="shared" si="98"/>
        <v>42280.802766203698</v>
      </c>
      <c r="T1551" s="15">
        <f t="shared" si="99"/>
        <v>42310.84443287037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8265</v>
      </c>
      <c r="O1552" s="5">
        <f t="shared" si="96"/>
        <v>742.57425742574264</v>
      </c>
      <c r="P1552" s="6">
        <f t="shared" si="97"/>
        <v>14.428571428571429</v>
      </c>
      <c r="Q1552" t="s">
        <v>8314</v>
      </c>
      <c r="R1552" t="s">
        <v>8315</v>
      </c>
      <c r="S1552" s="15">
        <f t="shared" si="98"/>
        <v>42472.11613425926</v>
      </c>
      <c r="T1552" s="15">
        <f t="shared" si="99"/>
        <v>42502.11613425926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8265</v>
      </c>
      <c r="O1553" s="5" t="e">
        <f t="shared" si="96"/>
        <v>#DIV/0!</v>
      </c>
      <c r="P1553" s="6" t="e">
        <f t="shared" si="97"/>
        <v>#DIV/0!</v>
      </c>
      <c r="Q1553" t="s">
        <v>8314</v>
      </c>
      <c r="R1553" t="s">
        <v>8315</v>
      </c>
      <c r="S1553" s="15">
        <f t="shared" si="98"/>
        <v>42121.491192129623</v>
      </c>
      <c r="T1553" s="15">
        <f t="shared" si="99"/>
        <v>42151.491192129623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8265</v>
      </c>
      <c r="O1554" s="5">
        <f t="shared" si="96"/>
        <v>203.30969267139477</v>
      </c>
      <c r="P1554" s="6">
        <f t="shared" si="97"/>
        <v>132.1875</v>
      </c>
      <c r="Q1554" t="s">
        <v>8314</v>
      </c>
      <c r="R1554" t="s">
        <v>8315</v>
      </c>
      <c r="S1554" s="15">
        <f t="shared" si="98"/>
        <v>41892.355416666665</v>
      </c>
      <c r="T1554" s="15">
        <f t="shared" si="99"/>
        <v>41912.832638888889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8265</v>
      </c>
      <c r="O1555" s="5" t="e">
        <f t="shared" si="96"/>
        <v>#DIV/0!</v>
      </c>
      <c r="P1555" s="6" t="e">
        <f t="shared" si="97"/>
        <v>#DIV/0!</v>
      </c>
      <c r="Q1555" t="s">
        <v>8314</v>
      </c>
      <c r="R1555" t="s">
        <v>8315</v>
      </c>
      <c r="S1555" s="15">
        <f t="shared" si="98"/>
        <v>42218.949618055551</v>
      </c>
      <c r="T1555" s="15">
        <f t="shared" si="99"/>
        <v>42248.949618055551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8265</v>
      </c>
      <c r="O1556" s="5" t="e">
        <f t="shared" si="96"/>
        <v>#DIV/0!</v>
      </c>
      <c r="P1556" s="6" t="e">
        <f t="shared" si="97"/>
        <v>#DIV/0!</v>
      </c>
      <c r="Q1556" t="s">
        <v>8314</v>
      </c>
      <c r="R1556" t="s">
        <v>8315</v>
      </c>
      <c r="S1556" s="15">
        <f t="shared" si="98"/>
        <v>42187.918865740743</v>
      </c>
      <c r="T1556" s="15">
        <f t="shared" si="99"/>
        <v>42217.918865740743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8265</v>
      </c>
      <c r="O1557" s="5" t="e">
        <f t="shared" si="96"/>
        <v>#DIV/0!</v>
      </c>
      <c r="P1557" s="6" t="e">
        <f t="shared" si="97"/>
        <v>#DIV/0!</v>
      </c>
      <c r="Q1557" t="s">
        <v>8314</v>
      </c>
      <c r="R1557" t="s">
        <v>8315</v>
      </c>
      <c r="S1557" s="15">
        <f t="shared" si="98"/>
        <v>42241.280462962961</v>
      </c>
      <c r="T1557" s="15">
        <f t="shared" si="99"/>
        <v>42264.374999999993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8265</v>
      </c>
      <c r="O1558" s="5">
        <f t="shared" si="96"/>
        <v>221.56573116691285</v>
      </c>
      <c r="P1558" s="6">
        <f t="shared" si="97"/>
        <v>56.416666666666664</v>
      </c>
      <c r="Q1558" t="s">
        <v>8314</v>
      </c>
      <c r="R1558" t="s">
        <v>8315</v>
      </c>
      <c r="S1558" s="15">
        <f t="shared" si="98"/>
        <v>42524.819722222215</v>
      </c>
      <c r="T1558" s="15">
        <f t="shared" si="99"/>
        <v>42554.819722222215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8265</v>
      </c>
      <c r="O1559" s="5">
        <f t="shared" si="96"/>
        <v>2500</v>
      </c>
      <c r="P1559" s="6">
        <f t="shared" si="97"/>
        <v>100</v>
      </c>
      <c r="Q1559" t="s">
        <v>8314</v>
      </c>
      <c r="R1559" t="s">
        <v>8315</v>
      </c>
      <c r="S1559" s="15">
        <f t="shared" si="98"/>
        <v>41871.319826388884</v>
      </c>
      <c r="T1559" s="15">
        <f t="shared" si="99"/>
        <v>41902.319826388884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8265</v>
      </c>
      <c r="O1560" s="5">
        <f t="shared" si="96"/>
        <v>2142.8571428571427</v>
      </c>
      <c r="P1560" s="6">
        <f t="shared" si="97"/>
        <v>11.666666666666666</v>
      </c>
      <c r="Q1560" t="s">
        <v>8314</v>
      </c>
      <c r="R1560" t="s">
        <v>8315</v>
      </c>
      <c r="S1560" s="15">
        <f t="shared" si="98"/>
        <v>42185.064340277771</v>
      </c>
      <c r="T1560" s="15">
        <f t="shared" si="99"/>
        <v>42244.174999999996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8265</v>
      </c>
      <c r="O1561" s="5">
        <f t="shared" si="96"/>
        <v>30000</v>
      </c>
      <c r="P1561" s="6">
        <f t="shared" si="97"/>
        <v>50</v>
      </c>
      <c r="Q1561" t="s">
        <v>8314</v>
      </c>
      <c r="R1561" t="s">
        <v>8315</v>
      </c>
      <c r="S1561" s="15">
        <f t="shared" si="98"/>
        <v>42107.719895833325</v>
      </c>
      <c r="T1561" s="15">
        <f t="shared" si="99"/>
        <v>42122.719895833325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8265</v>
      </c>
      <c r="O1562" s="5">
        <f t="shared" si="96"/>
        <v>2659.5744680851062</v>
      </c>
      <c r="P1562" s="6">
        <f t="shared" si="97"/>
        <v>23.5</v>
      </c>
      <c r="Q1562" t="s">
        <v>8314</v>
      </c>
      <c r="R1562" t="s">
        <v>8315</v>
      </c>
      <c r="S1562" s="15">
        <f t="shared" si="98"/>
        <v>41935.687418981477</v>
      </c>
      <c r="T1562" s="15">
        <f t="shared" si="99"/>
        <v>41955.729085648149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8265</v>
      </c>
      <c r="O1563" s="5">
        <f t="shared" si="96"/>
        <v>14925.37313432836</v>
      </c>
      <c r="P1563" s="6">
        <f t="shared" si="97"/>
        <v>67</v>
      </c>
      <c r="Q1563" t="s">
        <v>8314</v>
      </c>
      <c r="R1563" t="s">
        <v>8315</v>
      </c>
      <c r="S1563" s="15">
        <f t="shared" si="98"/>
        <v>41554.708368055552</v>
      </c>
      <c r="T1563" s="15">
        <f t="shared" si="99"/>
        <v>41584.750034722223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8265</v>
      </c>
      <c r="O1564" s="5" t="e">
        <f t="shared" si="96"/>
        <v>#DIV/0!</v>
      </c>
      <c r="P1564" s="6" t="e">
        <f t="shared" si="97"/>
        <v>#DIV/0!</v>
      </c>
      <c r="Q1564" t="s">
        <v>8314</v>
      </c>
      <c r="R1564" t="s">
        <v>8315</v>
      </c>
      <c r="S1564" s="15">
        <f t="shared" si="98"/>
        <v>40079.232824074068</v>
      </c>
      <c r="T1564" s="15">
        <f t="shared" si="99"/>
        <v>40148.701388888883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8265</v>
      </c>
      <c r="O1565" s="5">
        <f t="shared" si="96"/>
        <v>7058.8235294117649</v>
      </c>
      <c r="P1565" s="6">
        <f t="shared" si="97"/>
        <v>42.5</v>
      </c>
      <c r="Q1565" t="s">
        <v>8314</v>
      </c>
      <c r="R1565" t="s">
        <v>8315</v>
      </c>
      <c r="S1565" s="15">
        <f t="shared" si="98"/>
        <v>41652.409155092588</v>
      </c>
      <c r="T1565" s="15">
        <f t="shared" si="99"/>
        <v>41712.367488425924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8265</v>
      </c>
      <c r="O1566" s="5">
        <f t="shared" si="96"/>
        <v>100000</v>
      </c>
      <c r="P1566" s="6">
        <f t="shared" si="97"/>
        <v>10</v>
      </c>
      <c r="Q1566" t="s">
        <v>8314</v>
      </c>
      <c r="R1566" t="s">
        <v>8315</v>
      </c>
      <c r="S1566" s="15">
        <f t="shared" si="98"/>
        <v>42121.033668981479</v>
      </c>
      <c r="T1566" s="15">
        <f t="shared" si="99"/>
        <v>42152.503472222219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8265</v>
      </c>
      <c r="O1567" s="5">
        <f t="shared" si="96"/>
        <v>4000</v>
      </c>
      <c r="P1567" s="6">
        <f t="shared" si="97"/>
        <v>100</v>
      </c>
      <c r="Q1567" t="s">
        <v>8314</v>
      </c>
      <c r="R1567" t="s">
        <v>8315</v>
      </c>
      <c r="S1567" s="15">
        <f t="shared" si="98"/>
        <v>40672.396539351852</v>
      </c>
      <c r="T1567" s="15">
        <f t="shared" si="99"/>
        <v>40702.396539351852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8265</v>
      </c>
      <c r="O1568" s="5">
        <f t="shared" si="96"/>
        <v>470.58823529411768</v>
      </c>
      <c r="P1568" s="6">
        <f t="shared" si="97"/>
        <v>108.05084745762711</v>
      </c>
      <c r="Q1568" t="s">
        <v>8314</v>
      </c>
      <c r="R1568" t="s">
        <v>8315</v>
      </c>
      <c r="S1568" s="15">
        <f t="shared" si="98"/>
        <v>42549.583379629628</v>
      </c>
      <c r="T1568" s="15">
        <f t="shared" si="99"/>
        <v>42578.583333333336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8265</v>
      </c>
      <c r="O1569" s="5">
        <f t="shared" si="96"/>
        <v>2428.5714285714284</v>
      </c>
      <c r="P1569" s="6">
        <f t="shared" si="97"/>
        <v>26.923076923076923</v>
      </c>
      <c r="Q1569" t="s">
        <v>8314</v>
      </c>
      <c r="R1569" t="s">
        <v>8315</v>
      </c>
      <c r="S1569" s="15">
        <f t="shared" si="98"/>
        <v>41671.603530092587</v>
      </c>
      <c r="T1569" s="15">
        <f t="shared" si="99"/>
        <v>41686.666666666664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8265</v>
      </c>
      <c r="O1570" s="5">
        <f t="shared" si="96"/>
        <v>733.13782991202345</v>
      </c>
      <c r="P1570" s="6">
        <f t="shared" si="97"/>
        <v>155</v>
      </c>
      <c r="Q1570" t="s">
        <v>8314</v>
      </c>
      <c r="R1570" t="s">
        <v>8315</v>
      </c>
      <c r="S1570" s="15">
        <f t="shared" si="98"/>
        <v>41961.728993055549</v>
      </c>
      <c r="T1570" s="15">
        <f t="shared" si="99"/>
        <v>41996.728993055549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8265</v>
      </c>
      <c r="O1571" s="5" t="e">
        <f t="shared" si="96"/>
        <v>#DIV/0!</v>
      </c>
      <c r="P1571" s="6" t="e">
        <f t="shared" si="97"/>
        <v>#DIV/0!</v>
      </c>
      <c r="Q1571" t="s">
        <v>8314</v>
      </c>
      <c r="R1571" t="s">
        <v>8315</v>
      </c>
      <c r="S1571" s="15">
        <f t="shared" si="98"/>
        <v>41389.346226851849</v>
      </c>
      <c r="T1571" s="15">
        <f t="shared" si="99"/>
        <v>41419.346226851849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8265</v>
      </c>
      <c r="O1572" s="5">
        <f t="shared" si="96"/>
        <v>241.54589371980677</v>
      </c>
      <c r="P1572" s="6">
        <f t="shared" si="97"/>
        <v>47.769230769230766</v>
      </c>
      <c r="Q1572" t="s">
        <v>8314</v>
      </c>
      <c r="R1572" t="s">
        <v>8315</v>
      </c>
      <c r="S1572" s="15">
        <f t="shared" si="98"/>
        <v>42438.480115740742</v>
      </c>
      <c r="T1572" s="15">
        <f t="shared" si="99"/>
        <v>42468.43844907407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8265</v>
      </c>
      <c r="O1573" s="5">
        <f t="shared" si="96"/>
        <v>15125</v>
      </c>
      <c r="P1573" s="6">
        <f t="shared" si="97"/>
        <v>20</v>
      </c>
      <c r="Q1573" t="s">
        <v>8314</v>
      </c>
      <c r="R1573" t="s">
        <v>8315</v>
      </c>
      <c r="S1573" s="15">
        <f t="shared" si="98"/>
        <v>42144.436145833337</v>
      </c>
      <c r="T1573" s="15">
        <f t="shared" si="99"/>
        <v>42174.436145833337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8265</v>
      </c>
      <c r="O1574" s="5">
        <f t="shared" si="96"/>
        <v>2000</v>
      </c>
      <c r="P1574" s="6">
        <f t="shared" si="97"/>
        <v>41.666666666666664</v>
      </c>
      <c r="Q1574" t="s">
        <v>8314</v>
      </c>
      <c r="R1574" t="s">
        <v>8315</v>
      </c>
      <c r="S1574" s="15">
        <f t="shared" si="98"/>
        <v>42403.699756944443</v>
      </c>
      <c r="T1574" s="15">
        <f t="shared" si="99"/>
        <v>42428.665972222218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8265</v>
      </c>
      <c r="O1575" s="5">
        <f t="shared" si="96"/>
        <v>4035.874439461883</v>
      </c>
      <c r="P1575" s="6">
        <f t="shared" si="97"/>
        <v>74.333333333333329</v>
      </c>
      <c r="Q1575" t="s">
        <v>8314</v>
      </c>
      <c r="R1575" t="s">
        <v>8315</v>
      </c>
      <c r="S1575" s="15">
        <f t="shared" si="98"/>
        <v>42785.666689814818</v>
      </c>
      <c r="T1575" s="15">
        <f t="shared" si="99"/>
        <v>42825.832638888889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8265</v>
      </c>
      <c r="O1576" s="5">
        <f t="shared" si="96"/>
        <v>1976.284584980237</v>
      </c>
      <c r="P1576" s="6">
        <f t="shared" si="97"/>
        <v>84.333333333333329</v>
      </c>
      <c r="Q1576" t="s">
        <v>8314</v>
      </c>
      <c r="R1576" t="s">
        <v>8315</v>
      </c>
      <c r="S1576" s="15">
        <f t="shared" si="98"/>
        <v>42017.594085648147</v>
      </c>
      <c r="T1576" s="15">
        <f t="shared" si="99"/>
        <v>42052.594085648147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8265</v>
      </c>
      <c r="O1577" s="5">
        <f t="shared" si="96"/>
        <v>436.49061545176784</v>
      </c>
      <c r="P1577" s="6">
        <f t="shared" si="97"/>
        <v>65.457142857142856</v>
      </c>
      <c r="Q1577" t="s">
        <v>8314</v>
      </c>
      <c r="R1577" t="s">
        <v>8315</v>
      </c>
      <c r="S1577" s="15">
        <f t="shared" si="98"/>
        <v>41799.190925925926</v>
      </c>
      <c r="T1577" s="15">
        <f t="shared" si="99"/>
        <v>41829.190925925926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8265</v>
      </c>
      <c r="O1578" s="5">
        <f t="shared" si="96"/>
        <v>769.23076923076928</v>
      </c>
      <c r="P1578" s="6">
        <f t="shared" si="97"/>
        <v>65</v>
      </c>
      <c r="Q1578" t="s">
        <v>8314</v>
      </c>
      <c r="R1578" t="s">
        <v>8315</v>
      </c>
      <c r="S1578" s="15">
        <f t="shared" si="98"/>
        <v>42140.545925925922</v>
      </c>
      <c r="T1578" s="15">
        <f t="shared" si="99"/>
        <v>42185.545925925922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8265</v>
      </c>
      <c r="O1579" s="5">
        <f t="shared" si="96"/>
        <v>18181.81818181818</v>
      </c>
      <c r="P1579" s="6">
        <f t="shared" si="97"/>
        <v>27.5</v>
      </c>
      <c r="Q1579" t="s">
        <v>8314</v>
      </c>
      <c r="R1579" t="s">
        <v>8315</v>
      </c>
      <c r="S1579" s="15">
        <f t="shared" si="98"/>
        <v>41054.514444444445</v>
      </c>
      <c r="T1579" s="15">
        <f t="shared" si="99"/>
        <v>41114.514444444445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8265</v>
      </c>
      <c r="O1580" s="5">
        <f t="shared" si="96"/>
        <v>925.36585365853659</v>
      </c>
      <c r="P1580" s="6">
        <f t="shared" si="97"/>
        <v>51.25</v>
      </c>
      <c r="Q1580" t="s">
        <v>8314</v>
      </c>
      <c r="R1580" t="s">
        <v>8315</v>
      </c>
      <c r="S1580" s="15">
        <f t="shared" si="98"/>
        <v>40398.732534722221</v>
      </c>
      <c r="T1580" s="15">
        <f t="shared" si="99"/>
        <v>40422.75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8265</v>
      </c>
      <c r="O1581" s="5">
        <f t="shared" si="96"/>
        <v>11903.571428571429</v>
      </c>
      <c r="P1581" s="6">
        <f t="shared" si="97"/>
        <v>14</v>
      </c>
      <c r="Q1581" t="s">
        <v>8314</v>
      </c>
      <c r="R1581" t="s">
        <v>8315</v>
      </c>
      <c r="S1581" s="15">
        <f t="shared" si="98"/>
        <v>41481.663090277776</v>
      </c>
      <c r="T1581" s="15">
        <f t="shared" si="99"/>
        <v>41514.663090277776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8265</v>
      </c>
      <c r="O1582" s="5" t="e">
        <f t="shared" si="96"/>
        <v>#DIV/0!</v>
      </c>
      <c r="P1582" s="6" t="e">
        <f t="shared" si="97"/>
        <v>#DIV/0!</v>
      </c>
      <c r="Q1582" t="s">
        <v>8314</v>
      </c>
      <c r="R1582" t="s">
        <v>8315</v>
      </c>
      <c r="S1582" s="15">
        <f t="shared" si="98"/>
        <v>40989.716736111113</v>
      </c>
      <c r="T1582" s="15">
        <f t="shared" si="99"/>
        <v>41049.716736111113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8265</v>
      </c>
      <c r="O1583" s="5">
        <f t="shared" si="96"/>
        <v>20000</v>
      </c>
      <c r="P1583" s="6">
        <f t="shared" si="97"/>
        <v>5</v>
      </c>
      <c r="Q1583" t="s">
        <v>8314</v>
      </c>
      <c r="R1583" t="s">
        <v>8315</v>
      </c>
      <c r="S1583" s="15">
        <f t="shared" si="98"/>
        <v>42325.115624999999</v>
      </c>
      <c r="T1583" s="15">
        <f t="shared" si="99"/>
        <v>42357.115624999999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8265</v>
      </c>
      <c r="O1584" s="5">
        <f t="shared" si="96"/>
        <v>1075.2688172043011</v>
      </c>
      <c r="P1584" s="6">
        <f t="shared" si="97"/>
        <v>31</v>
      </c>
      <c r="Q1584" t="s">
        <v>8314</v>
      </c>
      <c r="R1584" t="s">
        <v>8315</v>
      </c>
      <c r="S1584" s="15">
        <f t="shared" si="98"/>
        <v>42246.456631944442</v>
      </c>
      <c r="T1584" s="15">
        <f t="shared" si="99"/>
        <v>42303.555555555555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8265</v>
      </c>
      <c r="O1585" s="5">
        <f t="shared" si="96"/>
        <v>133333.33333333331</v>
      </c>
      <c r="P1585" s="6">
        <f t="shared" si="97"/>
        <v>15</v>
      </c>
      <c r="Q1585" t="s">
        <v>8314</v>
      </c>
      <c r="R1585" t="s">
        <v>8315</v>
      </c>
      <c r="S1585" s="15">
        <f t="shared" si="98"/>
        <v>41877.571655092594</v>
      </c>
      <c r="T1585" s="15">
        <f t="shared" si="99"/>
        <v>41907.571655092594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8265</v>
      </c>
      <c r="O1586" s="5" t="e">
        <f t="shared" si="96"/>
        <v>#DIV/0!</v>
      </c>
      <c r="P1586" s="6" t="e">
        <f t="shared" si="97"/>
        <v>#DIV/0!</v>
      </c>
      <c r="Q1586" t="s">
        <v>8314</v>
      </c>
      <c r="R1586" t="s">
        <v>8315</v>
      </c>
      <c r="S1586" s="15">
        <f t="shared" si="98"/>
        <v>41779.315983796296</v>
      </c>
      <c r="T1586" s="15">
        <f t="shared" si="99"/>
        <v>41789.315983796296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8265</v>
      </c>
      <c r="O1587" s="5">
        <f t="shared" si="96"/>
        <v>126.58227848101266</v>
      </c>
      <c r="P1587" s="6">
        <f t="shared" si="97"/>
        <v>131.66666666666666</v>
      </c>
      <c r="Q1587" t="s">
        <v>8314</v>
      </c>
      <c r="R1587" t="s">
        <v>8315</v>
      </c>
      <c r="S1587" s="15">
        <f t="shared" si="98"/>
        <v>42707.562129629623</v>
      </c>
      <c r="T1587" s="15">
        <f t="shared" si="99"/>
        <v>42729.124999999993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8265</v>
      </c>
      <c r="O1588" s="5" t="e">
        <f t="shared" si="96"/>
        <v>#DIV/0!</v>
      </c>
      <c r="P1588" s="6" t="e">
        <f t="shared" si="97"/>
        <v>#DIV/0!</v>
      </c>
      <c r="Q1588" t="s">
        <v>8314</v>
      </c>
      <c r="R1588" t="s">
        <v>8315</v>
      </c>
      <c r="S1588" s="15">
        <f t="shared" si="98"/>
        <v>42068.771087962967</v>
      </c>
      <c r="T1588" s="15">
        <f t="shared" si="99"/>
        <v>42098.729421296295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8265</v>
      </c>
      <c r="O1589" s="5">
        <f t="shared" si="96"/>
        <v>750000</v>
      </c>
      <c r="P1589" s="6">
        <f t="shared" si="97"/>
        <v>1</v>
      </c>
      <c r="Q1589" t="s">
        <v>8314</v>
      </c>
      <c r="R1589" t="s">
        <v>8315</v>
      </c>
      <c r="S1589" s="15">
        <f t="shared" si="98"/>
        <v>41956.617650462962</v>
      </c>
      <c r="T1589" s="15">
        <f t="shared" si="99"/>
        <v>41986.617650462962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8265</v>
      </c>
      <c r="O1590" s="5" t="e">
        <f t="shared" si="96"/>
        <v>#DIV/0!</v>
      </c>
      <c r="P1590" s="6" t="e">
        <f t="shared" si="97"/>
        <v>#DIV/0!</v>
      </c>
      <c r="Q1590" t="s">
        <v>8314</v>
      </c>
      <c r="R1590" t="s">
        <v>8315</v>
      </c>
      <c r="S1590" s="15">
        <f t="shared" si="98"/>
        <v>42004.916655092595</v>
      </c>
      <c r="T1590" s="15">
        <f t="shared" si="99"/>
        <v>42035.508333333331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8265</v>
      </c>
      <c r="O1591" s="5" t="e">
        <f t="shared" si="96"/>
        <v>#DIV/0!</v>
      </c>
      <c r="P1591" s="6" t="e">
        <f t="shared" si="97"/>
        <v>#DIV/0!</v>
      </c>
      <c r="Q1591" t="s">
        <v>8314</v>
      </c>
      <c r="R1591" t="s">
        <v>8315</v>
      </c>
      <c r="S1591" s="15">
        <f t="shared" si="98"/>
        <v>42256.651458333326</v>
      </c>
      <c r="T1591" s="15">
        <f t="shared" si="99"/>
        <v>42286.651458333326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8265</v>
      </c>
      <c r="O1592" s="5">
        <f t="shared" si="96"/>
        <v>5882.3529411764703</v>
      </c>
      <c r="P1592" s="6">
        <f t="shared" si="97"/>
        <v>510</v>
      </c>
      <c r="Q1592" t="s">
        <v>8314</v>
      </c>
      <c r="R1592" t="s">
        <v>8315</v>
      </c>
      <c r="S1592" s="15">
        <f t="shared" si="98"/>
        <v>42240.523888888885</v>
      </c>
      <c r="T1592" s="15">
        <f t="shared" si="99"/>
        <v>42270.523888888885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8265</v>
      </c>
      <c r="O1593" s="5">
        <f t="shared" si="96"/>
        <v>342.13098729227761</v>
      </c>
      <c r="P1593" s="6">
        <f t="shared" si="97"/>
        <v>44.478260869565219</v>
      </c>
      <c r="Q1593" t="s">
        <v>8314</v>
      </c>
      <c r="R1593" t="s">
        <v>8315</v>
      </c>
      <c r="S1593" s="15">
        <f t="shared" si="98"/>
        <v>42433.392835648141</v>
      </c>
      <c r="T1593" s="15">
        <f t="shared" si="99"/>
        <v>42463.351168981484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8265</v>
      </c>
      <c r="O1594" s="5" t="e">
        <f t="shared" si="96"/>
        <v>#DIV/0!</v>
      </c>
      <c r="P1594" s="6" t="e">
        <f t="shared" si="97"/>
        <v>#DIV/0!</v>
      </c>
      <c r="Q1594" t="s">
        <v>8314</v>
      </c>
      <c r="R1594" t="s">
        <v>8315</v>
      </c>
      <c r="S1594" s="15">
        <f t="shared" si="98"/>
        <v>42045.73940972222</v>
      </c>
      <c r="T1594" s="15">
        <f t="shared" si="99"/>
        <v>42090.697743055549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8265</v>
      </c>
      <c r="O1595" s="5">
        <f t="shared" si="96"/>
        <v>733333.33333333326</v>
      </c>
      <c r="P1595" s="6">
        <f t="shared" si="97"/>
        <v>1</v>
      </c>
      <c r="Q1595" t="s">
        <v>8314</v>
      </c>
      <c r="R1595" t="s">
        <v>8315</v>
      </c>
      <c r="S1595" s="15">
        <f t="shared" si="98"/>
        <v>42033.51221064815</v>
      </c>
      <c r="T1595" s="15">
        <f t="shared" si="99"/>
        <v>42063.51221064815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8265</v>
      </c>
      <c r="O1596" s="5">
        <f t="shared" si="96"/>
        <v>487.80487804878049</v>
      </c>
      <c r="P1596" s="6">
        <f t="shared" si="97"/>
        <v>20.5</v>
      </c>
      <c r="Q1596" t="s">
        <v>8314</v>
      </c>
      <c r="R1596" t="s">
        <v>8315</v>
      </c>
      <c r="S1596" s="15">
        <f t="shared" si="98"/>
        <v>42445.379421296289</v>
      </c>
      <c r="T1596" s="15">
        <f t="shared" si="99"/>
        <v>42505.347916666658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8265</v>
      </c>
      <c r="O1597" s="5">
        <f t="shared" si="96"/>
        <v>35714.285714285717</v>
      </c>
      <c r="P1597" s="6">
        <f t="shared" si="97"/>
        <v>40</v>
      </c>
      <c r="Q1597" t="s">
        <v>8314</v>
      </c>
      <c r="R1597" t="s">
        <v>8315</v>
      </c>
      <c r="S1597" s="15">
        <f t="shared" si="98"/>
        <v>41779.71675925926</v>
      </c>
      <c r="T1597" s="15">
        <f t="shared" si="99"/>
        <v>41808.509027777778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8265</v>
      </c>
      <c r="O1598" s="5">
        <f t="shared" si="96"/>
        <v>4333.3333333333339</v>
      </c>
      <c r="P1598" s="6">
        <f t="shared" si="97"/>
        <v>25</v>
      </c>
      <c r="Q1598" t="s">
        <v>8314</v>
      </c>
      <c r="R1598" t="s">
        <v>8315</v>
      </c>
      <c r="S1598" s="15">
        <f t="shared" si="98"/>
        <v>41941.096863425926</v>
      </c>
      <c r="T1598" s="15">
        <f t="shared" si="99"/>
        <v>41986.13853009259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8265</v>
      </c>
      <c r="O1599" s="5" t="e">
        <f t="shared" si="96"/>
        <v>#DIV/0!</v>
      </c>
      <c r="P1599" s="6" t="e">
        <f t="shared" si="97"/>
        <v>#DIV/0!</v>
      </c>
      <c r="Q1599" t="s">
        <v>8314</v>
      </c>
      <c r="R1599" t="s">
        <v>8315</v>
      </c>
      <c r="S1599" s="15">
        <f t="shared" si="98"/>
        <v>42603.020798611113</v>
      </c>
      <c r="T1599" s="15">
        <f t="shared" si="99"/>
        <v>42633.020798611113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8265</v>
      </c>
      <c r="O1600" s="5">
        <f t="shared" si="96"/>
        <v>80000</v>
      </c>
      <c r="P1600" s="6">
        <f t="shared" si="97"/>
        <v>1</v>
      </c>
      <c r="Q1600" t="s">
        <v>8314</v>
      </c>
      <c r="R1600" t="s">
        <v>8315</v>
      </c>
      <c r="S1600" s="15">
        <f t="shared" si="98"/>
        <v>42151.334004629629</v>
      </c>
      <c r="T1600" s="15">
        <f t="shared" si="99"/>
        <v>42211.334004629629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8265</v>
      </c>
      <c r="O1601" s="5" t="e">
        <f t="shared" si="96"/>
        <v>#DIV/0!</v>
      </c>
      <c r="P1601" s="6" t="e">
        <f t="shared" si="97"/>
        <v>#DIV/0!</v>
      </c>
      <c r="Q1601" t="s">
        <v>8314</v>
      </c>
      <c r="R1601" t="s">
        <v>8315</v>
      </c>
      <c r="S1601" s="15">
        <f t="shared" si="98"/>
        <v>42438.205740740734</v>
      </c>
      <c r="T1601" s="15">
        <f t="shared" si="99"/>
        <v>42468.164074074077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8265</v>
      </c>
      <c r="O1602" s="5">
        <f t="shared" si="96"/>
        <v>1362.3978201634877</v>
      </c>
      <c r="P1602" s="6">
        <f t="shared" si="97"/>
        <v>40.777777777777779</v>
      </c>
      <c r="Q1602" t="s">
        <v>8314</v>
      </c>
      <c r="R1602" t="s">
        <v>8315</v>
      </c>
      <c r="S1602" s="15">
        <f t="shared" si="98"/>
        <v>41790.723981481482</v>
      </c>
      <c r="T1602" s="15">
        <f t="shared" si="99"/>
        <v>41834.882638888885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8265</v>
      </c>
      <c r="O1603" s="5">
        <f t="shared" ref="O1603:O1666" si="100">SUM(D1603/E1603)*100</f>
        <v>92.379435598600267</v>
      </c>
      <c r="P1603" s="6">
        <f t="shared" ref="P1603:P1666" si="101">SUM(E1603/L1603)</f>
        <v>48.325535714285714</v>
      </c>
      <c r="Q1603" t="s">
        <v>8314</v>
      </c>
      <c r="R1603" t="s">
        <v>8315</v>
      </c>
      <c r="S1603" s="15">
        <f t="shared" ref="S1603:S1666" si="102">(((J1603/60)/60)/24)+DATE(1970,1,1)+(-8/24)</f>
        <v>40637.759641203702</v>
      </c>
      <c r="T1603" s="15">
        <f t="shared" ref="T1603:T1666" si="103">(((I1603/60)/60)/24)+DATE(1970,1,1)+(-8/24)</f>
        <v>40667.759641203702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8265</v>
      </c>
      <c r="O1604" s="5">
        <f t="shared" si="100"/>
        <v>99.833610648918466</v>
      </c>
      <c r="P1604" s="6">
        <f t="shared" si="101"/>
        <v>46.953125</v>
      </c>
      <c r="Q1604" t="s">
        <v>8314</v>
      </c>
      <c r="R1604" t="s">
        <v>8315</v>
      </c>
      <c r="S1604" s="15">
        <f t="shared" si="102"/>
        <v>40787.964317129627</v>
      </c>
      <c r="T1604" s="15">
        <f t="shared" si="103"/>
        <v>40830.625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8265</v>
      </c>
      <c r="O1605" s="5">
        <f t="shared" si="100"/>
        <v>99.967010886407479</v>
      </c>
      <c r="P1605" s="6">
        <f t="shared" si="101"/>
        <v>66.688666666666663</v>
      </c>
      <c r="Q1605" t="s">
        <v>8314</v>
      </c>
      <c r="R1605" t="s">
        <v>8315</v>
      </c>
      <c r="S1605" s="15">
        <f t="shared" si="102"/>
        <v>40875.836331018516</v>
      </c>
      <c r="T1605" s="15">
        <f t="shared" si="103"/>
        <v>40935.836331018516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8265</v>
      </c>
      <c r="O1606" s="5">
        <f t="shared" si="100"/>
        <v>81.895291020766308</v>
      </c>
      <c r="P1606" s="6">
        <f t="shared" si="101"/>
        <v>48.842857142857142</v>
      </c>
      <c r="Q1606" t="s">
        <v>8314</v>
      </c>
      <c r="R1606" t="s">
        <v>8315</v>
      </c>
      <c r="S1606" s="15">
        <f t="shared" si="102"/>
        <v>40945.511979166666</v>
      </c>
      <c r="T1606" s="15">
        <f t="shared" si="103"/>
        <v>40985.470312499994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8265</v>
      </c>
      <c r="O1607" s="5">
        <f t="shared" si="100"/>
        <v>99.311440677966104</v>
      </c>
      <c r="P1607" s="6">
        <f t="shared" si="101"/>
        <v>137.30909090909091</v>
      </c>
      <c r="Q1607" t="s">
        <v>8314</v>
      </c>
      <c r="R1607" t="s">
        <v>8315</v>
      </c>
      <c r="S1607" s="15">
        <f t="shared" si="102"/>
        <v>40746.679548611108</v>
      </c>
      <c r="T1607" s="15">
        <f t="shared" si="103"/>
        <v>40755.958333333328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8265</v>
      </c>
      <c r="O1608" s="5">
        <f t="shared" si="100"/>
        <v>99.00585743404045</v>
      </c>
      <c r="P1608" s="6">
        <f t="shared" si="101"/>
        <v>87.829673913043479</v>
      </c>
      <c r="Q1608" t="s">
        <v>8314</v>
      </c>
      <c r="R1608" t="s">
        <v>8315</v>
      </c>
      <c r="S1608" s="15">
        <f t="shared" si="102"/>
        <v>40535.778217592589</v>
      </c>
      <c r="T1608" s="15">
        <f t="shared" si="103"/>
        <v>40625.736550925925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8265</v>
      </c>
      <c r="O1609" s="5">
        <f t="shared" si="100"/>
        <v>68.913238233064561</v>
      </c>
      <c r="P1609" s="6">
        <f t="shared" si="101"/>
        <v>70.785365853658533</v>
      </c>
      <c r="Q1609" t="s">
        <v>8314</v>
      </c>
      <c r="R1609" t="s">
        <v>8315</v>
      </c>
      <c r="S1609" s="15">
        <f t="shared" si="102"/>
        <v>41053.475127314814</v>
      </c>
      <c r="T1609" s="15">
        <f t="shared" si="103"/>
        <v>41074.475127314814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8265</v>
      </c>
      <c r="O1610" s="5">
        <f t="shared" si="100"/>
        <v>98.76543209876543</v>
      </c>
      <c r="P1610" s="6">
        <f t="shared" si="101"/>
        <v>52.826086956521742</v>
      </c>
      <c r="Q1610" t="s">
        <v>8314</v>
      </c>
      <c r="R1610" t="s">
        <v>8315</v>
      </c>
      <c r="S1610" s="15">
        <f t="shared" si="102"/>
        <v>41607.497523148144</v>
      </c>
      <c r="T1610" s="15">
        <f t="shared" si="103"/>
        <v>41639.893055555556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8265</v>
      </c>
      <c r="O1611" s="5">
        <f t="shared" si="100"/>
        <v>84.507042253521121</v>
      </c>
      <c r="P1611" s="6">
        <f t="shared" si="101"/>
        <v>443.75</v>
      </c>
      <c r="Q1611" t="s">
        <v>8314</v>
      </c>
      <c r="R1611" t="s">
        <v>8315</v>
      </c>
      <c r="S1611" s="15">
        <f t="shared" si="102"/>
        <v>40795.667928240735</v>
      </c>
      <c r="T1611" s="15">
        <f t="shared" si="103"/>
        <v>40849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8265</v>
      </c>
      <c r="O1612" s="5">
        <f t="shared" si="100"/>
        <v>36.784991723376862</v>
      </c>
      <c r="P1612" s="6">
        <f t="shared" si="101"/>
        <v>48.544642857142854</v>
      </c>
      <c r="Q1612" t="s">
        <v>8314</v>
      </c>
      <c r="R1612" t="s">
        <v>8315</v>
      </c>
      <c r="S1612" s="15">
        <f t="shared" si="102"/>
        <v>41228.591550925921</v>
      </c>
      <c r="T1612" s="15">
        <f t="shared" si="103"/>
        <v>41258.591550925921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8265</v>
      </c>
      <c r="O1613" s="5">
        <f t="shared" si="100"/>
        <v>79.920079920079928</v>
      </c>
      <c r="P1613" s="6">
        <f t="shared" si="101"/>
        <v>37.074074074074076</v>
      </c>
      <c r="Q1613" t="s">
        <v>8314</v>
      </c>
      <c r="R1613" t="s">
        <v>8315</v>
      </c>
      <c r="S1613" s="15">
        <f t="shared" si="102"/>
        <v>41408.667037037034</v>
      </c>
      <c r="T1613" s="15">
        <f t="shared" si="103"/>
        <v>41429.667037037034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8265</v>
      </c>
      <c r="O1614" s="5">
        <f t="shared" si="100"/>
        <v>90.909090909090907</v>
      </c>
      <c r="P1614" s="6">
        <f t="shared" si="101"/>
        <v>50</v>
      </c>
      <c r="Q1614" t="s">
        <v>8314</v>
      </c>
      <c r="R1614" t="s">
        <v>8315</v>
      </c>
      <c r="S1614" s="15">
        <f t="shared" si="102"/>
        <v>41246.541481481479</v>
      </c>
      <c r="T1614" s="15">
        <f t="shared" si="103"/>
        <v>41276.541481481479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8265</v>
      </c>
      <c r="O1615" s="5">
        <f t="shared" si="100"/>
        <v>98.522167487684726</v>
      </c>
      <c r="P1615" s="6">
        <f t="shared" si="101"/>
        <v>39.03846153846154</v>
      </c>
      <c r="Q1615" t="s">
        <v>8314</v>
      </c>
      <c r="R1615" t="s">
        <v>8315</v>
      </c>
      <c r="S1615" s="15">
        <f t="shared" si="102"/>
        <v>41081.736134259256</v>
      </c>
      <c r="T1615" s="15">
        <f t="shared" si="103"/>
        <v>41111.736134259256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8265</v>
      </c>
      <c r="O1616" s="5">
        <f t="shared" si="100"/>
        <v>97.370983446932811</v>
      </c>
      <c r="P1616" s="6">
        <f t="shared" si="101"/>
        <v>66.688311688311686</v>
      </c>
      <c r="Q1616" t="s">
        <v>8314</v>
      </c>
      <c r="R1616" t="s">
        <v>8315</v>
      </c>
      <c r="S1616" s="15">
        <f t="shared" si="102"/>
        <v>41794.647789351846</v>
      </c>
      <c r="T1616" s="15">
        <f t="shared" si="103"/>
        <v>41854.375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8265</v>
      </c>
      <c r="O1617" s="5">
        <f t="shared" si="100"/>
        <v>87.623220153340625</v>
      </c>
      <c r="P1617" s="6">
        <f t="shared" si="101"/>
        <v>67.132352941176464</v>
      </c>
      <c r="Q1617" t="s">
        <v>8314</v>
      </c>
      <c r="R1617" t="s">
        <v>8315</v>
      </c>
      <c r="S1617" s="15">
        <f t="shared" si="102"/>
        <v>40844.717546296291</v>
      </c>
      <c r="T1617" s="15">
        <f t="shared" si="103"/>
        <v>40889.759212962963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8265</v>
      </c>
      <c r="O1618" s="5">
        <f t="shared" si="100"/>
        <v>95.969289827255281</v>
      </c>
      <c r="P1618" s="6">
        <f t="shared" si="101"/>
        <v>66.369426751592357</v>
      </c>
      <c r="Q1618" t="s">
        <v>8314</v>
      </c>
      <c r="R1618" t="s">
        <v>8315</v>
      </c>
      <c r="S1618" s="15">
        <f t="shared" si="102"/>
        <v>41194.382187499999</v>
      </c>
      <c r="T1618" s="15">
        <f t="shared" si="103"/>
        <v>41235.583333333328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8265</v>
      </c>
      <c r="O1619" s="5">
        <f t="shared" si="100"/>
        <v>68.560235063663072</v>
      </c>
      <c r="P1619" s="6">
        <f t="shared" si="101"/>
        <v>64.620253164556956</v>
      </c>
      <c r="Q1619" t="s">
        <v>8314</v>
      </c>
      <c r="R1619" t="s">
        <v>8315</v>
      </c>
      <c r="S1619" s="15">
        <f t="shared" si="102"/>
        <v>41546.330879629626</v>
      </c>
      <c r="T1619" s="15">
        <f t="shared" si="103"/>
        <v>41579.458333333328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8265</v>
      </c>
      <c r="O1620" s="5">
        <f t="shared" si="100"/>
        <v>95.17766497461929</v>
      </c>
      <c r="P1620" s="6">
        <f t="shared" si="101"/>
        <v>58.370370370370374</v>
      </c>
      <c r="Q1620" t="s">
        <v>8314</v>
      </c>
      <c r="R1620" t="s">
        <v>8315</v>
      </c>
      <c r="S1620" s="15">
        <f t="shared" si="102"/>
        <v>41301.321006944439</v>
      </c>
      <c r="T1620" s="15">
        <f t="shared" si="103"/>
        <v>41341.321006944439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8265</v>
      </c>
      <c r="O1621" s="5">
        <f t="shared" si="100"/>
        <v>75</v>
      </c>
      <c r="P1621" s="6">
        <f t="shared" si="101"/>
        <v>86.956521739130437</v>
      </c>
      <c r="Q1621" t="s">
        <v>8314</v>
      </c>
      <c r="R1621" t="s">
        <v>8315</v>
      </c>
      <c r="S1621" s="15">
        <f t="shared" si="102"/>
        <v>41875.852847222224</v>
      </c>
      <c r="T1621" s="15">
        <f t="shared" si="103"/>
        <v>41896.852847222224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8265</v>
      </c>
      <c r="O1622" s="5">
        <f t="shared" si="100"/>
        <v>88.495575221238937</v>
      </c>
      <c r="P1622" s="6">
        <f t="shared" si="101"/>
        <v>66.470588235294116</v>
      </c>
      <c r="Q1622" t="s">
        <v>8314</v>
      </c>
      <c r="R1622" t="s">
        <v>8315</v>
      </c>
      <c r="S1622" s="15">
        <f t="shared" si="102"/>
        <v>41321.006249999999</v>
      </c>
      <c r="T1622" s="15">
        <f t="shared" si="103"/>
        <v>41328.006249999999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8265</v>
      </c>
      <c r="O1623" s="5">
        <f t="shared" si="100"/>
        <v>82.508250825082513</v>
      </c>
      <c r="P1623" s="6">
        <f t="shared" si="101"/>
        <v>163.78378378378378</v>
      </c>
      <c r="Q1623" t="s">
        <v>8314</v>
      </c>
      <c r="R1623" t="s">
        <v>8315</v>
      </c>
      <c r="S1623" s="15">
        <f t="shared" si="102"/>
        <v>41003.273321759254</v>
      </c>
      <c r="T1623" s="15">
        <f t="shared" si="103"/>
        <v>41056.832638888889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8265</v>
      </c>
      <c r="O1624" s="5">
        <f t="shared" si="100"/>
        <v>98.30460179512751</v>
      </c>
      <c r="P1624" s="6">
        <f t="shared" si="101"/>
        <v>107.98461538461538</v>
      </c>
      <c r="Q1624" t="s">
        <v>8314</v>
      </c>
      <c r="R1624" t="s">
        <v>8315</v>
      </c>
      <c r="S1624" s="15">
        <f t="shared" si="102"/>
        <v>41949.961504629624</v>
      </c>
      <c r="T1624" s="15">
        <f t="shared" si="103"/>
        <v>41989.999305555553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8265</v>
      </c>
      <c r="O1625" s="5">
        <f t="shared" si="100"/>
        <v>98.944591029023741</v>
      </c>
      <c r="P1625" s="6">
        <f t="shared" si="101"/>
        <v>42.111111111111114</v>
      </c>
      <c r="Q1625" t="s">
        <v>8314</v>
      </c>
      <c r="R1625" t="s">
        <v>8315</v>
      </c>
      <c r="S1625" s="15">
        <f t="shared" si="102"/>
        <v>41453.355196759258</v>
      </c>
      <c r="T1625" s="15">
        <f t="shared" si="103"/>
        <v>41513.355196759258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8265</v>
      </c>
      <c r="O1626" s="5">
        <f t="shared" si="100"/>
        <v>84.745762711864401</v>
      </c>
      <c r="P1626" s="6">
        <f t="shared" si="101"/>
        <v>47.2</v>
      </c>
      <c r="Q1626" t="s">
        <v>8314</v>
      </c>
      <c r="R1626" t="s">
        <v>8315</v>
      </c>
      <c r="S1626" s="15">
        <f t="shared" si="102"/>
        <v>41243.033969907403</v>
      </c>
      <c r="T1626" s="15">
        <f t="shared" si="103"/>
        <v>41283.033969907403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8265</v>
      </c>
      <c r="O1627" s="5">
        <f t="shared" si="100"/>
        <v>64.377682403433482</v>
      </c>
      <c r="P1627" s="6">
        <f t="shared" si="101"/>
        <v>112.01923076923077</v>
      </c>
      <c r="Q1627" t="s">
        <v>8314</v>
      </c>
      <c r="R1627" t="s">
        <v>8315</v>
      </c>
      <c r="S1627" s="15">
        <f t="shared" si="102"/>
        <v>41135.366354166668</v>
      </c>
      <c r="T1627" s="15">
        <f t="shared" si="103"/>
        <v>41163.366354166668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8265</v>
      </c>
      <c r="O1628" s="5">
        <f t="shared" si="100"/>
        <v>98.826436071649169</v>
      </c>
      <c r="P1628" s="6">
        <f t="shared" si="101"/>
        <v>74.953703703703709</v>
      </c>
      <c r="Q1628" t="s">
        <v>8314</v>
      </c>
      <c r="R1628" t="s">
        <v>8315</v>
      </c>
      <c r="S1628" s="15">
        <f t="shared" si="102"/>
        <v>41579.514664351853</v>
      </c>
      <c r="T1628" s="15">
        <f t="shared" si="103"/>
        <v>41609.556331018517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8265</v>
      </c>
      <c r="O1629" s="5">
        <f t="shared" si="100"/>
        <v>85.470085470085465</v>
      </c>
      <c r="P1629" s="6">
        <f t="shared" si="101"/>
        <v>61.578947368421055</v>
      </c>
      <c r="Q1629" t="s">
        <v>8314</v>
      </c>
      <c r="R1629" t="s">
        <v>8315</v>
      </c>
      <c r="S1629" s="15">
        <f t="shared" si="102"/>
        <v>41205.373715277776</v>
      </c>
      <c r="T1629" s="15">
        <f t="shared" si="103"/>
        <v>41238.874305555553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8265</v>
      </c>
      <c r="O1630" s="5">
        <f t="shared" si="100"/>
        <v>99.083477830071828</v>
      </c>
      <c r="P1630" s="6">
        <f t="shared" si="101"/>
        <v>45.875</v>
      </c>
      <c r="Q1630" t="s">
        <v>8314</v>
      </c>
      <c r="R1630" t="s">
        <v>8315</v>
      </c>
      <c r="S1630" s="15">
        <f t="shared" si="102"/>
        <v>41774.403726851851</v>
      </c>
      <c r="T1630" s="15">
        <f t="shared" si="103"/>
        <v>41807.403726851851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8265</v>
      </c>
      <c r="O1631" s="5">
        <f t="shared" si="100"/>
        <v>96.463022508038591</v>
      </c>
      <c r="P1631" s="6">
        <f t="shared" si="101"/>
        <v>75.853658536585371</v>
      </c>
      <c r="Q1631" t="s">
        <v>8314</v>
      </c>
      <c r="R1631" t="s">
        <v>8315</v>
      </c>
      <c r="S1631" s="15">
        <f t="shared" si="102"/>
        <v>41645.533946759257</v>
      </c>
      <c r="T1631" s="15">
        <f t="shared" si="103"/>
        <v>41690.533946759257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8265</v>
      </c>
      <c r="O1632" s="5">
        <f t="shared" si="100"/>
        <v>37.700282752120643</v>
      </c>
      <c r="P1632" s="6">
        <f t="shared" si="101"/>
        <v>84.206349206349202</v>
      </c>
      <c r="Q1632" t="s">
        <v>8314</v>
      </c>
      <c r="R1632" t="s">
        <v>8315</v>
      </c>
      <c r="S1632" s="15">
        <f t="shared" si="102"/>
        <v>40939.504340277774</v>
      </c>
      <c r="T1632" s="15">
        <f t="shared" si="103"/>
        <v>40969.957638888889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8265</v>
      </c>
      <c r="O1633" s="5">
        <f t="shared" si="100"/>
        <v>64.139567699313702</v>
      </c>
      <c r="P1633" s="6">
        <f t="shared" si="101"/>
        <v>117.22556390977444</v>
      </c>
      <c r="Q1633" t="s">
        <v>8314</v>
      </c>
      <c r="R1633" t="s">
        <v>8315</v>
      </c>
      <c r="S1633" s="15">
        <f t="shared" si="102"/>
        <v>41164.52616898148</v>
      </c>
      <c r="T1633" s="15">
        <f t="shared" si="103"/>
        <v>41194.52616898148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8265</v>
      </c>
      <c r="O1634" s="5">
        <f t="shared" si="100"/>
        <v>98.400984009840101</v>
      </c>
      <c r="P1634" s="6">
        <f t="shared" si="101"/>
        <v>86.489361702127653</v>
      </c>
      <c r="Q1634" t="s">
        <v>8314</v>
      </c>
      <c r="R1634" t="s">
        <v>8315</v>
      </c>
      <c r="S1634" s="15">
        <f t="shared" si="102"/>
        <v>40750.007569444439</v>
      </c>
      <c r="T1634" s="15">
        <f t="shared" si="103"/>
        <v>40810.007569444439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8265</v>
      </c>
      <c r="O1635" s="5">
        <f t="shared" si="100"/>
        <v>100</v>
      </c>
      <c r="P1635" s="6">
        <f t="shared" si="101"/>
        <v>172.41379310344828</v>
      </c>
      <c r="Q1635" t="s">
        <v>8314</v>
      </c>
      <c r="R1635" t="s">
        <v>8315</v>
      </c>
      <c r="S1635" s="15">
        <f t="shared" si="102"/>
        <v>40896.550416666665</v>
      </c>
      <c r="T1635" s="15">
        <f t="shared" si="103"/>
        <v>40923.875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8265</v>
      </c>
      <c r="O1636" s="5">
        <f t="shared" si="100"/>
        <v>99.50248756218906</v>
      </c>
      <c r="P1636" s="6">
        <f t="shared" si="101"/>
        <v>62.8125</v>
      </c>
      <c r="Q1636" t="s">
        <v>8314</v>
      </c>
      <c r="R1636" t="s">
        <v>8315</v>
      </c>
      <c r="S1636" s="15">
        <f t="shared" si="102"/>
        <v>40657.856493055551</v>
      </c>
      <c r="T1636" s="15">
        <f t="shared" si="103"/>
        <v>40695.915972222218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8265</v>
      </c>
      <c r="O1637" s="5">
        <f t="shared" si="100"/>
        <v>79.808459696727851</v>
      </c>
      <c r="P1637" s="6">
        <f t="shared" si="101"/>
        <v>67.729729729729726</v>
      </c>
      <c r="Q1637" t="s">
        <v>8314</v>
      </c>
      <c r="R1637" t="s">
        <v>8315</v>
      </c>
      <c r="S1637" s="15">
        <f t="shared" si="102"/>
        <v>42502.535428240742</v>
      </c>
      <c r="T1637" s="15">
        <f t="shared" si="103"/>
        <v>42562.535428240742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8265</v>
      </c>
      <c r="O1638" s="5">
        <f t="shared" si="100"/>
        <v>96.566523605150209</v>
      </c>
      <c r="P1638" s="6">
        <f t="shared" si="101"/>
        <v>53.5632183908046</v>
      </c>
      <c r="Q1638" t="s">
        <v>8314</v>
      </c>
      <c r="R1638" t="s">
        <v>8315</v>
      </c>
      <c r="S1638" s="15">
        <f t="shared" si="102"/>
        <v>40662.753333333334</v>
      </c>
      <c r="T1638" s="15">
        <f t="shared" si="103"/>
        <v>40705.833333333328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8265</v>
      </c>
      <c r="O1639" s="5">
        <f t="shared" si="100"/>
        <v>96.339113680154142</v>
      </c>
      <c r="P1639" s="6">
        <f t="shared" si="101"/>
        <v>34.6</v>
      </c>
      <c r="Q1639" t="s">
        <v>8314</v>
      </c>
      <c r="R1639" t="s">
        <v>8315</v>
      </c>
      <c r="S1639" s="15">
        <f t="shared" si="102"/>
        <v>40122.418287037035</v>
      </c>
      <c r="T1639" s="15">
        <f t="shared" si="103"/>
        <v>40178.652083333334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8265</v>
      </c>
      <c r="O1640" s="5">
        <f t="shared" si="100"/>
        <v>95.238095238095227</v>
      </c>
      <c r="P1640" s="6">
        <f t="shared" si="101"/>
        <v>38.888888888888886</v>
      </c>
      <c r="Q1640" t="s">
        <v>8314</v>
      </c>
      <c r="R1640" t="s">
        <v>8315</v>
      </c>
      <c r="S1640" s="15">
        <f t="shared" si="102"/>
        <v>41288.353796296295</v>
      </c>
      <c r="T1640" s="15">
        <f t="shared" si="103"/>
        <v>41333.559027777774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8265</v>
      </c>
      <c r="O1641" s="5">
        <f t="shared" si="100"/>
        <v>100</v>
      </c>
      <c r="P1641" s="6">
        <f t="shared" si="101"/>
        <v>94.736842105263165</v>
      </c>
      <c r="Q1641" t="s">
        <v>8314</v>
      </c>
      <c r="R1641" t="s">
        <v>8315</v>
      </c>
      <c r="S1641" s="15">
        <f t="shared" si="102"/>
        <v>40941.319039351853</v>
      </c>
      <c r="T1641" s="15">
        <f t="shared" si="103"/>
        <v>40971.319039351853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8265</v>
      </c>
      <c r="O1642" s="5">
        <f t="shared" si="100"/>
        <v>58.872012245378549</v>
      </c>
      <c r="P1642" s="6">
        <f t="shared" si="101"/>
        <v>39.967058823529413</v>
      </c>
      <c r="Q1642" t="s">
        <v>8314</v>
      </c>
      <c r="R1642" t="s">
        <v>8315</v>
      </c>
      <c r="S1642" s="15">
        <f t="shared" si="102"/>
        <v>40378.897627314815</v>
      </c>
      <c r="T1642" s="15">
        <f t="shared" si="103"/>
        <v>40392.749305555553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8265</v>
      </c>
      <c r="O1643" s="5">
        <f t="shared" si="100"/>
        <v>98.619329388560161</v>
      </c>
      <c r="P1643" s="6">
        <f t="shared" si="101"/>
        <v>97.5</v>
      </c>
      <c r="Q1643" t="s">
        <v>8314</v>
      </c>
      <c r="R1643" t="s">
        <v>8315</v>
      </c>
      <c r="S1643" s="15">
        <f t="shared" si="102"/>
        <v>41962.263240740744</v>
      </c>
      <c r="T1643" s="15">
        <f t="shared" si="103"/>
        <v>41992.263240740744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8265</v>
      </c>
      <c r="O1644" s="5">
        <f t="shared" si="100"/>
        <v>100</v>
      </c>
      <c r="P1644" s="6">
        <f t="shared" si="101"/>
        <v>42.857142857142854</v>
      </c>
      <c r="Q1644" t="s">
        <v>8314</v>
      </c>
      <c r="R1644" t="s">
        <v>8315</v>
      </c>
      <c r="S1644" s="15">
        <f t="shared" si="102"/>
        <v>40687.691284722219</v>
      </c>
      <c r="T1644" s="15">
        <f t="shared" si="103"/>
        <v>40707.691284722219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8265</v>
      </c>
      <c r="O1645" s="5">
        <f t="shared" si="100"/>
        <v>80.192461908580597</v>
      </c>
      <c r="P1645" s="6">
        <f t="shared" si="101"/>
        <v>168.51351351351352</v>
      </c>
      <c r="Q1645" t="s">
        <v>8314</v>
      </c>
      <c r="R1645" t="s">
        <v>8315</v>
      </c>
      <c r="S1645" s="15">
        <f t="shared" si="102"/>
        <v>41146.490879629629</v>
      </c>
      <c r="T1645" s="15">
        <f t="shared" si="103"/>
        <v>41176.490879629629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8265</v>
      </c>
      <c r="O1646" s="5">
        <f t="shared" si="100"/>
        <v>91.324200913242009</v>
      </c>
      <c r="P1646" s="6">
        <f t="shared" si="101"/>
        <v>85.546875</v>
      </c>
      <c r="Q1646" t="s">
        <v>8314</v>
      </c>
      <c r="R1646" t="s">
        <v>8315</v>
      </c>
      <c r="S1646" s="15">
        <f t="shared" si="102"/>
        <v>41174.726388888885</v>
      </c>
      <c r="T1646" s="15">
        <f t="shared" si="103"/>
        <v>41234.768055555556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8265</v>
      </c>
      <c r="O1647" s="5">
        <f t="shared" si="100"/>
        <v>90.252707581227426</v>
      </c>
      <c r="P1647" s="6">
        <f t="shared" si="101"/>
        <v>554</v>
      </c>
      <c r="Q1647" t="s">
        <v>8314</v>
      </c>
      <c r="R1647" t="s">
        <v>8315</v>
      </c>
      <c r="S1647" s="15">
        <f t="shared" si="102"/>
        <v>41521.284027777772</v>
      </c>
      <c r="T1647" s="15">
        <f t="shared" si="103"/>
        <v>41535.284027777772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8265</v>
      </c>
      <c r="O1648" s="5">
        <f t="shared" si="100"/>
        <v>90.744101633393825</v>
      </c>
      <c r="P1648" s="6">
        <f t="shared" si="101"/>
        <v>26.554216867469879</v>
      </c>
      <c r="Q1648" t="s">
        <v>8314</v>
      </c>
      <c r="R1648" t="s">
        <v>8315</v>
      </c>
      <c r="S1648" s="15">
        <f t="shared" si="102"/>
        <v>41833.116932870369</v>
      </c>
      <c r="T1648" s="15">
        <f t="shared" si="103"/>
        <v>41865.424305555556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8265</v>
      </c>
      <c r="O1649" s="5">
        <f t="shared" si="100"/>
        <v>95.492742551566081</v>
      </c>
      <c r="P1649" s="6">
        <f t="shared" si="101"/>
        <v>113.82608695652173</v>
      </c>
      <c r="Q1649" t="s">
        <v>8314</v>
      </c>
      <c r="R1649" t="s">
        <v>8315</v>
      </c>
      <c r="S1649" s="15">
        <f t="shared" si="102"/>
        <v>41039.076122685183</v>
      </c>
      <c r="T1649" s="15">
        <f t="shared" si="103"/>
        <v>41069.076122685183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8265</v>
      </c>
      <c r="O1650" s="5">
        <f t="shared" si="100"/>
        <v>79.833391183616797</v>
      </c>
      <c r="P1650" s="6">
        <f t="shared" si="101"/>
        <v>32.011111111111113</v>
      </c>
      <c r="Q1650" t="s">
        <v>8314</v>
      </c>
      <c r="R1650" t="s">
        <v>8315</v>
      </c>
      <c r="S1650" s="15">
        <f t="shared" si="102"/>
        <v>40592.371319444443</v>
      </c>
      <c r="T1650" s="15">
        <f t="shared" si="103"/>
        <v>40622.329652777778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8265</v>
      </c>
      <c r="O1651" s="5">
        <f t="shared" si="100"/>
        <v>99.415801356764064</v>
      </c>
      <c r="P1651" s="6">
        <f t="shared" si="101"/>
        <v>47.189259259259259</v>
      </c>
      <c r="Q1651" t="s">
        <v>8314</v>
      </c>
      <c r="R1651" t="s">
        <v>8315</v>
      </c>
      <c r="S1651" s="15">
        <f t="shared" si="102"/>
        <v>41737.351331018515</v>
      </c>
      <c r="T1651" s="15">
        <f t="shared" si="103"/>
        <v>41782.351331018515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8265</v>
      </c>
      <c r="O1652" s="5">
        <f t="shared" si="100"/>
        <v>70.646414694454251</v>
      </c>
      <c r="P1652" s="6">
        <f t="shared" si="101"/>
        <v>88.46875</v>
      </c>
      <c r="Q1652" t="s">
        <v>8314</v>
      </c>
      <c r="R1652" t="s">
        <v>8315</v>
      </c>
      <c r="S1652" s="15">
        <f t="shared" si="102"/>
        <v>41526.102280092593</v>
      </c>
      <c r="T1652" s="15">
        <f t="shared" si="103"/>
        <v>41556.102280092593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8265</v>
      </c>
      <c r="O1653" s="5">
        <f t="shared" si="100"/>
        <v>99.255583126550874</v>
      </c>
      <c r="P1653" s="6">
        <f t="shared" si="101"/>
        <v>100.75</v>
      </c>
      <c r="Q1653" t="s">
        <v>8314</v>
      </c>
      <c r="R1653" t="s">
        <v>8315</v>
      </c>
      <c r="S1653" s="15">
        <f t="shared" si="102"/>
        <v>40625.567361111105</v>
      </c>
      <c r="T1653" s="15">
        <f t="shared" si="103"/>
        <v>40658.957638888889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8265</v>
      </c>
      <c r="O1654" s="5">
        <f t="shared" si="100"/>
        <v>99.337748344370851</v>
      </c>
      <c r="P1654" s="6">
        <f t="shared" si="101"/>
        <v>64.714285714285708</v>
      </c>
      <c r="Q1654" t="s">
        <v>8314</v>
      </c>
      <c r="R1654" t="s">
        <v>8315</v>
      </c>
      <c r="S1654" s="15">
        <f t="shared" si="102"/>
        <v>41572.159641203703</v>
      </c>
      <c r="T1654" s="15">
        <f t="shared" si="103"/>
        <v>41602.201307870368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8265</v>
      </c>
      <c r="O1655" s="5">
        <f t="shared" si="100"/>
        <v>57.395265120208641</v>
      </c>
      <c r="P1655" s="6">
        <f t="shared" si="101"/>
        <v>51.854285714285716</v>
      </c>
      <c r="Q1655" t="s">
        <v>8314</v>
      </c>
      <c r="R1655" t="s">
        <v>8315</v>
      </c>
      <c r="S1655" s="15">
        <f t="shared" si="102"/>
        <v>40626.501111111109</v>
      </c>
      <c r="T1655" s="15">
        <f t="shared" si="103"/>
        <v>40657.501111111109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8265</v>
      </c>
      <c r="O1656" s="5">
        <f t="shared" si="100"/>
        <v>83.396512509476878</v>
      </c>
      <c r="P1656" s="6">
        <f t="shared" si="101"/>
        <v>38.794117647058826</v>
      </c>
      <c r="Q1656" t="s">
        <v>8314</v>
      </c>
      <c r="R1656" t="s">
        <v>8315</v>
      </c>
      <c r="S1656" s="15">
        <f t="shared" si="102"/>
        <v>40987.557407407403</v>
      </c>
      <c r="T1656" s="15">
        <f t="shared" si="103"/>
        <v>41017.557407407403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8265</v>
      </c>
      <c r="O1657" s="5">
        <f t="shared" si="100"/>
        <v>69.99533364442371</v>
      </c>
      <c r="P1657" s="6">
        <f t="shared" si="101"/>
        <v>44.645833333333336</v>
      </c>
      <c r="Q1657" t="s">
        <v>8314</v>
      </c>
      <c r="R1657" t="s">
        <v>8315</v>
      </c>
      <c r="S1657" s="15">
        <f t="shared" si="102"/>
        <v>40974.458564814813</v>
      </c>
      <c r="T1657" s="15">
        <f t="shared" si="103"/>
        <v>41004.416898148142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8265</v>
      </c>
      <c r="O1658" s="5">
        <f t="shared" si="100"/>
        <v>99.666184725293419</v>
      </c>
      <c r="P1658" s="6">
        <f t="shared" si="101"/>
        <v>156.77333333333334</v>
      </c>
      <c r="Q1658" t="s">
        <v>8314</v>
      </c>
      <c r="R1658" t="s">
        <v>8315</v>
      </c>
      <c r="S1658" s="15">
        <f t="shared" si="102"/>
        <v>41226.595509259256</v>
      </c>
      <c r="T1658" s="15">
        <f t="shared" si="103"/>
        <v>41256.595509259256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8265</v>
      </c>
      <c r="O1659" s="5">
        <f t="shared" si="100"/>
        <v>95.298178470616719</v>
      </c>
      <c r="P1659" s="6">
        <f t="shared" si="101"/>
        <v>118.70339366515837</v>
      </c>
      <c r="Q1659" t="s">
        <v>8314</v>
      </c>
      <c r="R1659" t="s">
        <v>8315</v>
      </c>
      <c r="S1659" s="15">
        <f t="shared" si="102"/>
        <v>41023.448703703703</v>
      </c>
      <c r="T1659" s="15">
        <f t="shared" si="103"/>
        <v>41053.448703703703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8265</v>
      </c>
      <c r="O1660" s="5">
        <f t="shared" si="100"/>
        <v>75.623897151499875</v>
      </c>
      <c r="P1660" s="6">
        <f t="shared" si="101"/>
        <v>74.149532710280369</v>
      </c>
      <c r="Q1660" t="s">
        <v>8314</v>
      </c>
      <c r="R1660" t="s">
        <v>8315</v>
      </c>
      <c r="S1660" s="15">
        <f t="shared" si="102"/>
        <v>41222.888506944444</v>
      </c>
      <c r="T1660" s="15">
        <f t="shared" si="103"/>
        <v>41261.263888888883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8265</v>
      </c>
      <c r="O1661" s="5">
        <f t="shared" si="100"/>
        <v>88.652482269503537</v>
      </c>
      <c r="P1661" s="6">
        <f t="shared" si="101"/>
        <v>12.533333333333333</v>
      </c>
      <c r="Q1661" t="s">
        <v>8314</v>
      </c>
      <c r="R1661" t="s">
        <v>8315</v>
      </c>
      <c r="S1661" s="15">
        <f t="shared" si="102"/>
        <v>41596.580104166664</v>
      </c>
      <c r="T1661" s="15">
        <f t="shared" si="103"/>
        <v>41625.166666666664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8265</v>
      </c>
      <c r="O1662" s="5">
        <f t="shared" si="100"/>
        <v>7.976071784646062</v>
      </c>
      <c r="P1662" s="6">
        <f t="shared" si="101"/>
        <v>27.861111111111111</v>
      </c>
      <c r="Q1662" t="s">
        <v>8314</v>
      </c>
      <c r="R1662" t="s">
        <v>8315</v>
      </c>
      <c r="S1662" s="15">
        <f t="shared" si="102"/>
        <v>42459.360532407409</v>
      </c>
      <c r="T1662" s="15">
        <f t="shared" si="103"/>
        <v>42490.582638888889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8265</v>
      </c>
      <c r="O1663" s="5">
        <f t="shared" si="100"/>
        <v>97.554951839960481</v>
      </c>
      <c r="P1663" s="6">
        <f t="shared" si="101"/>
        <v>80.178217821782184</v>
      </c>
      <c r="Q1663" t="s">
        <v>8314</v>
      </c>
      <c r="R1663" t="s">
        <v>8315</v>
      </c>
      <c r="S1663" s="15">
        <f t="shared" si="102"/>
        <v>42343.664710648147</v>
      </c>
      <c r="T1663" s="15">
        <f t="shared" si="103"/>
        <v>42386.541666666664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8265</v>
      </c>
      <c r="O1664" s="5">
        <f t="shared" si="100"/>
        <v>97.430276458409452</v>
      </c>
      <c r="P1664" s="6">
        <f t="shared" si="101"/>
        <v>132.43548387096774</v>
      </c>
      <c r="Q1664" t="s">
        <v>8314</v>
      </c>
      <c r="R1664" t="s">
        <v>8315</v>
      </c>
      <c r="S1664" s="15">
        <f t="shared" si="102"/>
        <v>40847.864999999998</v>
      </c>
      <c r="T1664" s="15">
        <f t="shared" si="103"/>
        <v>40907.906666666662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8265</v>
      </c>
      <c r="O1665" s="5">
        <f t="shared" si="100"/>
        <v>92.592592592592595</v>
      </c>
      <c r="P1665" s="6">
        <f t="shared" si="101"/>
        <v>33.75</v>
      </c>
      <c r="Q1665" t="s">
        <v>8314</v>
      </c>
      <c r="R1665" t="s">
        <v>8315</v>
      </c>
      <c r="S1665" s="15">
        <f t="shared" si="102"/>
        <v>42005.688738425924</v>
      </c>
      <c r="T1665" s="15">
        <f t="shared" si="103"/>
        <v>42035.688738425924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8265</v>
      </c>
      <c r="O1666" s="5">
        <f t="shared" si="100"/>
        <v>81.693473018279732</v>
      </c>
      <c r="P1666" s="6">
        <f t="shared" si="101"/>
        <v>34.384494382022467</v>
      </c>
      <c r="Q1666" t="s">
        <v>8314</v>
      </c>
      <c r="R1666" t="s">
        <v>8315</v>
      </c>
      <c r="S1666" s="15">
        <f t="shared" si="102"/>
        <v>40939.428449074068</v>
      </c>
      <c r="T1666" s="15">
        <f t="shared" si="103"/>
        <v>40983.832638888889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8265</v>
      </c>
      <c r="O1667" s="5">
        <f t="shared" ref="O1667:O1730" si="104">SUM(D1667/E1667)*100</f>
        <v>83.712030614685489</v>
      </c>
      <c r="P1667" s="6">
        <f t="shared" ref="P1667:P1730" si="105">SUM(E1667/L1667)</f>
        <v>44.956989247311824</v>
      </c>
      <c r="Q1667" t="s">
        <v>8314</v>
      </c>
      <c r="R1667" t="s">
        <v>8315</v>
      </c>
      <c r="S1667" s="15">
        <f t="shared" ref="S1667:S1730" si="106">(((J1667/60)/60)/24)+DATE(1970,1,1)+(-8/24)</f>
        <v>40564.316122685181</v>
      </c>
      <c r="T1667" s="15">
        <f t="shared" ref="T1667:T1730" si="107">(((I1667/60)/60)/24)+DATE(1970,1,1)+(-8/24)</f>
        <v>40595.791666666664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8265</v>
      </c>
      <c r="O1668" s="5">
        <f t="shared" si="104"/>
        <v>62.158130283441068</v>
      </c>
      <c r="P1668" s="6">
        <f t="shared" si="105"/>
        <v>41.04081632653061</v>
      </c>
      <c r="Q1668" t="s">
        <v>8314</v>
      </c>
      <c r="R1668" t="s">
        <v>8315</v>
      </c>
      <c r="S1668" s="15">
        <f t="shared" si="106"/>
        <v>41330.91982638889</v>
      </c>
      <c r="T1668" s="15">
        <f t="shared" si="107"/>
        <v>41360.878159722219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8265</v>
      </c>
      <c r="O1669" s="5">
        <f t="shared" si="104"/>
        <v>78.831439833062831</v>
      </c>
      <c r="P1669" s="6">
        <f t="shared" si="105"/>
        <v>52.597560975609753</v>
      </c>
      <c r="Q1669" t="s">
        <v>8314</v>
      </c>
      <c r="R1669" t="s">
        <v>8315</v>
      </c>
      <c r="S1669" s="15">
        <f t="shared" si="106"/>
        <v>41681.737245370365</v>
      </c>
      <c r="T1669" s="15">
        <f t="shared" si="107"/>
        <v>41708.957638888889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8265</v>
      </c>
      <c r="O1670" s="5">
        <f t="shared" si="104"/>
        <v>97.430276458409452</v>
      </c>
      <c r="P1670" s="6">
        <f t="shared" si="105"/>
        <v>70.784482758620683</v>
      </c>
      <c r="Q1670" t="s">
        <v>8314</v>
      </c>
      <c r="R1670" t="s">
        <v>8315</v>
      </c>
      <c r="S1670" s="15">
        <f t="shared" si="106"/>
        <v>40844.816423611104</v>
      </c>
      <c r="T1670" s="15">
        <f t="shared" si="107"/>
        <v>40874.858090277776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8265</v>
      </c>
      <c r="O1671" s="5">
        <f t="shared" si="104"/>
        <v>71.556350626118075</v>
      </c>
      <c r="P1671" s="6">
        <f t="shared" si="105"/>
        <v>53.75</v>
      </c>
      <c r="Q1671" t="s">
        <v>8314</v>
      </c>
      <c r="R1671" t="s">
        <v>8315</v>
      </c>
      <c r="S1671" s="15">
        <f t="shared" si="106"/>
        <v>42461.551805555551</v>
      </c>
      <c r="T1671" s="15">
        <f t="shared" si="107"/>
        <v>42521.551805555551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8265</v>
      </c>
      <c r="O1672" s="5">
        <f t="shared" si="104"/>
        <v>97.465886939571149</v>
      </c>
      <c r="P1672" s="6">
        <f t="shared" si="105"/>
        <v>44.608695652173914</v>
      </c>
      <c r="Q1672" t="s">
        <v>8314</v>
      </c>
      <c r="R1672" t="s">
        <v>8315</v>
      </c>
      <c r="S1672" s="15">
        <f t="shared" si="106"/>
        <v>40313.597210648149</v>
      </c>
      <c r="T1672" s="15">
        <f t="shared" si="107"/>
        <v>40363.833333333328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8265</v>
      </c>
      <c r="O1673" s="5">
        <f t="shared" si="104"/>
        <v>99.331005676766964</v>
      </c>
      <c r="P1673" s="6">
        <f t="shared" si="105"/>
        <v>26.148961038961041</v>
      </c>
      <c r="Q1673" t="s">
        <v>8314</v>
      </c>
      <c r="R1673" t="s">
        <v>8315</v>
      </c>
      <c r="S1673" s="15">
        <f t="shared" si="106"/>
        <v>42553.210810185185</v>
      </c>
      <c r="T1673" s="15">
        <f t="shared" si="107"/>
        <v>42583.210810185185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8265</v>
      </c>
      <c r="O1674" s="5">
        <f t="shared" si="104"/>
        <v>88.541666666666657</v>
      </c>
      <c r="P1674" s="6">
        <f t="shared" si="105"/>
        <v>39.183673469387756</v>
      </c>
      <c r="Q1674" t="s">
        <v>8314</v>
      </c>
      <c r="R1674" t="s">
        <v>8315</v>
      </c>
      <c r="S1674" s="15">
        <f t="shared" si="106"/>
        <v>41034.323263888888</v>
      </c>
      <c r="T1674" s="15">
        <f t="shared" si="107"/>
        <v>41064.323263888888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8265</v>
      </c>
      <c r="O1675" s="5">
        <f t="shared" si="104"/>
        <v>78.066914498141259</v>
      </c>
      <c r="P1675" s="6">
        <f t="shared" si="105"/>
        <v>45.593220338983052</v>
      </c>
      <c r="Q1675" t="s">
        <v>8314</v>
      </c>
      <c r="R1675" t="s">
        <v>8315</v>
      </c>
      <c r="S1675" s="15">
        <f t="shared" si="106"/>
        <v>42039.545046296298</v>
      </c>
      <c r="T1675" s="15">
        <f t="shared" si="107"/>
        <v>42069.545046296298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8265</v>
      </c>
      <c r="O1676" s="5">
        <f t="shared" si="104"/>
        <v>49.578582052553301</v>
      </c>
      <c r="P1676" s="6">
        <f t="shared" si="105"/>
        <v>89.247787610619469</v>
      </c>
      <c r="Q1676" t="s">
        <v>8314</v>
      </c>
      <c r="R1676" t="s">
        <v>8315</v>
      </c>
      <c r="S1676" s="15">
        <f t="shared" si="106"/>
        <v>42569.272060185183</v>
      </c>
      <c r="T1676" s="15">
        <f t="shared" si="107"/>
        <v>42599.957638888889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8265</v>
      </c>
      <c r="O1677" s="5">
        <f t="shared" si="104"/>
        <v>72.771729638470035</v>
      </c>
      <c r="P1677" s="6">
        <f t="shared" si="105"/>
        <v>40.416470588235299</v>
      </c>
      <c r="Q1677" t="s">
        <v>8314</v>
      </c>
      <c r="R1677" t="s">
        <v>8315</v>
      </c>
      <c r="S1677" s="15">
        <f t="shared" si="106"/>
        <v>40802.399768518517</v>
      </c>
      <c r="T1677" s="15">
        <f t="shared" si="107"/>
        <v>40832.585416666661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8265</v>
      </c>
      <c r="O1678" s="5">
        <f t="shared" si="104"/>
        <v>86.705202312138724</v>
      </c>
      <c r="P1678" s="6">
        <f t="shared" si="105"/>
        <v>82.38095238095238</v>
      </c>
      <c r="Q1678" t="s">
        <v>8314</v>
      </c>
      <c r="R1678" t="s">
        <v>8315</v>
      </c>
      <c r="S1678" s="15">
        <f t="shared" si="106"/>
        <v>40973.392905092594</v>
      </c>
      <c r="T1678" s="15">
        <f t="shared" si="107"/>
        <v>41019.832638888889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8265</v>
      </c>
      <c r="O1679" s="5">
        <f t="shared" si="104"/>
        <v>89.552238805970148</v>
      </c>
      <c r="P1679" s="6">
        <f t="shared" si="105"/>
        <v>159.52380952380952</v>
      </c>
      <c r="Q1679" t="s">
        <v>8314</v>
      </c>
      <c r="R1679" t="s">
        <v>8315</v>
      </c>
      <c r="S1679" s="15">
        <f t="shared" si="106"/>
        <v>42416.073796296296</v>
      </c>
      <c r="T1679" s="15">
        <f t="shared" si="107"/>
        <v>42475.915972222218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8265</v>
      </c>
      <c r="O1680" s="5">
        <f t="shared" si="104"/>
        <v>84.459459459459467</v>
      </c>
      <c r="P1680" s="6">
        <f t="shared" si="105"/>
        <v>36.244897959183675</v>
      </c>
      <c r="Q1680" t="s">
        <v>8314</v>
      </c>
      <c r="R1680" t="s">
        <v>8315</v>
      </c>
      <c r="S1680" s="15">
        <f t="shared" si="106"/>
        <v>41662.521655092591</v>
      </c>
      <c r="T1680" s="15">
        <f t="shared" si="107"/>
        <v>41676.521655092591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8265</v>
      </c>
      <c r="O1681" s="5">
        <f t="shared" si="104"/>
        <v>57.142857142857139</v>
      </c>
      <c r="P1681" s="6">
        <f t="shared" si="105"/>
        <v>62.5</v>
      </c>
      <c r="Q1681" t="s">
        <v>8314</v>
      </c>
      <c r="R1681" t="s">
        <v>8315</v>
      </c>
      <c r="S1681" s="15">
        <f t="shared" si="106"/>
        <v>40722.735474537032</v>
      </c>
      <c r="T1681" s="15">
        <f t="shared" si="107"/>
        <v>40745.735474537032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8265</v>
      </c>
      <c r="O1682" s="5">
        <f t="shared" si="104"/>
        <v>85.106382978723403</v>
      </c>
      <c r="P1682" s="6">
        <f t="shared" si="105"/>
        <v>47</v>
      </c>
      <c r="Q1682" t="s">
        <v>8314</v>
      </c>
      <c r="R1682" t="s">
        <v>8315</v>
      </c>
      <c r="S1682" s="15">
        <f t="shared" si="106"/>
        <v>41802.424386574072</v>
      </c>
      <c r="T1682" s="15">
        <f t="shared" si="107"/>
        <v>41832.424386574072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8265</v>
      </c>
      <c r="O1683" s="5">
        <f t="shared" si="104"/>
        <v>98.59781768141012</v>
      </c>
      <c r="P1683" s="6">
        <f t="shared" si="105"/>
        <v>74.575090497737563</v>
      </c>
      <c r="Q1683" t="s">
        <v>8314</v>
      </c>
      <c r="R1683" t="s">
        <v>8315</v>
      </c>
      <c r="S1683" s="15">
        <f t="shared" si="106"/>
        <v>42773.78800925926</v>
      </c>
      <c r="T1683" s="15">
        <f t="shared" si="107"/>
        <v>42822.749999999993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8265</v>
      </c>
      <c r="O1684" s="5" t="e">
        <f t="shared" si="104"/>
        <v>#DIV/0!</v>
      </c>
      <c r="P1684" s="6" t="e">
        <f t="shared" si="105"/>
        <v>#DIV/0!</v>
      </c>
      <c r="Q1684" t="s">
        <v>8314</v>
      </c>
      <c r="R1684" t="s">
        <v>8315</v>
      </c>
      <c r="S1684" s="15">
        <f t="shared" si="106"/>
        <v>42778.880324074074</v>
      </c>
      <c r="T1684" s="15">
        <f t="shared" si="107"/>
        <v>42838.838657407403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8265</v>
      </c>
      <c r="O1685" s="5">
        <f t="shared" si="104"/>
        <v>460.5263157894737</v>
      </c>
      <c r="P1685" s="6">
        <f t="shared" si="105"/>
        <v>76</v>
      </c>
      <c r="Q1685" t="s">
        <v>8314</v>
      </c>
      <c r="R1685" t="s">
        <v>8315</v>
      </c>
      <c r="S1685" s="15">
        <f t="shared" si="106"/>
        <v>42808.44835648148</v>
      </c>
      <c r="T1685" s="15">
        <f t="shared" si="107"/>
        <v>42832.44835648148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8265</v>
      </c>
      <c r="O1686" s="5">
        <f t="shared" si="104"/>
        <v>91.638029782359681</v>
      </c>
      <c r="P1686" s="6">
        <f t="shared" si="105"/>
        <v>86.43564356435644</v>
      </c>
      <c r="Q1686" t="s">
        <v>8314</v>
      </c>
      <c r="R1686" t="s">
        <v>8315</v>
      </c>
      <c r="S1686" s="15">
        <f t="shared" si="106"/>
        <v>42783.481956018521</v>
      </c>
      <c r="T1686" s="15">
        <f t="shared" si="107"/>
        <v>42811.440289351849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8265</v>
      </c>
      <c r="O1687" s="5">
        <f t="shared" si="104"/>
        <v>97.222222222222214</v>
      </c>
      <c r="P1687" s="6">
        <f t="shared" si="105"/>
        <v>24</v>
      </c>
      <c r="Q1687" t="s">
        <v>8314</v>
      </c>
      <c r="R1687" t="s">
        <v>8315</v>
      </c>
      <c r="S1687" s="15">
        <f t="shared" si="106"/>
        <v>42787.916932870365</v>
      </c>
      <c r="T1687" s="15">
        <f t="shared" si="107"/>
        <v>42817.8752662037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8265</v>
      </c>
      <c r="O1688" s="5">
        <f t="shared" si="104"/>
        <v>27777.777777777777</v>
      </c>
      <c r="P1688" s="6">
        <f t="shared" si="105"/>
        <v>18</v>
      </c>
      <c r="Q1688" t="s">
        <v>8314</v>
      </c>
      <c r="R1688" t="s">
        <v>8315</v>
      </c>
      <c r="S1688" s="15">
        <f t="shared" si="106"/>
        <v>42792.510636574072</v>
      </c>
      <c r="T1688" s="15">
        <f t="shared" si="107"/>
        <v>42852.468969907401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8265</v>
      </c>
      <c r="O1689" s="5">
        <f t="shared" si="104"/>
        <v>320</v>
      </c>
      <c r="P1689" s="6">
        <f t="shared" si="105"/>
        <v>80.128205128205124</v>
      </c>
      <c r="Q1689" t="s">
        <v>8314</v>
      </c>
      <c r="R1689" t="s">
        <v>8315</v>
      </c>
      <c r="S1689" s="15">
        <f t="shared" si="106"/>
        <v>42801.713483796295</v>
      </c>
      <c r="T1689" s="15">
        <f t="shared" si="107"/>
        <v>42835.510416666664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8265</v>
      </c>
      <c r="O1690" s="5">
        <f t="shared" si="104"/>
        <v>225.73363431151245</v>
      </c>
      <c r="P1690" s="6">
        <f t="shared" si="105"/>
        <v>253.14285714285714</v>
      </c>
      <c r="Q1690" t="s">
        <v>8314</v>
      </c>
      <c r="R1690" t="s">
        <v>8315</v>
      </c>
      <c r="S1690" s="15">
        <f t="shared" si="106"/>
        <v>42804.201319444437</v>
      </c>
      <c r="T1690" s="15">
        <f t="shared" si="107"/>
        <v>42834.15965277778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8265</v>
      </c>
      <c r="O1691" s="5">
        <f t="shared" si="104"/>
        <v>100</v>
      </c>
      <c r="P1691" s="6">
        <f t="shared" si="105"/>
        <v>171.42857142857142</v>
      </c>
      <c r="Q1691" t="s">
        <v>8314</v>
      </c>
      <c r="R1691" t="s">
        <v>8315</v>
      </c>
      <c r="S1691" s="15">
        <f t="shared" si="106"/>
        <v>42780.609143518515</v>
      </c>
      <c r="T1691" s="15">
        <f t="shared" si="107"/>
        <v>42810.567476851851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8265</v>
      </c>
      <c r="O1692" s="5">
        <f t="shared" si="104"/>
        <v>393.70078740157481</v>
      </c>
      <c r="P1692" s="6">
        <f t="shared" si="105"/>
        <v>57.727272727272727</v>
      </c>
      <c r="Q1692" t="s">
        <v>8314</v>
      </c>
      <c r="R1692" t="s">
        <v>8315</v>
      </c>
      <c r="S1692" s="15">
        <f t="shared" si="106"/>
        <v>42801.097708333335</v>
      </c>
      <c r="T1692" s="15">
        <f t="shared" si="107"/>
        <v>42831.056041666663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8265</v>
      </c>
      <c r="O1693" s="5">
        <f t="shared" si="104"/>
        <v>298.74526986656042</v>
      </c>
      <c r="P1693" s="6">
        <f t="shared" si="105"/>
        <v>264.26315789473682</v>
      </c>
      <c r="Q1693" t="s">
        <v>8314</v>
      </c>
      <c r="R1693" t="s">
        <v>8315</v>
      </c>
      <c r="S1693" s="15">
        <f t="shared" si="106"/>
        <v>42795.36814814814</v>
      </c>
      <c r="T1693" s="15">
        <f t="shared" si="107"/>
        <v>42827.708333333336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8265</v>
      </c>
      <c r="O1694" s="5">
        <f t="shared" si="104"/>
        <v>209.20502092050208</v>
      </c>
      <c r="P1694" s="6">
        <f t="shared" si="105"/>
        <v>159.33333333333334</v>
      </c>
      <c r="Q1694" t="s">
        <v>8314</v>
      </c>
      <c r="R1694" t="s">
        <v>8315</v>
      </c>
      <c r="S1694" s="15">
        <f t="shared" si="106"/>
        <v>42787.81790509259</v>
      </c>
      <c r="T1694" s="15">
        <f t="shared" si="107"/>
        <v>42820.665972222218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8265</v>
      </c>
      <c r="O1695" s="5">
        <f t="shared" si="104"/>
        <v>1071.4285714285713</v>
      </c>
      <c r="P1695" s="6">
        <f t="shared" si="105"/>
        <v>35</v>
      </c>
      <c r="Q1695" t="s">
        <v>8314</v>
      </c>
      <c r="R1695" t="s">
        <v>8315</v>
      </c>
      <c r="S1695" s="15">
        <f t="shared" si="106"/>
        <v>42803.586944444447</v>
      </c>
      <c r="T1695" s="15">
        <f t="shared" si="107"/>
        <v>42834.499999999993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8265</v>
      </c>
      <c r="O1696" s="5">
        <f t="shared" si="104"/>
        <v>200000</v>
      </c>
      <c r="P1696" s="6">
        <f t="shared" si="105"/>
        <v>5</v>
      </c>
      <c r="Q1696" t="s">
        <v>8314</v>
      </c>
      <c r="R1696" t="s">
        <v>8315</v>
      </c>
      <c r="S1696" s="15">
        <f t="shared" si="106"/>
        <v>42791.336504629631</v>
      </c>
      <c r="T1696" s="15">
        <f t="shared" si="107"/>
        <v>42820.85833333333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8265</v>
      </c>
      <c r="O1697" s="5">
        <f t="shared" si="104"/>
        <v>854.09252669039142</v>
      </c>
      <c r="P1697" s="6">
        <f t="shared" si="105"/>
        <v>61.086956521739133</v>
      </c>
      <c r="Q1697" t="s">
        <v>8314</v>
      </c>
      <c r="R1697" t="s">
        <v>8315</v>
      </c>
      <c r="S1697" s="15">
        <f t="shared" si="106"/>
        <v>42800.698078703703</v>
      </c>
      <c r="T1697" s="15">
        <f t="shared" si="107"/>
        <v>42834.708333333336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8265</v>
      </c>
      <c r="O1698" s="5" t="e">
        <f t="shared" si="104"/>
        <v>#DIV/0!</v>
      </c>
      <c r="P1698" s="6" t="e">
        <f t="shared" si="105"/>
        <v>#DIV/0!</v>
      </c>
      <c r="Q1698" t="s">
        <v>8314</v>
      </c>
      <c r="R1698" t="s">
        <v>8315</v>
      </c>
      <c r="S1698" s="15">
        <f t="shared" si="106"/>
        <v>42795.736238425925</v>
      </c>
      <c r="T1698" s="15">
        <f t="shared" si="107"/>
        <v>42825.694571759253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8265</v>
      </c>
      <c r="O1699" s="5">
        <f t="shared" si="104"/>
        <v>494.85352335708626</v>
      </c>
      <c r="P1699" s="6">
        <f t="shared" si="105"/>
        <v>114.81818181818181</v>
      </c>
      <c r="Q1699" t="s">
        <v>8314</v>
      </c>
      <c r="R1699" t="s">
        <v>8315</v>
      </c>
      <c r="S1699" s="15">
        <f t="shared" si="106"/>
        <v>42804.69962962962</v>
      </c>
      <c r="T1699" s="15">
        <f t="shared" si="107"/>
        <v>42834.657962962963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8265</v>
      </c>
      <c r="O1700" s="5" t="e">
        <f t="shared" si="104"/>
        <v>#DIV/0!</v>
      </c>
      <c r="P1700" s="6" t="e">
        <f t="shared" si="105"/>
        <v>#DIV/0!</v>
      </c>
      <c r="Q1700" t="s">
        <v>8314</v>
      </c>
      <c r="R1700" t="s">
        <v>8315</v>
      </c>
      <c r="S1700" s="15">
        <f t="shared" si="106"/>
        <v>42795.874537037038</v>
      </c>
      <c r="T1700" s="15">
        <f t="shared" si="107"/>
        <v>42819.814583333333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8265</v>
      </c>
      <c r="O1701" s="5">
        <f t="shared" si="104"/>
        <v>2363.4259259259261</v>
      </c>
      <c r="P1701" s="6">
        <f t="shared" si="105"/>
        <v>54</v>
      </c>
      <c r="Q1701" t="s">
        <v>8314</v>
      </c>
      <c r="R1701" t="s">
        <v>8315</v>
      </c>
      <c r="S1701" s="15">
        <f t="shared" si="106"/>
        <v>42806.530613425923</v>
      </c>
      <c r="T1701" s="15">
        <f t="shared" si="107"/>
        <v>42836.530613425923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8265</v>
      </c>
      <c r="O1702" s="5">
        <f t="shared" si="104"/>
        <v>383.7298541826554</v>
      </c>
      <c r="P1702" s="6">
        <f t="shared" si="105"/>
        <v>65.974683544303801</v>
      </c>
      <c r="Q1702" t="s">
        <v>8314</v>
      </c>
      <c r="R1702" t="s">
        <v>8315</v>
      </c>
      <c r="S1702" s="15">
        <f t="shared" si="106"/>
        <v>42795.738310185181</v>
      </c>
      <c r="T1702" s="15">
        <f t="shared" si="107"/>
        <v>42825.833333333336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8265</v>
      </c>
      <c r="O1703" s="5">
        <f t="shared" si="104"/>
        <v>50500</v>
      </c>
      <c r="P1703" s="6">
        <f t="shared" si="105"/>
        <v>5</v>
      </c>
      <c r="Q1703" t="s">
        <v>8314</v>
      </c>
      <c r="R1703" t="s">
        <v>8315</v>
      </c>
      <c r="S1703" s="15">
        <f t="shared" si="106"/>
        <v>41989.331076388888</v>
      </c>
      <c r="T1703" s="15">
        <f t="shared" si="107"/>
        <v>42019.331076388888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8265</v>
      </c>
      <c r="O1704" s="5">
        <f t="shared" si="104"/>
        <v>1650000</v>
      </c>
      <c r="P1704" s="6">
        <f t="shared" si="105"/>
        <v>1</v>
      </c>
      <c r="Q1704" t="s">
        <v>8314</v>
      </c>
      <c r="R1704" t="s">
        <v>8315</v>
      </c>
      <c r="S1704" s="15">
        <f t="shared" si="106"/>
        <v>42063.536458333336</v>
      </c>
      <c r="T1704" s="15">
        <f t="shared" si="107"/>
        <v>42093.494791666664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8265</v>
      </c>
      <c r="O1705" s="5">
        <f t="shared" si="104"/>
        <v>9803.9215686274511</v>
      </c>
      <c r="P1705" s="6">
        <f t="shared" si="105"/>
        <v>25.5</v>
      </c>
      <c r="Q1705" t="s">
        <v>8314</v>
      </c>
      <c r="R1705" t="s">
        <v>8315</v>
      </c>
      <c r="S1705" s="15">
        <f t="shared" si="106"/>
        <v>42186.948344907411</v>
      </c>
      <c r="T1705" s="15">
        <f t="shared" si="107"/>
        <v>42246.948344907411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8265</v>
      </c>
      <c r="O1706" s="5">
        <f t="shared" si="104"/>
        <v>153.60983102918587</v>
      </c>
      <c r="P1706" s="6">
        <f t="shared" si="105"/>
        <v>118.36363636363636</v>
      </c>
      <c r="Q1706" t="s">
        <v>8314</v>
      </c>
      <c r="R1706" t="s">
        <v>8315</v>
      </c>
      <c r="S1706" s="15">
        <f t="shared" si="106"/>
        <v>42020.806400462963</v>
      </c>
      <c r="T1706" s="15">
        <f t="shared" si="107"/>
        <v>42050.806400462963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8265</v>
      </c>
      <c r="O1707" s="5" t="e">
        <f t="shared" si="104"/>
        <v>#DIV/0!</v>
      </c>
      <c r="P1707" s="6" t="e">
        <f t="shared" si="105"/>
        <v>#DIV/0!</v>
      </c>
      <c r="Q1707" t="s">
        <v>8314</v>
      </c>
      <c r="R1707" t="s">
        <v>8315</v>
      </c>
      <c r="S1707" s="15">
        <f t="shared" si="106"/>
        <v>42244.683402777773</v>
      </c>
      <c r="T1707" s="15">
        <f t="shared" si="107"/>
        <v>42256.333333333336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8265</v>
      </c>
      <c r="O1708" s="5" t="e">
        <f t="shared" si="104"/>
        <v>#DIV/0!</v>
      </c>
      <c r="P1708" s="6" t="e">
        <f t="shared" si="105"/>
        <v>#DIV/0!</v>
      </c>
      <c r="Q1708" t="s">
        <v>8314</v>
      </c>
      <c r="R1708" t="s">
        <v>8315</v>
      </c>
      <c r="S1708" s="15">
        <f t="shared" si="106"/>
        <v>42178.973055555551</v>
      </c>
      <c r="T1708" s="15">
        <f t="shared" si="107"/>
        <v>42238.973055555551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8265</v>
      </c>
      <c r="O1709" s="5">
        <f t="shared" si="104"/>
        <v>1026.6940451745381</v>
      </c>
      <c r="P1709" s="6">
        <f t="shared" si="105"/>
        <v>54.111111111111114</v>
      </c>
      <c r="Q1709" t="s">
        <v>8314</v>
      </c>
      <c r="R1709" t="s">
        <v>8315</v>
      </c>
      <c r="S1709" s="15">
        <f t="shared" si="106"/>
        <v>42427.387673611105</v>
      </c>
      <c r="T1709" s="15">
        <f t="shared" si="107"/>
        <v>42457.346006944441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8265</v>
      </c>
      <c r="O1710" s="5" t="e">
        <f t="shared" si="104"/>
        <v>#DIV/0!</v>
      </c>
      <c r="P1710" s="6" t="e">
        <f t="shared" si="105"/>
        <v>#DIV/0!</v>
      </c>
      <c r="Q1710" t="s">
        <v>8314</v>
      </c>
      <c r="R1710" t="s">
        <v>8315</v>
      </c>
      <c r="S1710" s="15">
        <f t="shared" si="106"/>
        <v>42451.533634259256</v>
      </c>
      <c r="T1710" s="15">
        <f t="shared" si="107"/>
        <v>42491.533634259256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8265</v>
      </c>
      <c r="O1711" s="5">
        <f t="shared" si="104"/>
        <v>2058.8235294117649</v>
      </c>
      <c r="P1711" s="6">
        <f t="shared" si="105"/>
        <v>21.25</v>
      </c>
      <c r="Q1711" t="s">
        <v>8314</v>
      </c>
      <c r="R1711" t="s">
        <v>8315</v>
      </c>
      <c r="S1711" s="15">
        <f t="shared" si="106"/>
        <v>41841.230486111104</v>
      </c>
      <c r="T1711" s="15">
        <f t="shared" si="107"/>
        <v>41882.485416666663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8265</v>
      </c>
      <c r="O1712" s="5">
        <f t="shared" si="104"/>
        <v>14705.882352941177</v>
      </c>
      <c r="P1712" s="6">
        <f t="shared" si="105"/>
        <v>34</v>
      </c>
      <c r="Q1712" t="s">
        <v>8314</v>
      </c>
      <c r="R1712" t="s">
        <v>8315</v>
      </c>
      <c r="S1712" s="15">
        <f t="shared" si="106"/>
        <v>42341.257962962954</v>
      </c>
      <c r="T1712" s="15">
        <f t="shared" si="107"/>
        <v>42387.208333333336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8265</v>
      </c>
      <c r="O1713" s="5">
        <f t="shared" si="104"/>
        <v>952.38095238095241</v>
      </c>
      <c r="P1713" s="6">
        <f t="shared" si="105"/>
        <v>525</v>
      </c>
      <c r="Q1713" t="s">
        <v>8314</v>
      </c>
      <c r="R1713" t="s">
        <v>8315</v>
      </c>
      <c r="S1713" s="15">
        <f t="shared" si="106"/>
        <v>41852.312893518516</v>
      </c>
      <c r="T1713" s="15">
        <f t="shared" si="107"/>
        <v>41883.312893518516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8265</v>
      </c>
      <c r="O1714" s="5" t="e">
        <f t="shared" si="104"/>
        <v>#DIV/0!</v>
      </c>
      <c r="P1714" s="6" t="e">
        <f t="shared" si="105"/>
        <v>#DIV/0!</v>
      </c>
      <c r="Q1714" t="s">
        <v>8314</v>
      </c>
      <c r="R1714" t="s">
        <v>8315</v>
      </c>
      <c r="S1714" s="15">
        <f t="shared" si="106"/>
        <v>42125.580474537033</v>
      </c>
      <c r="T1714" s="15">
        <f t="shared" si="107"/>
        <v>42185.580474537033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8265</v>
      </c>
      <c r="O1715" s="5">
        <f t="shared" si="104"/>
        <v>6000</v>
      </c>
      <c r="P1715" s="6">
        <f t="shared" si="105"/>
        <v>50</v>
      </c>
      <c r="Q1715" t="s">
        <v>8314</v>
      </c>
      <c r="R1715" t="s">
        <v>8315</v>
      </c>
      <c r="S1715" s="15">
        <f t="shared" si="106"/>
        <v>41887.467731481483</v>
      </c>
      <c r="T1715" s="15">
        <f t="shared" si="107"/>
        <v>41917.467731481483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8265</v>
      </c>
      <c r="O1716" s="5">
        <f t="shared" si="104"/>
        <v>1270.9710218607017</v>
      </c>
      <c r="P1716" s="6">
        <f t="shared" si="105"/>
        <v>115.70588235294117</v>
      </c>
      <c r="Q1716" t="s">
        <v>8314</v>
      </c>
      <c r="R1716" t="s">
        <v>8315</v>
      </c>
      <c r="S1716" s="15">
        <f t="shared" si="106"/>
        <v>42095.585196759253</v>
      </c>
      <c r="T1716" s="15">
        <f t="shared" si="107"/>
        <v>42125.585196759253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8265</v>
      </c>
      <c r="O1717" s="5">
        <f t="shared" si="104"/>
        <v>45454.545454545456</v>
      </c>
      <c r="P1717" s="6">
        <f t="shared" si="105"/>
        <v>5.5</v>
      </c>
      <c r="Q1717" t="s">
        <v>8314</v>
      </c>
      <c r="R1717" t="s">
        <v>8315</v>
      </c>
      <c r="S1717" s="15">
        <f t="shared" si="106"/>
        <v>42063.884085648147</v>
      </c>
      <c r="T1717" s="15">
        <f t="shared" si="107"/>
        <v>42093.806944444441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8265</v>
      </c>
      <c r="O1718" s="5">
        <f t="shared" si="104"/>
        <v>1333.3333333333335</v>
      </c>
      <c r="P1718" s="6">
        <f t="shared" si="105"/>
        <v>50</v>
      </c>
      <c r="Q1718" t="s">
        <v>8314</v>
      </c>
      <c r="R1718" t="s">
        <v>8315</v>
      </c>
      <c r="S1718" s="15">
        <f t="shared" si="106"/>
        <v>42673.244201388887</v>
      </c>
      <c r="T1718" s="15">
        <f t="shared" si="107"/>
        <v>42713.285868055551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8265</v>
      </c>
      <c r="O1719" s="5">
        <f t="shared" si="104"/>
        <v>234.05017921146953</v>
      </c>
      <c r="P1719" s="6">
        <f t="shared" si="105"/>
        <v>34.024390243902438</v>
      </c>
      <c r="Q1719" t="s">
        <v>8314</v>
      </c>
      <c r="R1719" t="s">
        <v>8315</v>
      </c>
      <c r="S1719" s="15">
        <f t="shared" si="106"/>
        <v>42460.648587962954</v>
      </c>
      <c r="T1719" s="15">
        <f t="shared" si="107"/>
        <v>42480.833333333336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8265</v>
      </c>
      <c r="O1720" s="5">
        <f t="shared" si="104"/>
        <v>46666.666666666672</v>
      </c>
      <c r="P1720" s="6">
        <f t="shared" si="105"/>
        <v>37.5</v>
      </c>
      <c r="Q1720" t="s">
        <v>8314</v>
      </c>
      <c r="R1720" t="s">
        <v>8315</v>
      </c>
      <c r="S1720" s="15">
        <f t="shared" si="106"/>
        <v>42460.277187499996</v>
      </c>
      <c r="T1720" s="15">
        <f t="shared" si="107"/>
        <v>42503.874305555553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8265</v>
      </c>
      <c r="O1721" s="5">
        <f t="shared" si="104"/>
        <v>11428.571428571429</v>
      </c>
      <c r="P1721" s="6">
        <f t="shared" si="105"/>
        <v>11.666666666666666</v>
      </c>
      <c r="Q1721" t="s">
        <v>8314</v>
      </c>
      <c r="R1721" t="s">
        <v>8315</v>
      </c>
      <c r="S1721" s="15">
        <f t="shared" si="106"/>
        <v>41869.201284722221</v>
      </c>
      <c r="T1721" s="15">
        <f t="shared" si="107"/>
        <v>41899.201284722221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8265</v>
      </c>
      <c r="O1722" s="5">
        <f t="shared" si="104"/>
        <v>1777.7777777777778</v>
      </c>
      <c r="P1722" s="6">
        <f t="shared" si="105"/>
        <v>28.125</v>
      </c>
      <c r="Q1722" t="s">
        <v>8314</v>
      </c>
      <c r="R1722" t="s">
        <v>8315</v>
      </c>
      <c r="S1722" s="15">
        <f t="shared" si="106"/>
        <v>41922.449895833335</v>
      </c>
      <c r="T1722" s="15">
        <f t="shared" si="107"/>
        <v>41952.491562499999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8265</v>
      </c>
      <c r="O1723" s="5" t="e">
        <f t="shared" si="104"/>
        <v>#DIV/0!</v>
      </c>
      <c r="P1723" s="6" t="e">
        <f t="shared" si="105"/>
        <v>#DIV/0!</v>
      </c>
      <c r="Q1723" t="s">
        <v>8314</v>
      </c>
      <c r="R1723" t="s">
        <v>8315</v>
      </c>
      <c r="S1723" s="15">
        <f t="shared" si="106"/>
        <v>42319.12804398148</v>
      </c>
      <c r="T1723" s="15">
        <f t="shared" si="107"/>
        <v>42349.12804398148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8265</v>
      </c>
      <c r="O1724" s="5">
        <f t="shared" si="104"/>
        <v>288000</v>
      </c>
      <c r="P1724" s="6">
        <f t="shared" si="105"/>
        <v>1</v>
      </c>
      <c r="Q1724" t="s">
        <v>8314</v>
      </c>
      <c r="R1724" t="s">
        <v>8315</v>
      </c>
      <c r="S1724" s="15">
        <f t="shared" si="106"/>
        <v>42425.627650462957</v>
      </c>
      <c r="T1724" s="15">
        <f t="shared" si="107"/>
        <v>42462.673611111109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8265</v>
      </c>
      <c r="O1725" s="5">
        <f t="shared" si="104"/>
        <v>1538.4615384615386</v>
      </c>
      <c r="P1725" s="6">
        <f t="shared" si="105"/>
        <v>216.66666666666666</v>
      </c>
      <c r="Q1725" t="s">
        <v>8314</v>
      </c>
      <c r="R1725" t="s">
        <v>8315</v>
      </c>
      <c r="S1725" s="15">
        <f t="shared" si="106"/>
        <v>42129.492071759254</v>
      </c>
      <c r="T1725" s="15">
        <f t="shared" si="107"/>
        <v>42185.916666666664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8265</v>
      </c>
      <c r="O1726" s="5">
        <f t="shared" si="104"/>
        <v>17142.857142857141</v>
      </c>
      <c r="P1726" s="6">
        <f t="shared" si="105"/>
        <v>8.75</v>
      </c>
      <c r="Q1726" t="s">
        <v>8314</v>
      </c>
      <c r="R1726" t="s">
        <v>8315</v>
      </c>
      <c r="S1726" s="15">
        <f t="shared" si="106"/>
        <v>41912.599097222221</v>
      </c>
      <c r="T1726" s="15">
        <f t="shared" si="107"/>
        <v>41942.599097222221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8265</v>
      </c>
      <c r="O1727" s="5">
        <f t="shared" si="104"/>
        <v>982.14285714285711</v>
      </c>
      <c r="P1727" s="6">
        <f t="shared" si="105"/>
        <v>62.222222222222221</v>
      </c>
      <c r="Q1727" t="s">
        <v>8314</v>
      </c>
      <c r="R1727" t="s">
        <v>8315</v>
      </c>
      <c r="S1727" s="15">
        <f t="shared" si="106"/>
        <v>41845.634826388887</v>
      </c>
      <c r="T1727" s="15">
        <f t="shared" si="107"/>
        <v>41875.634826388887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8265</v>
      </c>
      <c r="O1728" s="5">
        <f t="shared" si="104"/>
        <v>295.9927140255009</v>
      </c>
      <c r="P1728" s="6">
        <f t="shared" si="105"/>
        <v>137.25</v>
      </c>
      <c r="Q1728" t="s">
        <v>8314</v>
      </c>
      <c r="R1728" t="s">
        <v>8315</v>
      </c>
      <c r="S1728" s="15">
        <f t="shared" si="106"/>
        <v>41788.586388888885</v>
      </c>
      <c r="T1728" s="15">
        <f t="shared" si="107"/>
        <v>41817.586388888885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8265</v>
      </c>
      <c r="O1729" s="5">
        <f t="shared" si="104"/>
        <v>300000</v>
      </c>
      <c r="P1729" s="6">
        <f t="shared" si="105"/>
        <v>1</v>
      </c>
      <c r="Q1729" t="s">
        <v>8314</v>
      </c>
      <c r="R1729" t="s">
        <v>8315</v>
      </c>
      <c r="S1729" s="15">
        <f t="shared" si="106"/>
        <v>42044.594641203708</v>
      </c>
      <c r="T1729" s="15">
        <f t="shared" si="107"/>
        <v>42099.124999999993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8265</v>
      </c>
      <c r="O1730" s="5">
        <f t="shared" si="104"/>
        <v>146.19883040935673</v>
      </c>
      <c r="P1730" s="6">
        <f t="shared" si="105"/>
        <v>122.14285714285714</v>
      </c>
      <c r="Q1730" t="s">
        <v>8314</v>
      </c>
      <c r="R1730" t="s">
        <v>8315</v>
      </c>
      <c r="S1730" s="15">
        <f t="shared" si="106"/>
        <v>42268.292523148142</v>
      </c>
      <c r="T1730" s="15">
        <f t="shared" si="107"/>
        <v>42298.292523148142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8265</v>
      </c>
      <c r="O1731" s="5" t="e">
        <f t="shared" ref="O1731:O1794" si="108">SUM(D1731/E1731)*100</f>
        <v>#DIV/0!</v>
      </c>
      <c r="P1731" s="6" t="e">
        <f t="shared" ref="P1731:P1794" si="109">SUM(E1731/L1731)</f>
        <v>#DIV/0!</v>
      </c>
      <c r="Q1731" t="s">
        <v>8314</v>
      </c>
      <c r="R1731" t="s">
        <v>8315</v>
      </c>
      <c r="S1731" s="15">
        <f t="shared" ref="S1731:S1794" si="110">(((J1731/60)/60)/24)+DATE(1970,1,1)+(-8/24)</f>
        <v>42470.718819444439</v>
      </c>
      <c r="T1731" s="15">
        <f t="shared" ref="T1731:T1794" si="111">(((I1731/60)/60)/24)+DATE(1970,1,1)+(-8/24)</f>
        <v>42530.718819444439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8265</v>
      </c>
      <c r="O1732" s="5" t="e">
        <f t="shared" si="108"/>
        <v>#DIV/0!</v>
      </c>
      <c r="P1732" s="6" t="e">
        <f t="shared" si="109"/>
        <v>#DIV/0!</v>
      </c>
      <c r="Q1732" t="s">
        <v>8314</v>
      </c>
      <c r="R1732" t="s">
        <v>8315</v>
      </c>
      <c r="S1732" s="15">
        <f t="shared" si="110"/>
        <v>42271.754432870373</v>
      </c>
      <c r="T1732" s="15">
        <f t="shared" si="111"/>
        <v>42301.754432870373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8265</v>
      </c>
      <c r="O1733" s="5" t="e">
        <f t="shared" si="108"/>
        <v>#DIV/0!</v>
      </c>
      <c r="P1733" s="6" t="e">
        <f t="shared" si="109"/>
        <v>#DIV/0!</v>
      </c>
      <c r="Q1733" t="s">
        <v>8314</v>
      </c>
      <c r="R1733" t="s">
        <v>8315</v>
      </c>
      <c r="S1733" s="15">
        <f t="shared" si="110"/>
        <v>42152.573518518511</v>
      </c>
      <c r="T1733" s="15">
        <f t="shared" si="111"/>
        <v>42166.291666666664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8265</v>
      </c>
      <c r="O1734" s="5" t="e">
        <f t="shared" si="108"/>
        <v>#DIV/0!</v>
      </c>
      <c r="P1734" s="6" t="e">
        <f t="shared" si="109"/>
        <v>#DIV/0!</v>
      </c>
      <c r="Q1734" t="s">
        <v>8314</v>
      </c>
      <c r="R1734" t="s">
        <v>8315</v>
      </c>
      <c r="S1734" s="15">
        <f t="shared" si="110"/>
        <v>42325.350474537037</v>
      </c>
      <c r="T1734" s="15">
        <f t="shared" si="111"/>
        <v>42384.874999999993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8265</v>
      </c>
      <c r="O1735" s="5" t="e">
        <f t="shared" si="108"/>
        <v>#DIV/0!</v>
      </c>
      <c r="P1735" s="6" t="e">
        <f t="shared" si="109"/>
        <v>#DIV/0!</v>
      </c>
      <c r="Q1735" t="s">
        <v>8314</v>
      </c>
      <c r="R1735" t="s">
        <v>8315</v>
      </c>
      <c r="S1735" s="15">
        <f t="shared" si="110"/>
        <v>42614.342291666668</v>
      </c>
      <c r="T1735" s="15">
        <f t="shared" si="111"/>
        <v>42626.562499999993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8265</v>
      </c>
      <c r="O1736" s="5">
        <f t="shared" si="108"/>
        <v>450000</v>
      </c>
      <c r="P1736" s="6">
        <f t="shared" si="109"/>
        <v>1</v>
      </c>
      <c r="Q1736" t="s">
        <v>8314</v>
      </c>
      <c r="R1736" t="s">
        <v>8315</v>
      </c>
      <c r="S1736" s="15">
        <f t="shared" si="110"/>
        <v>42101.703194444439</v>
      </c>
      <c r="T1736" s="15">
        <f t="shared" si="111"/>
        <v>42131.703194444439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8265</v>
      </c>
      <c r="O1737" s="5">
        <f t="shared" si="108"/>
        <v>909.09090909090912</v>
      </c>
      <c r="P1737" s="6">
        <f t="shared" si="109"/>
        <v>55</v>
      </c>
      <c r="Q1737" t="s">
        <v>8314</v>
      </c>
      <c r="R1737" t="s">
        <v>8315</v>
      </c>
      <c r="S1737" s="15">
        <f t="shared" si="110"/>
        <v>42559.480844907412</v>
      </c>
      <c r="T1737" s="15">
        <f t="shared" si="111"/>
        <v>42589.480844907412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8265</v>
      </c>
      <c r="O1738" s="5">
        <f t="shared" si="108"/>
        <v>13636.363636363638</v>
      </c>
      <c r="P1738" s="6">
        <f t="shared" si="109"/>
        <v>22</v>
      </c>
      <c r="Q1738" t="s">
        <v>8314</v>
      </c>
      <c r="R1738" t="s">
        <v>8315</v>
      </c>
      <c r="S1738" s="15">
        <f t="shared" si="110"/>
        <v>42286.52815972222</v>
      </c>
      <c r="T1738" s="15">
        <f t="shared" si="111"/>
        <v>42316.569826388884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8265</v>
      </c>
      <c r="O1739" s="5">
        <f t="shared" si="108"/>
        <v>470.58823529411768</v>
      </c>
      <c r="P1739" s="6">
        <f t="shared" si="109"/>
        <v>56.666666666666664</v>
      </c>
      <c r="Q1739" t="s">
        <v>8314</v>
      </c>
      <c r="R1739" t="s">
        <v>8315</v>
      </c>
      <c r="S1739" s="15">
        <f t="shared" si="110"/>
        <v>42175.615648148152</v>
      </c>
      <c r="T1739" s="15">
        <f t="shared" si="111"/>
        <v>42205.615648148152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8265</v>
      </c>
      <c r="O1740" s="5">
        <f t="shared" si="108"/>
        <v>25000</v>
      </c>
      <c r="P1740" s="6">
        <f t="shared" si="109"/>
        <v>20</v>
      </c>
      <c r="Q1740" t="s">
        <v>8314</v>
      </c>
      <c r="R1740" t="s">
        <v>8315</v>
      </c>
      <c r="S1740" s="15">
        <f t="shared" si="110"/>
        <v>41884.540995370371</v>
      </c>
      <c r="T1740" s="15">
        <f t="shared" si="111"/>
        <v>41914.540995370371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8265</v>
      </c>
      <c r="O1741" s="5">
        <f t="shared" si="108"/>
        <v>100000</v>
      </c>
      <c r="P1741" s="6">
        <f t="shared" si="109"/>
        <v>1</v>
      </c>
      <c r="Q1741" t="s">
        <v>8314</v>
      </c>
      <c r="R1741" t="s">
        <v>8315</v>
      </c>
      <c r="S1741" s="15">
        <f t="shared" si="110"/>
        <v>42435.540879629632</v>
      </c>
      <c r="T1741" s="15">
        <f t="shared" si="111"/>
        <v>42494.499212962961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8265</v>
      </c>
      <c r="O1742" s="5" t="e">
        <f t="shared" si="108"/>
        <v>#DIV/0!</v>
      </c>
      <c r="P1742" s="6" t="e">
        <f t="shared" si="109"/>
        <v>#DIV/0!</v>
      </c>
      <c r="Q1742" t="s">
        <v>8314</v>
      </c>
      <c r="R1742" t="s">
        <v>8315</v>
      </c>
      <c r="S1742" s="15">
        <f t="shared" si="110"/>
        <v>42171.48405092593</v>
      </c>
      <c r="T1742" s="15">
        <f t="shared" si="111"/>
        <v>42201.48405092593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8265</v>
      </c>
      <c r="O1743" s="5">
        <f t="shared" si="108"/>
        <v>90.225563909774436</v>
      </c>
      <c r="P1743" s="6">
        <f t="shared" si="109"/>
        <v>25.576923076923077</v>
      </c>
      <c r="Q1743" t="s">
        <v>8314</v>
      </c>
      <c r="R1743" t="s">
        <v>8315</v>
      </c>
      <c r="S1743" s="15">
        <f t="shared" si="110"/>
        <v>42120.294803240737</v>
      </c>
      <c r="T1743" s="15">
        <f t="shared" si="111"/>
        <v>42165.294803240737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8265</v>
      </c>
      <c r="O1744" s="5">
        <f t="shared" si="108"/>
        <v>91.954022988505741</v>
      </c>
      <c r="P1744" s="6">
        <f t="shared" si="109"/>
        <v>63.970588235294116</v>
      </c>
      <c r="Q1744" t="s">
        <v>8314</v>
      </c>
      <c r="R1744" t="s">
        <v>8315</v>
      </c>
      <c r="S1744" s="15">
        <f t="shared" si="110"/>
        <v>42710.543634259251</v>
      </c>
      <c r="T1744" s="15">
        <f t="shared" si="111"/>
        <v>42742.541666666664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8265</v>
      </c>
      <c r="O1745" s="5">
        <f t="shared" si="108"/>
        <v>99.585062240663902</v>
      </c>
      <c r="P1745" s="6">
        <f t="shared" si="109"/>
        <v>89.925373134328353</v>
      </c>
      <c r="Q1745" t="s">
        <v>8314</v>
      </c>
      <c r="R1745" t="s">
        <v>8315</v>
      </c>
      <c r="S1745" s="15">
        <f t="shared" si="110"/>
        <v>42586.592303240737</v>
      </c>
      <c r="T1745" s="15">
        <f t="shared" si="111"/>
        <v>42608.832638888889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8265</v>
      </c>
      <c r="O1746" s="5">
        <f t="shared" si="108"/>
        <v>84.420567920184183</v>
      </c>
      <c r="P1746" s="6">
        <f t="shared" si="109"/>
        <v>93.071428571428569</v>
      </c>
      <c r="Q1746" t="s">
        <v>8314</v>
      </c>
      <c r="R1746" t="s">
        <v>8315</v>
      </c>
      <c r="S1746" s="15">
        <f t="shared" si="110"/>
        <v>42026.271724537037</v>
      </c>
      <c r="T1746" s="15">
        <f t="shared" si="111"/>
        <v>42071.230057870365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8265</v>
      </c>
      <c r="O1747" s="5">
        <f t="shared" si="108"/>
        <v>87.708307229670467</v>
      </c>
      <c r="P1747" s="6">
        <f t="shared" si="109"/>
        <v>89.674157303370791</v>
      </c>
      <c r="Q1747" t="s">
        <v>8314</v>
      </c>
      <c r="R1747" t="s">
        <v>8315</v>
      </c>
      <c r="S1747" s="15">
        <f t="shared" si="110"/>
        <v>42689.926365740735</v>
      </c>
      <c r="T1747" s="15">
        <f t="shared" si="111"/>
        <v>42725.749999999993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8265</v>
      </c>
      <c r="O1748" s="5">
        <f t="shared" si="108"/>
        <v>67.5219446320054</v>
      </c>
      <c r="P1748" s="6">
        <f t="shared" si="109"/>
        <v>207.61682242990653</v>
      </c>
      <c r="Q1748" t="s">
        <v>8314</v>
      </c>
      <c r="R1748" t="s">
        <v>8315</v>
      </c>
      <c r="S1748" s="15">
        <f t="shared" si="110"/>
        <v>42667.843368055554</v>
      </c>
      <c r="T1748" s="15">
        <f t="shared" si="111"/>
        <v>42697.749999999993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8265</v>
      </c>
      <c r="O1749" s="5">
        <f t="shared" si="108"/>
        <v>95.278424730044463</v>
      </c>
      <c r="P1749" s="6">
        <f t="shared" si="109"/>
        <v>59.408805031446541</v>
      </c>
      <c r="Q1749" t="s">
        <v>8314</v>
      </c>
      <c r="R1749" t="s">
        <v>8315</v>
      </c>
      <c r="S1749" s="15">
        <f t="shared" si="110"/>
        <v>42292.102199074077</v>
      </c>
      <c r="T1749" s="15">
        <f t="shared" si="111"/>
        <v>42321.291666666664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8265</v>
      </c>
      <c r="O1750" s="5">
        <f t="shared" si="108"/>
        <v>76.953858466463515</v>
      </c>
      <c r="P1750" s="6">
        <f t="shared" si="109"/>
        <v>358.97237569060775</v>
      </c>
      <c r="Q1750" t="s">
        <v>8314</v>
      </c>
      <c r="R1750" t="s">
        <v>8315</v>
      </c>
      <c r="S1750" s="15">
        <f t="shared" si="110"/>
        <v>42219.617395833331</v>
      </c>
      <c r="T1750" s="15">
        <f t="shared" si="111"/>
        <v>42249.617395833331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8265</v>
      </c>
      <c r="O1751" s="5">
        <f t="shared" si="108"/>
        <v>80.979815478828414</v>
      </c>
      <c r="P1751" s="6">
        <f t="shared" si="109"/>
        <v>94.736641221374043</v>
      </c>
      <c r="Q1751" t="s">
        <v>8314</v>
      </c>
      <c r="R1751" t="s">
        <v>8315</v>
      </c>
      <c r="S1751" s="15">
        <f t="shared" si="110"/>
        <v>42758.642604166664</v>
      </c>
      <c r="T1751" s="15">
        <f t="shared" si="111"/>
        <v>42795.458333333336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8265</v>
      </c>
      <c r="O1752" s="5">
        <f t="shared" si="108"/>
        <v>49.59825414145422</v>
      </c>
      <c r="P1752" s="6">
        <f t="shared" si="109"/>
        <v>80.647999999999996</v>
      </c>
      <c r="Q1752" t="s">
        <v>8314</v>
      </c>
      <c r="R1752" t="s">
        <v>8315</v>
      </c>
      <c r="S1752" s="15">
        <f t="shared" si="110"/>
        <v>42454.503518518519</v>
      </c>
      <c r="T1752" s="15">
        <f t="shared" si="111"/>
        <v>42479.503518518519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8265</v>
      </c>
      <c r="O1753" s="5">
        <f t="shared" si="108"/>
        <v>97.181729834791071</v>
      </c>
      <c r="P1753" s="6">
        <f t="shared" si="109"/>
        <v>168.68852459016392</v>
      </c>
      <c r="Q1753" t="s">
        <v>8314</v>
      </c>
      <c r="R1753" t="s">
        <v>8315</v>
      </c>
      <c r="S1753" s="15">
        <f t="shared" si="110"/>
        <v>42052.448182870365</v>
      </c>
      <c r="T1753" s="15">
        <f t="shared" si="111"/>
        <v>42082.4065162037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8265</v>
      </c>
      <c r="O1754" s="5">
        <f t="shared" si="108"/>
        <v>38.436899423446505</v>
      </c>
      <c r="P1754" s="6">
        <f t="shared" si="109"/>
        <v>34.68888888888889</v>
      </c>
      <c r="Q1754" t="s">
        <v>8314</v>
      </c>
      <c r="R1754" t="s">
        <v>8315</v>
      </c>
      <c r="S1754" s="15">
        <f t="shared" si="110"/>
        <v>42626.919930555552</v>
      </c>
      <c r="T1754" s="15">
        <f t="shared" si="111"/>
        <v>42656.919930555552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8265</v>
      </c>
      <c r="O1755" s="5">
        <f t="shared" si="108"/>
        <v>92.592592592592595</v>
      </c>
      <c r="P1755" s="6">
        <f t="shared" si="109"/>
        <v>462.85714285714283</v>
      </c>
      <c r="Q1755" t="s">
        <v>8314</v>
      </c>
      <c r="R1755" t="s">
        <v>8315</v>
      </c>
      <c r="S1755" s="15">
        <f t="shared" si="110"/>
        <v>42420.416296296295</v>
      </c>
      <c r="T1755" s="15">
        <f t="shared" si="111"/>
        <v>42450.374629629623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8265</v>
      </c>
      <c r="O1756" s="5">
        <f t="shared" si="108"/>
        <v>90.473656200106447</v>
      </c>
      <c r="P1756" s="6">
        <f t="shared" si="109"/>
        <v>104.38888888888889</v>
      </c>
      <c r="Q1756" t="s">
        <v>8314</v>
      </c>
      <c r="R1756" t="s">
        <v>8315</v>
      </c>
      <c r="S1756" s="15">
        <f t="shared" si="110"/>
        <v>42067.543437499997</v>
      </c>
      <c r="T1756" s="15">
        <f t="shared" si="111"/>
        <v>42097.501770833333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8265</v>
      </c>
      <c r="O1757" s="5">
        <f t="shared" si="108"/>
        <v>83.333333333333343</v>
      </c>
      <c r="P1757" s="6">
        <f t="shared" si="109"/>
        <v>7.5</v>
      </c>
      <c r="Q1757" t="s">
        <v>8314</v>
      </c>
      <c r="R1757" t="s">
        <v>8315</v>
      </c>
      <c r="S1757" s="15">
        <f t="shared" si="110"/>
        <v>42252.455567129626</v>
      </c>
      <c r="T1757" s="15">
        <f t="shared" si="111"/>
        <v>42282.455567129626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8265</v>
      </c>
      <c r="O1758" s="5">
        <f t="shared" si="108"/>
        <v>97.248744607115071</v>
      </c>
      <c r="P1758" s="6">
        <f t="shared" si="109"/>
        <v>47.13</v>
      </c>
      <c r="Q1758" t="s">
        <v>8314</v>
      </c>
      <c r="R1758" t="s">
        <v>8315</v>
      </c>
      <c r="S1758" s="15">
        <f t="shared" si="110"/>
        <v>42570.834131944437</v>
      </c>
      <c r="T1758" s="15">
        <f t="shared" si="111"/>
        <v>42610.834131944437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8265</v>
      </c>
      <c r="O1759" s="5">
        <f t="shared" si="108"/>
        <v>86.206896551724128</v>
      </c>
      <c r="P1759" s="6">
        <f t="shared" si="109"/>
        <v>414.28571428571428</v>
      </c>
      <c r="Q1759" t="s">
        <v>8314</v>
      </c>
      <c r="R1759" t="s">
        <v>8315</v>
      </c>
      <c r="S1759" s="15">
        <f t="shared" si="110"/>
        <v>42733.494016203702</v>
      </c>
      <c r="T1759" s="15">
        <f t="shared" si="111"/>
        <v>42763.478472222218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8265</v>
      </c>
      <c r="O1760" s="5">
        <f t="shared" si="108"/>
        <v>87.183958151700097</v>
      </c>
      <c r="P1760" s="6">
        <f t="shared" si="109"/>
        <v>42.481481481481481</v>
      </c>
      <c r="Q1760" t="s">
        <v>8314</v>
      </c>
      <c r="R1760" t="s">
        <v>8315</v>
      </c>
      <c r="S1760" s="15">
        <f t="shared" si="110"/>
        <v>42505.62259259259</v>
      </c>
      <c r="T1760" s="15">
        <f t="shared" si="111"/>
        <v>42565.62259259259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8265</v>
      </c>
      <c r="O1761" s="5">
        <f t="shared" si="108"/>
        <v>93.808630393996253</v>
      </c>
      <c r="P1761" s="6">
        <f t="shared" si="109"/>
        <v>108.77551020408163</v>
      </c>
      <c r="Q1761" t="s">
        <v>8314</v>
      </c>
      <c r="R1761" t="s">
        <v>8315</v>
      </c>
      <c r="S1761" s="15">
        <f t="shared" si="110"/>
        <v>42068.495706018519</v>
      </c>
      <c r="T1761" s="15">
        <f t="shared" si="111"/>
        <v>42088.454039351847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8265</v>
      </c>
      <c r="O1762" s="5">
        <f t="shared" si="108"/>
        <v>60.444874274661508</v>
      </c>
      <c r="P1762" s="6">
        <f t="shared" si="109"/>
        <v>81.098039215686271</v>
      </c>
      <c r="Q1762" t="s">
        <v>8314</v>
      </c>
      <c r="R1762" t="s">
        <v>8315</v>
      </c>
      <c r="S1762" s="15">
        <f t="shared" si="110"/>
        <v>42405.339270833334</v>
      </c>
      <c r="T1762" s="15">
        <f t="shared" si="111"/>
        <v>42425.339270833334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8265</v>
      </c>
      <c r="O1763" s="5">
        <f t="shared" si="108"/>
        <v>64.516129032258064</v>
      </c>
      <c r="P1763" s="6">
        <f t="shared" si="109"/>
        <v>51.666666666666664</v>
      </c>
      <c r="Q1763" t="s">
        <v>8314</v>
      </c>
      <c r="R1763" t="s">
        <v>8315</v>
      </c>
      <c r="S1763" s="15">
        <f t="shared" si="110"/>
        <v>42209.234490740739</v>
      </c>
      <c r="T1763" s="15">
        <f t="shared" si="111"/>
        <v>42259.234490740739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8265</v>
      </c>
      <c r="O1764" s="5">
        <f t="shared" si="108"/>
        <v>11.299435028248588</v>
      </c>
      <c r="P1764" s="6">
        <f t="shared" si="109"/>
        <v>35.4</v>
      </c>
      <c r="Q1764" t="s">
        <v>8314</v>
      </c>
      <c r="R1764" t="s">
        <v>8315</v>
      </c>
      <c r="S1764" s="15">
        <f t="shared" si="110"/>
        <v>42410.648668981477</v>
      </c>
      <c r="T1764" s="15">
        <f t="shared" si="111"/>
        <v>42440.648668981477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8265</v>
      </c>
      <c r="O1765" s="5">
        <f t="shared" si="108"/>
        <v>98.127402077030013</v>
      </c>
      <c r="P1765" s="6">
        <f t="shared" si="109"/>
        <v>103.63559322033899</v>
      </c>
      <c r="Q1765" t="s">
        <v>8314</v>
      </c>
      <c r="R1765" t="s">
        <v>8315</v>
      </c>
      <c r="S1765" s="15">
        <f t="shared" si="110"/>
        <v>42636.535185185181</v>
      </c>
      <c r="T1765" s="15">
        <f t="shared" si="111"/>
        <v>42666.535185185181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8265</v>
      </c>
      <c r="O1766" s="5">
        <f t="shared" si="108"/>
        <v>510.20408163265307</v>
      </c>
      <c r="P1766" s="6">
        <f t="shared" si="109"/>
        <v>55.282051282051285</v>
      </c>
      <c r="Q1766" t="s">
        <v>8314</v>
      </c>
      <c r="R1766" t="s">
        <v>8315</v>
      </c>
      <c r="S1766" s="15">
        <f t="shared" si="110"/>
        <v>41825.15253472222</v>
      </c>
      <c r="T1766" s="15">
        <f t="shared" si="111"/>
        <v>41854.15253472222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8265</v>
      </c>
      <c r="O1767" s="5">
        <f t="shared" si="108"/>
        <v>168.15811705957373</v>
      </c>
      <c r="P1767" s="6">
        <f t="shared" si="109"/>
        <v>72.16970873786407</v>
      </c>
      <c r="Q1767" t="s">
        <v>8314</v>
      </c>
      <c r="R1767" t="s">
        <v>8315</v>
      </c>
      <c r="S1767" s="15">
        <f t="shared" si="110"/>
        <v>41834.647129629629</v>
      </c>
      <c r="T1767" s="15">
        <f t="shared" si="111"/>
        <v>41864.647129629629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8265</v>
      </c>
      <c r="O1768" s="5" t="e">
        <f t="shared" si="108"/>
        <v>#DIV/0!</v>
      </c>
      <c r="P1768" s="6" t="e">
        <f t="shared" si="109"/>
        <v>#DIV/0!</v>
      </c>
      <c r="Q1768" t="s">
        <v>8314</v>
      </c>
      <c r="R1768" t="s">
        <v>8315</v>
      </c>
      <c r="S1768" s="15">
        <f t="shared" si="110"/>
        <v>41855.52648148148</v>
      </c>
      <c r="T1768" s="15">
        <f t="shared" si="111"/>
        <v>41876.52648148148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8265</v>
      </c>
      <c r="O1769" s="5">
        <f t="shared" si="108"/>
        <v>218.72265966754156</v>
      </c>
      <c r="P1769" s="6">
        <f t="shared" si="109"/>
        <v>58.615384615384613</v>
      </c>
      <c r="Q1769" t="s">
        <v>8314</v>
      </c>
      <c r="R1769" t="s">
        <v>8315</v>
      </c>
      <c r="S1769" s="15">
        <f t="shared" si="110"/>
        <v>41824.325046296297</v>
      </c>
      <c r="T1769" s="15">
        <f t="shared" si="111"/>
        <v>41854.325046296297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8265</v>
      </c>
      <c r="O1770" s="5">
        <f t="shared" si="108"/>
        <v>2673.7967914438505</v>
      </c>
      <c r="P1770" s="6">
        <f t="shared" si="109"/>
        <v>12.466666666666667</v>
      </c>
      <c r="Q1770" t="s">
        <v>8314</v>
      </c>
      <c r="R1770" t="s">
        <v>8315</v>
      </c>
      <c r="S1770" s="15">
        <f t="shared" si="110"/>
        <v>41849.227361111109</v>
      </c>
      <c r="T1770" s="15">
        <f t="shared" si="111"/>
        <v>41909.227361111109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8265</v>
      </c>
      <c r="O1771" s="5">
        <f t="shared" si="108"/>
        <v>3700.2775208140611</v>
      </c>
      <c r="P1771" s="6">
        <f t="shared" si="109"/>
        <v>49.136363636363633</v>
      </c>
      <c r="Q1771" t="s">
        <v>8314</v>
      </c>
      <c r="R1771" t="s">
        <v>8315</v>
      </c>
      <c r="S1771" s="15">
        <f t="shared" si="110"/>
        <v>41987.485636574071</v>
      </c>
      <c r="T1771" s="15">
        <f t="shared" si="111"/>
        <v>42017.485636574071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8265</v>
      </c>
      <c r="O1772" s="5">
        <f t="shared" si="108"/>
        <v>176.9464105156724</v>
      </c>
      <c r="P1772" s="6">
        <f t="shared" si="109"/>
        <v>150.5</v>
      </c>
      <c r="Q1772" t="s">
        <v>8314</v>
      </c>
      <c r="R1772" t="s">
        <v>8315</v>
      </c>
      <c r="S1772" s="15">
        <f t="shared" si="110"/>
        <v>41891.446689814817</v>
      </c>
      <c r="T1772" s="15">
        <f t="shared" si="111"/>
        <v>41926.446689814817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8265</v>
      </c>
      <c r="O1773" s="5">
        <f t="shared" si="108"/>
        <v>469.27374301675979</v>
      </c>
      <c r="P1773" s="6">
        <f t="shared" si="109"/>
        <v>35.799999999999997</v>
      </c>
      <c r="Q1773" t="s">
        <v>8314</v>
      </c>
      <c r="R1773" t="s">
        <v>8315</v>
      </c>
      <c r="S1773" s="15">
        <f t="shared" si="110"/>
        <v>41905.646296296298</v>
      </c>
      <c r="T1773" s="15">
        <f t="shared" si="111"/>
        <v>41935.646296296298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8265</v>
      </c>
      <c r="O1774" s="5">
        <f t="shared" si="108"/>
        <v>641.02564102564111</v>
      </c>
      <c r="P1774" s="6">
        <f t="shared" si="109"/>
        <v>45.157894736842103</v>
      </c>
      <c r="Q1774" t="s">
        <v>8314</v>
      </c>
      <c r="R1774" t="s">
        <v>8315</v>
      </c>
      <c r="S1774" s="15">
        <f t="shared" si="110"/>
        <v>41766.384675925925</v>
      </c>
      <c r="T1774" s="15">
        <f t="shared" si="111"/>
        <v>41826.384675925925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8265</v>
      </c>
      <c r="O1775" s="5">
        <f t="shared" si="108"/>
        <v>1598.2951518380394</v>
      </c>
      <c r="P1775" s="6">
        <f t="shared" si="109"/>
        <v>98.78947368421052</v>
      </c>
      <c r="Q1775" t="s">
        <v>8314</v>
      </c>
      <c r="R1775" t="s">
        <v>8315</v>
      </c>
      <c r="S1775" s="15">
        <f t="shared" si="110"/>
        <v>41978.427060185182</v>
      </c>
      <c r="T1775" s="15">
        <f t="shared" si="111"/>
        <v>42023.427060185182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8265</v>
      </c>
      <c r="O1776" s="5">
        <f t="shared" si="108"/>
        <v>217.77003484320559</v>
      </c>
      <c r="P1776" s="6">
        <f t="shared" si="109"/>
        <v>88.307692307692307</v>
      </c>
      <c r="Q1776" t="s">
        <v>8314</v>
      </c>
      <c r="R1776" t="s">
        <v>8315</v>
      </c>
      <c r="S1776" s="15">
        <f t="shared" si="110"/>
        <v>41929.885324074072</v>
      </c>
      <c r="T1776" s="15">
        <f t="shared" si="111"/>
        <v>41972.290972222218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8265</v>
      </c>
      <c r="O1777" s="5">
        <f t="shared" si="108"/>
        <v>153.60620096417429</v>
      </c>
      <c r="P1777" s="6">
        <f t="shared" si="109"/>
        <v>170.62903225806451</v>
      </c>
      <c r="Q1777" t="s">
        <v>8314</v>
      </c>
      <c r="R1777" t="s">
        <v>8315</v>
      </c>
      <c r="S1777" s="15">
        <f t="shared" si="110"/>
        <v>41891.643055555556</v>
      </c>
      <c r="T1777" s="15">
        <f t="shared" si="111"/>
        <v>41936.643055555556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8265</v>
      </c>
      <c r="O1778" s="5">
        <f t="shared" si="108"/>
        <v>1492.5373134328358</v>
      </c>
      <c r="P1778" s="6">
        <f t="shared" si="109"/>
        <v>83.75</v>
      </c>
      <c r="Q1778" t="s">
        <v>8314</v>
      </c>
      <c r="R1778" t="s">
        <v>8315</v>
      </c>
      <c r="S1778" s="15">
        <f t="shared" si="110"/>
        <v>41905.623506944445</v>
      </c>
      <c r="T1778" s="15">
        <f t="shared" si="111"/>
        <v>41941.623506944445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8265</v>
      </c>
      <c r="O1779" s="5">
        <f t="shared" si="108"/>
        <v>737.32718894009213</v>
      </c>
      <c r="P1779" s="6">
        <f t="shared" si="109"/>
        <v>65.099999999999994</v>
      </c>
      <c r="Q1779" t="s">
        <v>8314</v>
      </c>
      <c r="R1779" t="s">
        <v>8315</v>
      </c>
      <c r="S1779" s="15">
        <f t="shared" si="110"/>
        <v>42025.02376157407</v>
      </c>
      <c r="T1779" s="15">
        <f t="shared" si="111"/>
        <v>42055.02376157407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8265</v>
      </c>
      <c r="O1780" s="5">
        <f t="shared" si="108"/>
        <v>5025.1256281407041</v>
      </c>
      <c r="P1780" s="6">
        <f t="shared" si="109"/>
        <v>66.333333333333329</v>
      </c>
      <c r="Q1780" t="s">
        <v>8314</v>
      </c>
      <c r="R1780" t="s">
        <v>8315</v>
      </c>
      <c r="S1780" s="15">
        <f t="shared" si="110"/>
        <v>42045.530034722215</v>
      </c>
      <c r="T1780" s="15">
        <f t="shared" si="111"/>
        <v>42090.488368055558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8265</v>
      </c>
      <c r="O1781" s="5">
        <f t="shared" si="108"/>
        <v>275.96588058203713</v>
      </c>
      <c r="P1781" s="6">
        <f t="shared" si="109"/>
        <v>104.89473684210526</v>
      </c>
      <c r="Q1781" t="s">
        <v>8314</v>
      </c>
      <c r="R1781" t="s">
        <v>8315</v>
      </c>
      <c r="S1781" s="15">
        <f t="shared" si="110"/>
        <v>42585.358564814807</v>
      </c>
      <c r="T1781" s="15">
        <f t="shared" si="111"/>
        <v>42615.358564814807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8265</v>
      </c>
      <c r="O1782" s="5">
        <f t="shared" si="108"/>
        <v>251.61452654533255</v>
      </c>
      <c r="P1782" s="6">
        <f t="shared" si="109"/>
        <v>78.440789473684205</v>
      </c>
      <c r="Q1782" t="s">
        <v>8314</v>
      </c>
      <c r="R1782" t="s">
        <v>8315</v>
      </c>
      <c r="S1782" s="15">
        <f t="shared" si="110"/>
        <v>42493.267476851855</v>
      </c>
      <c r="T1782" s="15">
        <f t="shared" si="111"/>
        <v>42553.267476851855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8265</v>
      </c>
      <c r="O1783" s="5">
        <f t="shared" si="108"/>
        <v>388.14396612561751</v>
      </c>
      <c r="P1783" s="6">
        <f t="shared" si="109"/>
        <v>59.041666666666664</v>
      </c>
      <c r="Q1783" t="s">
        <v>8314</v>
      </c>
      <c r="R1783" t="s">
        <v>8315</v>
      </c>
      <c r="S1783" s="15">
        <f t="shared" si="110"/>
        <v>42597.284085648142</v>
      </c>
      <c r="T1783" s="15">
        <f t="shared" si="111"/>
        <v>42628.284085648142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8265</v>
      </c>
      <c r="O1784" s="5">
        <f t="shared" si="108"/>
        <v>645.51825894503872</v>
      </c>
      <c r="P1784" s="6">
        <f t="shared" si="109"/>
        <v>71.34210526315789</v>
      </c>
      <c r="Q1784" t="s">
        <v>8314</v>
      </c>
      <c r="R1784" t="s">
        <v>8315</v>
      </c>
      <c r="S1784" s="15">
        <f t="shared" si="110"/>
        <v>42388.241770833331</v>
      </c>
      <c r="T1784" s="15">
        <f t="shared" si="111"/>
        <v>42421.241770833331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8265</v>
      </c>
      <c r="O1785" s="5">
        <f t="shared" si="108"/>
        <v>422.07449614857023</v>
      </c>
      <c r="P1785" s="6">
        <f t="shared" si="109"/>
        <v>51.227027027027027</v>
      </c>
      <c r="Q1785" t="s">
        <v>8314</v>
      </c>
      <c r="R1785" t="s">
        <v>8315</v>
      </c>
      <c r="S1785" s="15">
        <f t="shared" si="110"/>
        <v>42115.616643518515</v>
      </c>
      <c r="T1785" s="15">
        <f t="shared" si="111"/>
        <v>42145.616643518515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8265</v>
      </c>
      <c r="O1786" s="5">
        <f t="shared" si="108"/>
        <v>251.50905432595573</v>
      </c>
      <c r="P1786" s="6">
        <f t="shared" si="109"/>
        <v>60.242424242424242</v>
      </c>
      <c r="Q1786" t="s">
        <v>8314</v>
      </c>
      <c r="R1786" t="s">
        <v>8315</v>
      </c>
      <c r="S1786" s="15">
        <f t="shared" si="110"/>
        <v>42003.322222222218</v>
      </c>
      <c r="T1786" s="15">
        <f t="shared" si="111"/>
        <v>42034.809027777774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8265</v>
      </c>
      <c r="O1787" s="5">
        <f t="shared" si="108"/>
        <v>494.53946012775606</v>
      </c>
      <c r="P1787" s="6">
        <f t="shared" si="109"/>
        <v>44.935185185185183</v>
      </c>
      <c r="Q1787" t="s">
        <v>8314</v>
      </c>
      <c r="R1787" t="s">
        <v>8315</v>
      </c>
      <c r="S1787" s="15">
        <f t="shared" si="110"/>
        <v>41896.801562499997</v>
      </c>
      <c r="T1787" s="15">
        <f t="shared" si="111"/>
        <v>41927.666666666664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8265</v>
      </c>
      <c r="O1788" s="5">
        <f t="shared" si="108"/>
        <v>209.94475138121547</v>
      </c>
      <c r="P1788" s="6">
        <f t="shared" si="109"/>
        <v>31.206896551724139</v>
      </c>
      <c r="Q1788" t="s">
        <v>8314</v>
      </c>
      <c r="R1788" t="s">
        <v>8315</v>
      </c>
      <c r="S1788" s="15">
        <f t="shared" si="110"/>
        <v>41958.217326388891</v>
      </c>
      <c r="T1788" s="15">
        <f t="shared" si="111"/>
        <v>41988.217326388891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8265</v>
      </c>
      <c r="O1789" s="5">
        <f t="shared" si="108"/>
        <v>652.31572080887145</v>
      </c>
      <c r="P1789" s="6">
        <f t="shared" si="109"/>
        <v>63.875</v>
      </c>
      <c r="Q1789" t="s">
        <v>8314</v>
      </c>
      <c r="R1789" t="s">
        <v>8315</v>
      </c>
      <c r="S1789" s="15">
        <f t="shared" si="110"/>
        <v>42068.322187499994</v>
      </c>
      <c r="T1789" s="15">
        <f t="shared" si="111"/>
        <v>42098.28052083333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8265</v>
      </c>
      <c r="O1790" s="5">
        <f t="shared" si="108"/>
        <v>7236.8421052631575</v>
      </c>
      <c r="P1790" s="6">
        <f t="shared" si="109"/>
        <v>19</v>
      </c>
      <c r="Q1790" t="s">
        <v>8314</v>
      </c>
      <c r="R1790" t="s">
        <v>8315</v>
      </c>
      <c r="S1790" s="15">
        <f t="shared" si="110"/>
        <v>41913.615069444444</v>
      </c>
      <c r="T1790" s="15">
        <f t="shared" si="111"/>
        <v>41943.615069444444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8265</v>
      </c>
      <c r="O1791" s="5">
        <f t="shared" si="108"/>
        <v>20000</v>
      </c>
      <c r="P1791" s="6">
        <f t="shared" si="109"/>
        <v>10</v>
      </c>
      <c r="Q1791" t="s">
        <v>8314</v>
      </c>
      <c r="R1791" t="s">
        <v>8315</v>
      </c>
      <c r="S1791" s="15">
        <f t="shared" si="110"/>
        <v>41955.916701388887</v>
      </c>
      <c r="T1791" s="15">
        <f t="shared" si="111"/>
        <v>42015.916701388887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8265</v>
      </c>
      <c r="O1792" s="5">
        <f t="shared" si="108"/>
        <v>2017.114914425428</v>
      </c>
      <c r="P1792" s="6">
        <f t="shared" si="109"/>
        <v>109.06666666666666</v>
      </c>
      <c r="Q1792" t="s">
        <v>8314</v>
      </c>
      <c r="R1792" t="s">
        <v>8315</v>
      </c>
      <c r="S1792" s="15">
        <f t="shared" si="110"/>
        <v>42010.341180555559</v>
      </c>
      <c r="T1792" s="15">
        <f t="shared" si="111"/>
        <v>42040.341180555559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8265</v>
      </c>
      <c r="O1793" s="5">
        <f t="shared" si="108"/>
        <v>2803.7383177570091</v>
      </c>
      <c r="P1793" s="6">
        <f t="shared" si="109"/>
        <v>26.75</v>
      </c>
      <c r="Q1793" t="s">
        <v>8314</v>
      </c>
      <c r="R1793" t="s">
        <v>8315</v>
      </c>
      <c r="S1793" s="15">
        <f t="shared" si="110"/>
        <v>41973.407002314816</v>
      </c>
      <c r="T1793" s="15">
        <f t="shared" si="111"/>
        <v>42033.407002314816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8265</v>
      </c>
      <c r="O1794" s="5">
        <f t="shared" si="108"/>
        <v>163.60185851711276</v>
      </c>
      <c r="P1794" s="6">
        <f t="shared" si="109"/>
        <v>109.93525179856115</v>
      </c>
      <c r="Q1794" t="s">
        <v>8314</v>
      </c>
      <c r="R1794" t="s">
        <v>8315</v>
      </c>
      <c r="S1794" s="15">
        <f t="shared" si="110"/>
        <v>42188.697708333326</v>
      </c>
      <c r="T1794" s="15">
        <f t="shared" si="111"/>
        <v>42225.957638888889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8265</v>
      </c>
      <c r="O1795" s="5">
        <f t="shared" ref="O1795:O1858" si="112">SUM(D1795/E1795)*100</f>
        <v>7500</v>
      </c>
      <c r="P1795" s="6">
        <f t="shared" ref="P1795:P1858" si="113">SUM(E1795/L1795)</f>
        <v>20</v>
      </c>
      <c r="Q1795" t="s">
        <v>8314</v>
      </c>
      <c r="R1795" t="s">
        <v>8315</v>
      </c>
      <c r="S1795" s="15">
        <f t="shared" ref="S1795:S1858" si="114">(((J1795/60)/60)/24)+DATE(1970,1,1)+(-8/24)</f>
        <v>41940.558333333334</v>
      </c>
      <c r="T1795" s="15">
        <f t="shared" ref="T1795:T1858" si="115">(((I1795/60)/60)/24)+DATE(1970,1,1)+(-8/24)</f>
        <v>41970.6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8265</v>
      </c>
      <c r="O1796" s="5">
        <f t="shared" si="112"/>
        <v>902.7081243731194</v>
      </c>
      <c r="P1796" s="6">
        <f t="shared" si="113"/>
        <v>55.388888888888886</v>
      </c>
      <c r="Q1796" t="s">
        <v>8314</v>
      </c>
      <c r="R1796" t="s">
        <v>8315</v>
      </c>
      <c r="S1796" s="15">
        <f t="shared" si="114"/>
        <v>42011.217847222222</v>
      </c>
      <c r="T1796" s="15">
        <f t="shared" si="115"/>
        <v>42046.217847222222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8265</v>
      </c>
      <c r="O1797" s="5">
        <f t="shared" si="112"/>
        <v>258.15969020837173</v>
      </c>
      <c r="P1797" s="6">
        <f t="shared" si="113"/>
        <v>133.90123456790124</v>
      </c>
      <c r="Q1797" t="s">
        <v>8314</v>
      </c>
      <c r="R1797" t="s">
        <v>8315</v>
      </c>
      <c r="S1797" s="15">
        <f t="shared" si="114"/>
        <v>42627.955335648141</v>
      </c>
      <c r="T1797" s="15">
        <f t="shared" si="115"/>
        <v>42657.333333333336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8265</v>
      </c>
      <c r="O1798" s="5">
        <f t="shared" si="112"/>
        <v>453.46062052505971</v>
      </c>
      <c r="P1798" s="6">
        <f t="shared" si="113"/>
        <v>48.720930232558139</v>
      </c>
      <c r="Q1798" t="s">
        <v>8314</v>
      </c>
      <c r="R1798" t="s">
        <v>8315</v>
      </c>
      <c r="S1798" s="15">
        <f t="shared" si="114"/>
        <v>42515.106087962959</v>
      </c>
      <c r="T1798" s="15">
        <f t="shared" si="115"/>
        <v>42575.106087962959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8265</v>
      </c>
      <c r="O1799" s="5">
        <f t="shared" si="112"/>
        <v>148.03849000740192</v>
      </c>
      <c r="P1799" s="6">
        <f t="shared" si="113"/>
        <v>48.25</v>
      </c>
      <c r="Q1799" t="s">
        <v>8314</v>
      </c>
      <c r="R1799" t="s">
        <v>8315</v>
      </c>
      <c r="S1799" s="15">
        <f t="shared" si="114"/>
        <v>42689.235983796294</v>
      </c>
      <c r="T1799" s="15">
        <f t="shared" si="115"/>
        <v>42719.235983796294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8265</v>
      </c>
      <c r="O1800" s="5">
        <f t="shared" si="112"/>
        <v>733.27222731439042</v>
      </c>
      <c r="P1800" s="6">
        <f t="shared" si="113"/>
        <v>58.972972972972975</v>
      </c>
      <c r="Q1800" t="s">
        <v>8314</v>
      </c>
      <c r="R1800" t="s">
        <v>8315</v>
      </c>
      <c r="S1800" s="15">
        <f t="shared" si="114"/>
        <v>42343.993437499994</v>
      </c>
      <c r="T1800" s="15">
        <f t="shared" si="115"/>
        <v>42403.993437499994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8265</v>
      </c>
      <c r="O1801" s="5">
        <f t="shared" si="112"/>
        <v>5728.1970499785193</v>
      </c>
      <c r="P1801" s="6">
        <f t="shared" si="113"/>
        <v>11.638333333333334</v>
      </c>
      <c r="Q1801" t="s">
        <v>8314</v>
      </c>
      <c r="R1801" t="s">
        <v>8315</v>
      </c>
      <c r="S1801" s="15">
        <f t="shared" si="114"/>
        <v>41934.509351851848</v>
      </c>
      <c r="T1801" s="15">
        <f t="shared" si="115"/>
        <v>41954.551018518519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8265</v>
      </c>
      <c r="O1802" s="5">
        <f t="shared" si="112"/>
        <v>489.00634249471454</v>
      </c>
      <c r="P1802" s="6">
        <f t="shared" si="113"/>
        <v>83.716814159292042</v>
      </c>
      <c r="Q1802" t="s">
        <v>8314</v>
      </c>
      <c r="R1802" t="s">
        <v>8315</v>
      </c>
      <c r="S1802" s="15">
        <f t="shared" si="114"/>
        <v>42623.272800925923</v>
      </c>
      <c r="T1802" s="15">
        <f t="shared" si="115"/>
        <v>42653.272800925923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8265</v>
      </c>
      <c r="O1803" s="5">
        <f t="shared" si="112"/>
        <v>721.86836518046709</v>
      </c>
      <c r="P1803" s="6">
        <f t="shared" si="113"/>
        <v>63.648648648648646</v>
      </c>
      <c r="Q1803" t="s">
        <v>8314</v>
      </c>
      <c r="R1803" t="s">
        <v>8315</v>
      </c>
      <c r="S1803" s="15">
        <f t="shared" si="114"/>
        <v>42321.327175925922</v>
      </c>
      <c r="T1803" s="15">
        <f t="shared" si="115"/>
        <v>42353.173611111109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8265</v>
      </c>
      <c r="O1804" s="5">
        <f t="shared" si="112"/>
        <v>206.24631703005304</v>
      </c>
      <c r="P1804" s="6">
        <f t="shared" si="113"/>
        <v>94.277777777777771</v>
      </c>
      <c r="Q1804" t="s">
        <v>8314</v>
      </c>
      <c r="R1804" t="s">
        <v>8315</v>
      </c>
      <c r="S1804" s="15">
        <f t="shared" si="114"/>
        <v>42159.139236111114</v>
      </c>
      <c r="T1804" s="15">
        <f t="shared" si="115"/>
        <v>42182.582638888889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8265</v>
      </c>
      <c r="O1805" s="5">
        <f t="shared" si="112"/>
        <v>324.67532467532465</v>
      </c>
      <c r="P1805" s="6">
        <f t="shared" si="113"/>
        <v>71.86666666666666</v>
      </c>
      <c r="Q1805" t="s">
        <v>8314</v>
      </c>
      <c r="R1805" t="s">
        <v>8315</v>
      </c>
      <c r="S1805" s="15">
        <f t="shared" si="114"/>
        <v>42017.738217592596</v>
      </c>
      <c r="T1805" s="15">
        <f t="shared" si="115"/>
        <v>42048.738217592596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8265</v>
      </c>
      <c r="O1806" s="5">
        <f t="shared" si="112"/>
        <v>284.29933969185618</v>
      </c>
      <c r="P1806" s="6">
        <f t="shared" si="113"/>
        <v>104.84615384615384</v>
      </c>
      <c r="Q1806" t="s">
        <v>8314</v>
      </c>
      <c r="R1806" t="s">
        <v>8315</v>
      </c>
      <c r="S1806" s="15">
        <f t="shared" si="114"/>
        <v>42282.344953703701</v>
      </c>
      <c r="T1806" s="15">
        <f t="shared" si="115"/>
        <v>42322.386620370373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8265</v>
      </c>
      <c r="O1807" s="5">
        <f t="shared" si="112"/>
        <v>274.69173483091197</v>
      </c>
      <c r="P1807" s="6">
        <f t="shared" si="113"/>
        <v>67.139344262295083</v>
      </c>
      <c r="Q1807" t="s">
        <v>8314</v>
      </c>
      <c r="R1807" t="s">
        <v>8315</v>
      </c>
      <c r="S1807" s="15">
        <f t="shared" si="114"/>
        <v>42247.470578703702</v>
      </c>
      <c r="T1807" s="15">
        <f t="shared" si="115"/>
        <v>42279.416666666664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8265</v>
      </c>
      <c r="O1808" s="5">
        <f t="shared" si="112"/>
        <v>3384.0947546531302</v>
      </c>
      <c r="P1808" s="6">
        <f t="shared" si="113"/>
        <v>73.875</v>
      </c>
      <c r="Q1808" t="s">
        <v>8314</v>
      </c>
      <c r="R1808" t="s">
        <v>8315</v>
      </c>
      <c r="S1808" s="15">
        <f t="shared" si="114"/>
        <v>41877.304965277777</v>
      </c>
      <c r="T1808" s="15">
        <f t="shared" si="115"/>
        <v>41912.304965277777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8265</v>
      </c>
      <c r="O1809" s="5">
        <f t="shared" si="112"/>
        <v>904.15913200723332</v>
      </c>
      <c r="P1809" s="6">
        <f t="shared" si="113"/>
        <v>69.125</v>
      </c>
      <c r="Q1809" t="s">
        <v>8314</v>
      </c>
      <c r="R1809" t="s">
        <v>8315</v>
      </c>
      <c r="S1809" s="15">
        <f t="shared" si="114"/>
        <v>41879.735104166662</v>
      </c>
      <c r="T1809" s="15">
        <f t="shared" si="115"/>
        <v>41909.735104166662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8265</v>
      </c>
      <c r="O1810" s="5">
        <f t="shared" si="112"/>
        <v>241.50422632396067</v>
      </c>
      <c r="P1810" s="6">
        <f t="shared" si="113"/>
        <v>120.77083333333333</v>
      </c>
      <c r="Q1810" t="s">
        <v>8314</v>
      </c>
      <c r="R1810" t="s">
        <v>8315</v>
      </c>
      <c r="S1810" s="15">
        <f t="shared" si="114"/>
        <v>42742.347569444442</v>
      </c>
      <c r="T1810" s="15">
        <f t="shared" si="115"/>
        <v>42777.347569444442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8265</v>
      </c>
      <c r="O1811" s="5">
        <f t="shared" si="112"/>
        <v>921.0526315789474</v>
      </c>
      <c r="P1811" s="6">
        <f t="shared" si="113"/>
        <v>42.222222222222221</v>
      </c>
      <c r="Q1811" t="s">
        <v>8314</v>
      </c>
      <c r="R1811" t="s">
        <v>8315</v>
      </c>
      <c r="S1811" s="15">
        <f t="shared" si="114"/>
        <v>42029.574525462966</v>
      </c>
      <c r="T1811" s="15">
        <f t="shared" si="115"/>
        <v>42064.574525462966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8265</v>
      </c>
      <c r="O1812" s="5">
        <f t="shared" si="112"/>
        <v>3000</v>
      </c>
      <c r="P1812" s="6">
        <f t="shared" si="113"/>
        <v>7.5</v>
      </c>
      <c r="Q1812" t="s">
        <v>8314</v>
      </c>
      <c r="R1812" t="s">
        <v>8315</v>
      </c>
      <c r="S1812" s="15">
        <f t="shared" si="114"/>
        <v>41860.576689814814</v>
      </c>
      <c r="T1812" s="15">
        <f t="shared" si="115"/>
        <v>41872.576689814814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8265</v>
      </c>
      <c r="O1813" s="5">
        <f t="shared" si="112"/>
        <v>135000</v>
      </c>
      <c r="P1813" s="6">
        <f t="shared" si="113"/>
        <v>1.5384615384615385</v>
      </c>
      <c r="Q1813" t="s">
        <v>8314</v>
      </c>
      <c r="R1813" t="s">
        <v>8315</v>
      </c>
      <c r="S1813" s="15">
        <f t="shared" si="114"/>
        <v>41876.100347222222</v>
      </c>
      <c r="T1813" s="15">
        <f t="shared" si="115"/>
        <v>41935.833333333328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8265</v>
      </c>
      <c r="O1814" s="5">
        <f t="shared" si="112"/>
        <v>751.44508670520236</v>
      </c>
      <c r="P1814" s="6">
        <f t="shared" si="113"/>
        <v>37.608695652173914</v>
      </c>
      <c r="Q1814" t="s">
        <v>8314</v>
      </c>
      <c r="R1814" t="s">
        <v>8315</v>
      </c>
      <c r="S1814" s="15">
        <f t="shared" si="114"/>
        <v>42523.985370370363</v>
      </c>
      <c r="T1814" s="15">
        <f t="shared" si="115"/>
        <v>42553.985370370363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8265</v>
      </c>
      <c r="O1815" s="5" t="e">
        <f t="shared" si="112"/>
        <v>#DIV/0!</v>
      </c>
      <c r="P1815" s="6" t="e">
        <f t="shared" si="113"/>
        <v>#DIV/0!</v>
      </c>
      <c r="Q1815" t="s">
        <v>8314</v>
      </c>
      <c r="R1815" t="s">
        <v>8315</v>
      </c>
      <c r="S1815" s="15">
        <f t="shared" si="114"/>
        <v>41829.55569444444</v>
      </c>
      <c r="T1815" s="15">
        <f t="shared" si="115"/>
        <v>41859.55569444444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8265</v>
      </c>
      <c r="O1816" s="5">
        <f t="shared" si="112"/>
        <v>203.32090816672314</v>
      </c>
      <c r="P1816" s="6">
        <f t="shared" si="113"/>
        <v>42.157142857142858</v>
      </c>
      <c r="Q1816" t="s">
        <v>8314</v>
      </c>
      <c r="R1816" t="s">
        <v>8315</v>
      </c>
      <c r="S1816" s="15">
        <f t="shared" si="114"/>
        <v>42032.980740740742</v>
      </c>
      <c r="T1816" s="15">
        <f t="shared" si="115"/>
        <v>42062.980740740742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8265</v>
      </c>
      <c r="O1817" s="5" t="e">
        <f t="shared" si="112"/>
        <v>#DIV/0!</v>
      </c>
      <c r="P1817" s="6" t="e">
        <f t="shared" si="113"/>
        <v>#DIV/0!</v>
      </c>
      <c r="Q1817" t="s">
        <v>8314</v>
      </c>
      <c r="R1817" t="s">
        <v>8315</v>
      </c>
      <c r="S1817" s="15">
        <f t="shared" si="114"/>
        <v>42172.573344907411</v>
      </c>
      <c r="T1817" s="15">
        <f t="shared" si="115"/>
        <v>42186.573344907411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8265</v>
      </c>
      <c r="O1818" s="5">
        <f t="shared" si="112"/>
        <v>4911.5913555992147</v>
      </c>
      <c r="P1818" s="6">
        <f t="shared" si="113"/>
        <v>84.833333333333329</v>
      </c>
      <c r="Q1818" t="s">
        <v>8314</v>
      </c>
      <c r="R1818" t="s">
        <v>8315</v>
      </c>
      <c r="S1818" s="15">
        <f t="shared" si="114"/>
        <v>42548.542858796289</v>
      </c>
      <c r="T1818" s="15">
        <f t="shared" si="115"/>
        <v>42576.458333333336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8265</v>
      </c>
      <c r="O1819" s="5">
        <f t="shared" si="112"/>
        <v>191.10308949994692</v>
      </c>
      <c r="P1819" s="6">
        <f t="shared" si="113"/>
        <v>94.19</v>
      </c>
      <c r="Q1819" t="s">
        <v>8314</v>
      </c>
      <c r="R1819" t="s">
        <v>8315</v>
      </c>
      <c r="S1819" s="15">
        <f t="shared" si="114"/>
        <v>42705.328784722216</v>
      </c>
      <c r="T1819" s="15">
        <f t="shared" si="115"/>
        <v>42764.957638888889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8265</v>
      </c>
      <c r="O1820" s="5" t="e">
        <f t="shared" si="112"/>
        <v>#DIV/0!</v>
      </c>
      <c r="P1820" s="6" t="e">
        <f t="shared" si="113"/>
        <v>#DIV/0!</v>
      </c>
      <c r="Q1820" t="s">
        <v>8314</v>
      </c>
      <c r="R1820" t="s">
        <v>8315</v>
      </c>
      <c r="S1820" s="15">
        <f t="shared" si="114"/>
        <v>42066.901041666664</v>
      </c>
      <c r="T1820" s="15">
        <f t="shared" si="115"/>
        <v>42096.859374999993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8265</v>
      </c>
      <c r="O1821" s="5">
        <f t="shared" si="112"/>
        <v>4800</v>
      </c>
      <c r="P1821" s="6">
        <f t="shared" si="113"/>
        <v>6.25</v>
      </c>
      <c r="Q1821" t="s">
        <v>8314</v>
      </c>
      <c r="R1821" t="s">
        <v>8315</v>
      </c>
      <c r="S1821" s="15">
        <f t="shared" si="114"/>
        <v>41820.418935185182</v>
      </c>
      <c r="T1821" s="15">
        <f t="shared" si="115"/>
        <v>41850.418935185182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8265</v>
      </c>
      <c r="O1822" s="5">
        <f t="shared" si="112"/>
        <v>1523.1400117164617</v>
      </c>
      <c r="P1822" s="6">
        <f t="shared" si="113"/>
        <v>213.375</v>
      </c>
      <c r="Q1822" t="s">
        <v>8314</v>
      </c>
      <c r="R1822" t="s">
        <v>8315</v>
      </c>
      <c r="S1822" s="15">
        <f t="shared" si="114"/>
        <v>42064.75104166667</v>
      </c>
      <c r="T1822" s="15">
        <f t="shared" si="115"/>
        <v>42094.709374999999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8265</v>
      </c>
      <c r="O1823" s="5">
        <f t="shared" si="112"/>
        <v>74.134479946623173</v>
      </c>
      <c r="P1823" s="6">
        <f t="shared" si="113"/>
        <v>59.162280701754383</v>
      </c>
      <c r="Q1823" t="s">
        <v>8314</v>
      </c>
      <c r="R1823" t="s">
        <v>8315</v>
      </c>
      <c r="S1823" s="15">
        <f t="shared" si="114"/>
        <v>40925.985729166663</v>
      </c>
      <c r="T1823" s="15">
        <f t="shared" si="115"/>
        <v>40970.985729166663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8265</v>
      </c>
      <c r="O1824" s="5">
        <f t="shared" si="112"/>
        <v>100</v>
      </c>
      <c r="P1824" s="6">
        <f t="shared" si="113"/>
        <v>27.272727272727273</v>
      </c>
      <c r="Q1824" t="s">
        <v>8314</v>
      </c>
      <c r="R1824" t="s">
        <v>8315</v>
      </c>
      <c r="S1824" s="15">
        <f t="shared" si="114"/>
        <v>41634.463680555549</v>
      </c>
      <c r="T1824" s="15">
        <f t="shared" si="115"/>
        <v>41670.459027777775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8265</v>
      </c>
      <c r="O1825" s="5">
        <f t="shared" si="112"/>
        <v>86.313193588162761</v>
      </c>
      <c r="P1825" s="6">
        <f t="shared" si="113"/>
        <v>24.575757575757574</v>
      </c>
      <c r="Q1825" t="s">
        <v>8314</v>
      </c>
      <c r="R1825" t="s">
        <v>8315</v>
      </c>
      <c r="S1825" s="15">
        <f t="shared" si="114"/>
        <v>41176.35157407407</v>
      </c>
      <c r="T1825" s="15">
        <f t="shared" si="115"/>
        <v>41206.35157407407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8265</v>
      </c>
      <c r="O1826" s="5">
        <f t="shared" si="112"/>
        <v>99.933377748167885</v>
      </c>
      <c r="P1826" s="6">
        <f t="shared" si="113"/>
        <v>75.05</v>
      </c>
      <c r="Q1826" t="s">
        <v>8314</v>
      </c>
      <c r="R1826" t="s">
        <v>8315</v>
      </c>
      <c r="S1826" s="15">
        <f t="shared" si="114"/>
        <v>41626.582951388889</v>
      </c>
      <c r="T1826" s="15">
        <f t="shared" si="115"/>
        <v>41646.755555555552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8265</v>
      </c>
      <c r="O1827" s="5">
        <f t="shared" si="112"/>
        <v>95.192765349833408</v>
      </c>
      <c r="P1827" s="6">
        <f t="shared" si="113"/>
        <v>42.02</v>
      </c>
      <c r="Q1827" t="s">
        <v>8314</v>
      </c>
      <c r="R1827" t="s">
        <v>8315</v>
      </c>
      <c r="S1827" s="15">
        <f t="shared" si="114"/>
        <v>41443.501192129625</v>
      </c>
      <c r="T1827" s="15">
        <f t="shared" si="115"/>
        <v>41466.501192129625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8265</v>
      </c>
      <c r="O1828" s="5">
        <f t="shared" si="112"/>
        <v>99.009900990099013</v>
      </c>
      <c r="P1828" s="6">
        <f t="shared" si="113"/>
        <v>53.157894736842103</v>
      </c>
      <c r="Q1828" t="s">
        <v>8314</v>
      </c>
      <c r="R1828" t="s">
        <v>8315</v>
      </c>
      <c r="S1828" s="15">
        <f t="shared" si="114"/>
        <v>41657.590474537035</v>
      </c>
      <c r="T1828" s="15">
        <f t="shared" si="115"/>
        <v>41687.590474537035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8265</v>
      </c>
      <c r="O1829" s="5">
        <f t="shared" si="112"/>
        <v>99.341860176331792</v>
      </c>
      <c r="P1829" s="6">
        <f t="shared" si="113"/>
        <v>83.885416666666671</v>
      </c>
      <c r="Q1829" t="s">
        <v>8314</v>
      </c>
      <c r="R1829" t="s">
        <v>8315</v>
      </c>
      <c r="S1829" s="15">
        <f t="shared" si="114"/>
        <v>40554.992604166662</v>
      </c>
      <c r="T1829" s="15">
        <f t="shared" si="115"/>
        <v>40604.992604166662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8265</v>
      </c>
      <c r="O1830" s="5">
        <f t="shared" si="112"/>
        <v>99.840255591054316</v>
      </c>
      <c r="P1830" s="6">
        <f t="shared" si="113"/>
        <v>417.33333333333331</v>
      </c>
      <c r="Q1830" t="s">
        <v>8314</v>
      </c>
      <c r="R1830" t="s">
        <v>8315</v>
      </c>
      <c r="S1830" s="15">
        <f t="shared" si="114"/>
        <v>41736.566319444442</v>
      </c>
      <c r="T1830" s="15">
        <f t="shared" si="115"/>
        <v>41768.583333333328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8265</v>
      </c>
      <c r="O1831" s="5">
        <f t="shared" si="112"/>
        <v>59.994000599940001</v>
      </c>
      <c r="P1831" s="6">
        <f t="shared" si="113"/>
        <v>75.765151515151516</v>
      </c>
      <c r="Q1831" t="s">
        <v>8314</v>
      </c>
      <c r="R1831" t="s">
        <v>8315</v>
      </c>
      <c r="S1831" s="15">
        <f t="shared" si="114"/>
        <v>40515.754293981481</v>
      </c>
      <c r="T1831" s="15">
        <f t="shared" si="115"/>
        <v>40564.583333333328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8265</v>
      </c>
      <c r="O1832" s="5">
        <f t="shared" si="112"/>
        <v>98.489822718319104</v>
      </c>
      <c r="P1832" s="6">
        <f t="shared" si="113"/>
        <v>67.389380530973455</v>
      </c>
      <c r="Q1832" t="s">
        <v>8314</v>
      </c>
      <c r="R1832" t="s">
        <v>8315</v>
      </c>
      <c r="S1832" s="15">
        <f t="shared" si="114"/>
        <v>41664.350775462961</v>
      </c>
      <c r="T1832" s="15">
        <f t="shared" si="115"/>
        <v>41694.350775462961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8265</v>
      </c>
      <c r="O1833" s="5">
        <f t="shared" si="112"/>
        <v>97.087378640776706</v>
      </c>
      <c r="P1833" s="6">
        <f t="shared" si="113"/>
        <v>73.571428571428569</v>
      </c>
      <c r="Q1833" t="s">
        <v>8314</v>
      </c>
      <c r="R1833" t="s">
        <v>8315</v>
      </c>
      <c r="S1833" s="15">
        <f t="shared" si="114"/>
        <v>41026.662766203699</v>
      </c>
      <c r="T1833" s="15">
        <f t="shared" si="115"/>
        <v>41041.662766203699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8265</v>
      </c>
      <c r="O1834" s="5">
        <f t="shared" si="112"/>
        <v>70</v>
      </c>
      <c r="P1834" s="6">
        <f t="shared" si="113"/>
        <v>25</v>
      </c>
      <c r="Q1834" t="s">
        <v>8314</v>
      </c>
      <c r="R1834" t="s">
        <v>8315</v>
      </c>
      <c r="S1834" s="15">
        <f t="shared" si="114"/>
        <v>40576.206331018519</v>
      </c>
      <c r="T1834" s="15">
        <f t="shared" si="115"/>
        <v>40606.206331018519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8265</v>
      </c>
      <c r="O1835" s="5">
        <f t="shared" si="112"/>
        <v>38.095238095238095</v>
      </c>
      <c r="P1835" s="6">
        <f t="shared" si="113"/>
        <v>42</v>
      </c>
      <c r="Q1835" t="s">
        <v>8314</v>
      </c>
      <c r="R1835" t="s">
        <v>8315</v>
      </c>
      <c r="S1835" s="15">
        <f t="shared" si="114"/>
        <v>41302.710682870369</v>
      </c>
      <c r="T1835" s="15">
        <f t="shared" si="115"/>
        <v>41334.999305555553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8265</v>
      </c>
      <c r="O1836" s="5">
        <f t="shared" si="112"/>
        <v>84.70986869970352</v>
      </c>
      <c r="P1836" s="6">
        <f t="shared" si="113"/>
        <v>131.16666666666666</v>
      </c>
      <c r="Q1836" t="s">
        <v>8314</v>
      </c>
      <c r="R1836" t="s">
        <v>8315</v>
      </c>
      <c r="S1836" s="15">
        <f t="shared" si="114"/>
        <v>41988.630729166667</v>
      </c>
      <c r="T1836" s="15">
        <f t="shared" si="115"/>
        <v>42028.630729166667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8265</v>
      </c>
      <c r="O1837" s="5">
        <f t="shared" si="112"/>
        <v>96.15384615384616</v>
      </c>
      <c r="P1837" s="6">
        <f t="shared" si="113"/>
        <v>47.272727272727273</v>
      </c>
      <c r="Q1837" t="s">
        <v>8314</v>
      </c>
      <c r="R1837" t="s">
        <v>8315</v>
      </c>
      <c r="S1837" s="15">
        <f t="shared" si="114"/>
        <v>42430.36887731481</v>
      </c>
      <c r="T1837" s="15">
        <f t="shared" si="115"/>
        <v>42460.327210648145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8265</v>
      </c>
      <c r="O1838" s="5">
        <f t="shared" si="112"/>
        <v>49.915144254766894</v>
      </c>
      <c r="P1838" s="6">
        <f t="shared" si="113"/>
        <v>182.12727272727273</v>
      </c>
      <c r="Q1838" t="s">
        <v>8314</v>
      </c>
      <c r="R1838" t="s">
        <v>8315</v>
      </c>
      <c r="S1838" s="15">
        <f t="shared" si="114"/>
        <v>41305.476030092592</v>
      </c>
      <c r="T1838" s="15">
        <f t="shared" si="115"/>
        <v>41322.476030092592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8265</v>
      </c>
      <c r="O1839" s="5">
        <f t="shared" si="112"/>
        <v>32.590983161325369</v>
      </c>
      <c r="P1839" s="6">
        <f t="shared" si="113"/>
        <v>61.366666666666667</v>
      </c>
      <c r="Q1839" t="s">
        <v>8314</v>
      </c>
      <c r="R1839" t="s">
        <v>8315</v>
      </c>
      <c r="S1839" s="15">
        <f t="shared" si="114"/>
        <v>40925.714525462965</v>
      </c>
      <c r="T1839" s="15">
        <f t="shared" si="115"/>
        <v>40985.672858796293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8265</v>
      </c>
      <c r="O1840" s="5">
        <f t="shared" si="112"/>
        <v>99.851221679697261</v>
      </c>
      <c r="P1840" s="6">
        <f t="shared" si="113"/>
        <v>35.767499999999998</v>
      </c>
      <c r="Q1840" t="s">
        <v>8314</v>
      </c>
      <c r="R1840" t="s">
        <v>8315</v>
      </c>
      <c r="S1840" s="15">
        <f t="shared" si="114"/>
        <v>40788.453206018516</v>
      </c>
      <c r="T1840" s="15">
        <f t="shared" si="115"/>
        <v>40816.791666666664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8265</v>
      </c>
      <c r="O1841" s="5">
        <f t="shared" si="112"/>
        <v>48.709206039941549</v>
      </c>
      <c r="P1841" s="6">
        <f t="shared" si="113"/>
        <v>45.62222222222222</v>
      </c>
      <c r="Q1841" t="s">
        <v>8314</v>
      </c>
      <c r="R1841" t="s">
        <v>8315</v>
      </c>
      <c r="S1841" s="15">
        <f t="shared" si="114"/>
        <v>42614.388680555552</v>
      </c>
      <c r="T1841" s="15">
        <f t="shared" si="115"/>
        <v>42644.388680555552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8265</v>
      </c>
      <c r="O1842" s="5">
        <f t="shared" si="112"/>
        <v>91.83673469387756</v>
      </c>
      <c r="P1842" s="6">
        <f t="shared" si="113"/>
        <v>75.384615384615387</v>
      </c>
      <c r="Q1842" t="s">
        <v>8314</v>
      </c>
      <c r="R1842" t="s">
        <v>8315</v>
      </c>
      <c r="S1842" s="15">
        <f t="shared" si="114"/>
        <v>41381.76284722222</v>
      </c>
      <c r="T1842" s="15">
        <f t="shared" si="115"/>
        <v>41400.874305555553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8265</v>
      </c>
      <c r="O1843" s="5">
        <f t="shared" si="112"/>
        <v>98.280098280098287</v>
      </c>
      <c r="P1843" s="6">
        <f t="shared" si="113"/>
        <v>50.875</v>
      </c>
      <c r="Q1843" t="s">
        <v>8314</v>
      </c>
      <c r="R1843" t="s">
        <v>8315</v>
      </c>
      <c r="S1843" s="15">
        <f t="shared" si="114"/>
        <v>41745.512094907404</v>
      </c>
      <c r="T1843" s="15">
        <f t="shared" si="115"/>
        <v>41778.874305555553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8265</v>
      </c>
      <c r="O1844" s="5">
        <f t="shared" si="112"/>
        <v>79.840319361277452</v>
      </c>
      <c r="P1844" s="6">
        <f t="shared" si="113"/>
        <v>119.28571428571429</v>
      </c>
      <c r="Q1844" t="s">
        <v>8314</v>
      </c>
      <c r="R1844" t="s">
        <v>8315</v>
      </c>
      <c r="S1844" s="15">
        <f t="shared" si="114"/>
        <v>42031.298391203702</v>
      </c>
      <c r="T1844" s="15">
        <f t="shared" si="115"/>
        <v>42064.915972222218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8265</v>
      </c>
      <c r="O1845" s="5">
        <f t="shared" si="112"/>
        <v>80.641194263830556</v>
      </c>
      <c r="P1845" s="6">
        <f t="shared" si="113"/>
        <v>92.541865671641801</v>
      </c>
      <c r="Q1845" t="s">
        <v>8314</v>
      </c>
      <c r="R1845" t="s">
        <v>8315</v>
      </c>
      <c r="S1845" s="15">
        <f t="shared" si="114"/>
        <v>40564.661504629628</v>
      </c>
      <c r="T1845" s="15">
        <f t="shared" si="115"/>
        <v>40594.661504629628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8265</v>
      </c>
      <c r="O1846" s="5">
        <f t="shared" si="112"/>
        <v>98.619329388560161</v>
      </c>
      <c r="P1846" s="6">
        <f t="shared" si="113"/>
        <v>76.05</v>
      </c>
      <c r="Q1846" t="s">
        <v>8314</v>
      </c>
      <c r="R1846" t="s">
        <v>8315</v>
      </c>
      <c r="S1846" s="15">
        <f t="shared" si="114"/>
        <v>40666.640208333331</v>
      </c>
      <c r="T1846" s="15">
        <f t="shared" si="115"/>
        <v>40704.791666666664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8265</v>
      </c>
      <c r="O1847" s="5">
        <f t="shared" si="112"/>
        <v>100</v>
      </c>
      <c r="P1847" s="6">
        <f t="shared" si="113"/>
        <v>52.631578947368418</v>
      </c>
      <c r="Q1847" t="s">
        <v>8314</v>
      </c>
      <c r="R1847" t="s">
        <v>8315</v>
      </c>
      <c r="S1847" s="15">
        <f t="shared" si="114"/>
        <v>42522.999976851854</v>
      </c>
      <c r="T1847" s="15">
        <f t="shared" si="115"/>
        <v>42537.871527777774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8265</v>
      </c>
      <c r="O1848" s="5">
        <f t="shared" si="112"/>
        <v>72.502295906037034</v>
      </c>
      <c r="P1848" s="6">
        <f t="shared" si="113"/>
        <v>98.990430622009569</v>
      </c>
      <c r="Q1848" t="s">
        <v>8314</v>
      </c>
      <c r="R1848" t="s">
        <v>8315</v>
      </c>
      <c r="S1848" s="15">
        <f t="shared" si="114"/>
        <v>41228.316863425927</v>
      </c>
      <c r="T1848" s="15">
        <f t="shared" si="115"/>
        <v>41258.316863425927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8265</v>
      </c>
      <c r="O1849" s="5">
        <f t="shared" si="112"/>
        <v>82.726671078755786</v>
      </c>
      <c r="P1849" s="6">
        <f t="shared" si="113"/>
        <v>79.526315789473685</v>
      </c>
      <c r="Q1849" t="s">
        <v>8314</v>
      </c>
      <c r="R1849" t="s">
        <v>8315</v>
      </c>
      <c r="S1849" s="15">
        <f t="shared" si="114"/>
        <v>42093.903148148143</v>
      </c>
      <c r="T1849" s="15">
        <f t="shared" si="115"/>
        <v>42114.903148148143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8265</v>
      </c>
      <c r="O1850" s="5">
        <f t="shared" si="112"/>
        <v>93.13877677739832</v>
      </c>
      <c r="P1850" s="6">
        <f t="shared" si="113"/>
        <v>134.20833333333334</v>
      </c>
      <c r="Q1850" t="s">
        <v>8314</v>
      </c>
      <c r="R1850" t="s">
        <v>8315</v>
      </c>
      <c r="S1850" s="15">
        <f t="shared" si="114"/>
        <v>40691.454722222217</v>
      </c>
      <c r="T1850" s="15">
        <f t="shared" si="115"/>
        <v>40754.957638888889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8265</v>
      </c>
      <c r="O1851" s="5">
        <f t="shared" si="112"/>
        <v>99.667774086378742</v>
      </c>
      <c r="P1851" s="6">
        <f t="shared" si="113"/>
        <v>37.625</v>
      </c>
      <c r="Q1851" t="s">
        <v>8314</v>
      </c>
      <c r="R1851" t="s">
        <v>8315</v>
      </c>
      <c r="S1851" s="15">
        <f t="shared" si="114"/>
        <v>41169.512256944443</v>
      </c>
      <c r="T1851" s="15">
        <f t="shared" si="115"/>
        <v>41199.512256944443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8265</v>
      </c>
      <c r="O1852" s="5">
        <f t="shared" si="112"/>
        <v>98.500601948123006</v>
      </c>
      <c r="P1852" s="6">
        <f t="shared" si="113"/>
        <v>51.044692737430168</v>
      </c>
      <c r="Q1852" t="s">
        <v>8314</v>
      </c>
      <c r="R1852" t="s">
        <v>8315</v>
      </c>
      <c r="S1852" s="15">
        <f t="shared" si="114"/>
        <v>41800.626157407409</v>
      </c>
      <c r="T1852" s="15">
        <f t="shared" si="115"/>
        <v>41830.626157407409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8265</v>
      </c>
      <c r="O1853" s="5">
        <f t="shared" si="112"/>
        <v>99.923136049192934</v>
      </c>
      <c r="P1853" s="6">
        <f t="shared" si="113"/>
        <v>50.03846153846154</v>
      </c>
      <c r="Q1853" t="s">
        <v>8314</v>
      </c>
      <c r="R1853" t="s">
        <v>8315</v>
      </c>
      <c r="S1853" s="15">
        <f t="shared" si="114"/>
        <v>41827.57335648148</v>
      </c>
      <c r="T1853" s="15">
        <f t="shared" si="115"/>
        <v>41847.708333333328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8265</v>
      </c>
      <c r="O1854" s="5">
        <f t="shared" si="112"/>
        <v>85.494442861214026</v>
      </c>
      <c r="P1854" s="6">
        <f t="shared" si="113"/>
        <v>133.93129770992365</v>
      </c>
      <c r="Q1854" t="s">
        <v>8314</v>
      </c>
      <c r="R1854" t="s">
        <v>8315</v>
      </c>
      <c r="S1854" s="15">
        <f t="shared" si="114"/>
        <v>42081.438101851854</v>
      </c>
      <c r="T1854" s="15">
        <f t="shared" si="115"/>
        <v>42118.666666666664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8265</v>
      </c>
      <c r="O1855" s="5">
        <f t="shared" si="112"/>
        <v>98.159509202453989</v>
      </c>
      <c r="P1855" s="6">
        <f t="shared" si="113"/>
        <v>58.214285714285715</v>
      </c>
      <c r="Q1855" t="s">
        <v>8314</v>
      </c>
      <c r="R1855" t="s">
        <v>8315</v>
      </c>
      <c r="S1855" s="15">
        <f t="shared" si="114"/>
        <v>41176.727048611108</v>
      </c>
      <c r="T1855" s="15">
        <f t="shared" si="115"/>
        <v>41226.768715277773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8265</v>
      </c>
      <c r="O1856" s="5">
        <f t="shared" si="112"/>
        <v>97.920495086023166</v>
      </c>
      <c r="P1856" s="6">
        <f t="shared" si="113"/>
        <v>88.037643678160919</v>
      </c>
      <c r="Q1856" t="s">
        <v>8314</v>
      </c>
      <c r="R1856" t="s">
        <v>8315</v>
      </c>
      <c r="S1856" s="15">
        <f t="shared" si="114"/>
        <v>41387.687928240739</v>
      </c>
      <c r="T1856" s="15">
        <f t="shared" si="115"/>
        <v>41417.687928240739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8265</v>
      </c>
      <c r="O1857" s="5">
        <f t="shared" si="112"/>
        <v>64.910208780904682</v>
      </c>
      <c r="P1857" s="6">
        <f t="shared" si="113"/>
        <v>70.576753926701571</v>
      </c>
      <c r="Q1857" t="s">
        <v>8314</v>
      </c>
      <c r="R1857" t="s">
        <v>8315</v>
      </c>
      <c r="S1857" s="15">
        <f t="shared" si="114"/>
        <v>41600.205324074072</v>
      </c>
      <c r="T1857" s="15">
        <f t="shared" si="115"/>
        <v>41645.205324074072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8265</v>
      </c>
      <c r="O1858" s="5">
        <f t="shared" si="112"/>
        <v>98.76543209876543</v>
      </c>
      <c r="P1858" s="6">
        <f t="shared" si="113"/>
        <v>53.289473684210527</v>
      </c>
      <c r="Q1858" t="s">
        <v>8314</v>
      </c>
      <c r="R1858" t="s">
        <v>8315</v>
      </c>
      <c r="S1858" s="15">
        <f t="shared" si="114"/>
        <v>41817.52166666666</v>
      </c>
      <c r="T1858" s="15">
        <f t="shared" si="115"/>
        <v>41838.52166666666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8265</v>
      </c>
      <c r="O1859" s="5">
        <f t="shared" ref="O1859:O1922" si="116">SUM(D1859/E1859)*100</f>
        <v>100</v>
      </c>
      <c r="P1859" s="6">
        <f t="shared" ref="P1859:P1922" si="117">SUM(E1859/L1859)</f>
        <v>136.36363636363637</v>
      </c>
      <c r="Q1859" t="s">
        <v>8314</v>
      </c>
      <c r="R1859" t="s">
        <v>8315</v>
      </c>
      <c r="S1859" s="15">
        <f t="shared" ref="S1859:S1922" si="118">(((J1859/60)/60)/24)+DATE(1970,1,1)+(-8/24)</f>
        <v>41864.435335648144</v>
      </c>
      <c r="T1859" s="15">
        <f t="shared" ref="T1859:T1922" si="119">(((I1859/60)/60)/24)+DATE(1970,1,1)+(-8/24)</f>
        <v>41894.435335648144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8265</v>
      </c>
      <c r="O1860" s="5">
        <f t="shared" si="116"/>
        <v>91.955706730888593</v>
      </c>
      <c r="P1860" s="6">
        <f t="shared" si="117"/>
        <v>40.547315436241611</v>
      </c>
      <c r="Q1860" t="s">
        <v>8314</v>
      </c>
      <c r="R1860" t="s">
        <v>8315</v>
      </c>
      <c r="S1860" s="15">
        <f t="shared" si="118"/>
        <v>40832.8671412037</v>
      </c>
      <c r="T1860" s="15">
        <f t="shared" si="119"/>
        <v>40892.908807870372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8265</v>
      </c>
      <c r="O1861" s="5">
        <f t="shared" si="116"/>
        <v>75.853350189633375</v>
      </c>
      <c r="P1861" s="6">
        <f t="shared" si="117"/>
        <v>70.625</v>
      </c>
      <c r="Q1861" t="s">
        <v>8314</v>
      </c>
      <c r="R1861" t="s">
        <v>8315</v>
      </c>
      <c r="S1861" s="15">
        <f t="shared" si="118"/>
        <v>40778.436678240738</v>
      </c>
      <c r="T1861" s="15">
        <f t="shared" si="119"/>
        <v>40808.436678240738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8265</v>
      </c>
      <c r="O1862" s="5">
        <f t="shared" si="116"/>
        <v>74.925074925074924</v>
      </c>
      <c r="P1862" s="6">
        <f t="shared" si="117"/>
        <v>52.684210526315788</v>
      </c>
      <c r="Q1862" t="s">
        <v>8314</v>
      </c>
      <c r="R1862" t="s">
        <v>8315</v>
      </c>
      <c r="S1862" s="15">
        <f t="shared" si="118"/>
        <v>41655.375972222217</v>
      </c>
      <c r="T1862" s="15">
        <f t="shared" si="119"/>
        <v>41676.375972222217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8265</v>
      </c>
      <c r="O1863" s="5" t="e">
        <f t="shared" si="116"/>
        <v>#DIV/0!</v>
      </c>
      <c r="P1863" s="6" t="e">
        <f t="shared" si="117"/>
        <v>#DIV/0!</v>
      </c>
      <c r="Q1863" t="s">
        <v>8314</v>
      </c>
      <c r="R1863" t="s">
        <v>8315</v>
      </c>
      <c r="S1863" s="15">
        <f t="shared" si="118"/>
        <v>41999.966909722221</v>
      </c>
      <c r="T1863" s="15">
        <f t="shared" si="119"/>
        <v>42029.966909722221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8265</v>
      </c>
      <c r="O1864" s="5">
        <f t="shared" si="116"/>
        <v>1237.1134020618558</v>
      </c>
      <c r="P1864" s="6">
        <f t="shared" si="117"/>
        <v>90.9375</v>
      </c>
      <c r="Q1864" t="s">
        <v>8314</v>
      </c>
      <c r="R1864" t="s">
        <v>8315</v>
      </c>
      <c r="S1864" s="15">
        <f t="shared" si="118"/>
        <v>42755.159421296288</v>
      </c>
      <c r="T1864" s="15">
        <f t="shared" si="119"/>
        <v>42801.979166666664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8265</v>
      </c>
      <c r="O1865" s="5">
        <f t="shared" si="116"/>
        <v>25000</v>
      </c>
      <c r="P1865" s="6">
        <f t="shared" si="117"/>
        <v>5</v>
      </c>
      <c r="Q1865" t="s">
        <v>8314</v>
      </c>
      <c r="R1865" t="s">
        <v>8315</v>
      </c>
      <c r="S1865" s="15">
        <f t="shared" si="118"/>
        <v>41772.463946759257</v>
      </c>
      <c r="T1865" s="15">
        <f t="shared" si="119"/>
        <v>41802.463946759257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8265</v>
      </c>
      <c r="O1866" s="5">
        <f t="shared" si="116"/>
        <v>233.14203730272598</v>
      </c>
      <c r="P1866" s="6">
        <f t="shared" si="117"/>
        <v>58.083333333333336</v>
      </c>
      <c r="Q1866" t="s">
        <v>8314</v>
      </c>
      <c r="R1866" t="s">
        <v>8315</v>
      </c>
      <c r="S1866" s="15">
        <f t="shared" si="118"/>
        <v>41733.383101851847</v>
      </c>
      <c r="T1866" s="15">
        <f t="shared" si="119"/>
        <v>41763.383101851847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8265</v>
      </c>
      <c r="O1867" s="5">
        <f t="shared" si="116"/>
        <v>2750000</v>
      </c>
      <c r="P1867" s="6">
        <f t="shared" si="117"/>
        <v>2</v>
      </c>
      <c r="Q1867" t="s">
        <v>8314</v>
      </c>
      <c r="R1867" t="s">
        <v>8315</v>
      </c>
      <c r="S1867" s="15">
        <f t="shared" si="118"/>
        <v>42645.034108796295</v>
      </c>
      <c r="T1867" s="15">
        <f t="shared" si="119"/>
        <v>42680.075775462967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8265</v>
      </c>
      <c r="O1868" s="5">
        <f t="shared" si="116"/>
        <v>20000</v>
      </c>
      <c r="P1868" s="6">
        <f t="shared" si="117"/>
        <v>62.5</v>
      </c>
      <c r="Q1868" t="s">
        <v>8314</v>
      </c>
      <c r="R1868" t="s">
        <v>8315</v>
      </c>
      <c r="S1868" s="15">
        <f t="shared" si="118"/>
        <v>42741.913159722222</v>
      </c>
      <c r="T1868" s="15">
        <f t="shared" si="119"/>
        <v>42794.833333333336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8265</v>
      </c>
      <c r="O1869" s="5">
        <f t="shared" si="116"/>
        <v>200000</v>
      </c>
      <c r="P1869" s="6">
        <f t="shared" si="117"/>
        <v>10</v>
      </c>
      <c r="Q1869" t="s">
        <v>8314</v>
      </c>
      <c r="R1869" t="s">
        <v>8315</v>
      </c>
      <c r="S1869" s="15">
        <f t="shared" si="118"/>
        <v>42649.591574074067</v>
      </c>
      <c r="T1869" s="15">
        <f t="shared" si="119"/>
        <v>42679.591574074067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8265</v>
      </c>
      <c r="O1870" s="5">
        <f t="shared" si="116"/>
        <v>2054.2317173377155</v>
      </c>
      <c r="P1870" s="6">
        <f t="shared" si="117"/>
        <v>71.588235294117652</v>
      </c>
      <c r="Q1870" t="s">
        <v>8314</v>
      </c>
      <c r="R1870" t="s">
        <v>8315</v>
      </c>
      <c r="S1870" s="15">
        <f t="shared" si="118"/>
        <v>42328.445891203701</v>
      </c>
      <c r="T1870" s="15">
        <f t="shared" si="119"/>
        <v>42352.999305555553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8265</v>
      </c>
      <c r="O1871" s="5" t="e">
        <f t="shared" si="116"/>
        <v>#DIV/0!</v>
      </c>
      <c r="P1871" s="6" t="e">
        <f t="shared" si="117"/>
        <v>#DIV/0!</v>
      </c>
      <c r="Q1871" t="s">
        <v>8314</v>
      </c>
      <c r="R1871" t="s">
        <v>8315</v>
      </c>
      <c r="S1871" s="15">
        <f t="shared" si="118"/>
        <v>42708.669548611106</v>
      </c>
      <c r="T1871" s="15">
        <f t="shared" si="119"/>
        <v>42738.669548611106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8265</v>
      </c>
      <c r="O1872" s="5">
        <f t="shared" si="116"/>
        <v>969.52908587257627</v>
      </c>
      <c r="P1872" s="6">
        <f t="shared" si="117"/>
        <v>32.81818181818182</v>
      </c>
      <c r="Q1872" t="s">
        <v>8314</v>
      </c>
      <c r="R1872" t="s">
        <v>8315</v>
      </c>
      <c r="S1872" s="15">
        <f t="shared" si="118"/>
        <v>42371.02239583333</v>
      </c>
      <c r="T1872" s="15">
        <f t="shared" si="119"/>
        <v>42399.845138888886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8265</v>
      </c>
      <c r="O1873" s="5">
        <f t="shared" si="116"/>
        <v>139.30561508786968</v>
      </c>
      <c r="P1873" s="6">
        <f t="shared" si="117"/>
        <v>49.11578947368421</v>
      </c>
      <c r="Q1873" t="s">
        <v>8314</v>
      </c>
      <c r="R1873" t="s">
        <v>8315</v>
      </c>
      <c r="S1873" s="15">
        <f t="shared" si="118"/>
        <v>41923.450243055551</v>
      </c>
      <c r="T1873" s="15">
        <f t="shared" si="119"/>
        <v>41963.491909722223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8265</v>
      </c>
      <c r="O1874" s="5">
        <f t="shared" si="116"/>
        <v>9433.9622641509432</v>
      </c>
      <c r="P1874" s="6">
        <f t="shared" si="117"/>
        <v>16.307692307692307</v>
      </c>
      <c r="Q1874" t="s">
        <v>8314</v>
      </c>
      <c r="R1874" t="s">
        <v>8315</v>
      </c>
      <c r="S1874" s="15">
        <f t="shared" si="118"/>
        <v>42154.796319444438</v>
      </c>
      <c r="T1874" s="15">
        <f t="shared" si="119"/>
        <v>42184.796319444438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8265</v>
      </c>
      <c r="O1875" s="5">
        <f t="shared" si="116"/>
        <v>22222.222222222223</v>
      </c>
      <c r="P1875" s="6">
        <f t="shared" si="117"/>
        <v>18</v>
      </c>
      <c r="Q1875" t="s">
        <v>8314</v>
      </c>
      <c r="R1875" t="s">
        <v>8315</v>
      </c>
      <c r="S1875" s="15">
        <f t="shared" si="118"/>
        <v>42164.282523148147</v>
      </c>
      <c r="T1875" s="15">
        <f t="shared" si="119"/>
        <v>42193.364583333336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8265</v>
      </c>
      <c r="O1876" s="5">
        <f t="shared" si="116"/>
        <v>615384.61538461538</v>
      </c>
      <c r="P1876" s="6">
        <f t="shared" si="117"/>
        <v>13</v>
      </c>
      <c r="Q1876" t="s">
        <v>8314</v>
      </c>
      <c r="R1876" t="s">
        <v>8315</v>
      </c>
      <c r="S1876" s="15">
        <f t="shared" si="118"/>
        <v>42529.635798611103</v>
      </c>
      <c r="T1876" s="15">
        <f t="shared" si="119"/>
        <v>42549.635798611103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8265</v>
      </c>
      <c r="O1877" s="5">
        <f t="shared" si="116"/>
        <v>19607.843137254902</v>
      </c>
      <c r="P1877" s="6">
        <f t="shared" si="117"/>
        <v>17</v>
      </c>
      <c r="Q1877" t="s">
        <v>8314</v>
      </c>
      <c r="R1877" t="s">
        <v>8315</v>
      </c>
      <c r="S1877" s="15">
        <f t="shared" si="118"/>
        <v>42528.566064814811</v>
      </c>
      <c r="T1877" s="15">
        <f t="shared" si="119"/>
        <v>42588.566064814811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8265</v>
      </c>
      <c r="O1878" s="5" t="e">
        <f t="shared" si="116"/>
        <v>#DIV/0!</v>
      </c>
      <c r="P1878" s="6" t="e">
        <f t="shared" si="117"/>
        <v>#DIV/0!</v>
      </c>
      <c r="Q1878" t="s">
        <v>8314</v>
      </c>
      <c r="R1878" t="s">
        <v>8315</v>
      </c>
      <c r="S1878" s="15">
        <f t="shared" si="118"/>
        <v>41775.951446759253</v>
      </c>
      <c r="T1878" s="15">
        <f t="shared" si="119"/>
        <v>41805.951446759253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8265</v>
      </c>
      <c r="O1879" s="5" t="e">
        <f t="shared" si="116"/>
        <v>#DIV/0!</v>
      </c>
      <c r="P1879" s="6" t="e">
        <f t="shared" si="117"/>
        <v>#DIV/0!</v>
      </c>
      <c r="Q1879" t="s">
        <v>8314</v>
      </c>
      <c r="R1879" t="s">
        <v>8315</v>
      </c>
      <c r="S1879" s="15">
        <f t="shared" si="118"/>
        <v>42034.695891203701</v>
      </c>
      <c r="T1879" s="15">
        <f t="shared" si="119"/>
        <v>42063.695891203701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8265</v>
      </c>
      <c r="O1880" s="5" t="e">
        <f t="shared" si="116"/>
        <v>#DIV/0!</v>
      </c>
      <c r="P1880" s="6" t="e">
        <f t="shared" si="117"/>
        <v>#DIV/0!</v>
      </c>
      <c r="Q1880" t="s">
        <v>8314</v>
      </c>
      <c r="R1880" t="s">
        <v>8315</v>
      </c>
      <c r="S1880" s="15">
        <f t="shared" si="118"/>
        <v>41772.675405092588</v>
      </c>
      <c r="T1880" s="15">
        <f t="shared" si="119"/>
        <v>41802.675405092588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8265</v>
      </c>
      <c r="O1881" s="5">
        <f t="shared" si="116"/>
        <v>83333.333333333343</v>
      </c>
      <c r="P1881" s="6">
        <f t="shared" si="117"/>
        <v>3</v>
      </c>
      <c r="Q1881" t="s">
        <v>8314</v>
      </c>
      <c r="R1881" t="s">
        <v>8315</v>
      </c>
      <c r="S1881" s="15">
        <f t="shared" si="118"/>
        <v>42413.316307870373</v>
      </c>
      <c r="T1881" s="15">
        <f t="shared" si="119"/>
        <v>42443.274641203701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8265</v>
      </c>
      <c r="O1882" s="5">
        <f t="shared" si="116"/>
        <v>498.00796812749002</v>
      </c>
      <c r="P1882" s="6">
        <f t="shared" si="117"/>
        <v>41.833333333333336</v>
      </c>
      <c r="Q1882" t="s">
        <v>8314</v>
      </c>
      <c r="R1882" t="s">
        <v>8315</v>
      </c>
      <c r="S1882" s="15">
        <f t="shared" si="118"/>
        <v>42430.233564814807</v>
      </c>
      <c r="T1882" s="15">
        <f t="shared" si="119"/>
        <v>42459.19189814815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 s="5">
        <f t="shared" si="116"/>
        <v>57.909076958267825</v>
      </c>
      <c r="P1883" s="6">
        <f t="shared" si="117"/>
        <v>49.338428571428572</v>
      </c>
      <c r="Q1883" t="s">
        <v>8314</v>
      </c>
      <c r="R1883" t="s">
        <v>8315</v>
      </c>
      <c r="S1883" s="15">
        <f t="shared" si="118"/>
        <v>42042.819317129623</v>
      </c>
      <c r="T1883" s="15">
        <f t="shared" si="119"/>
        <v>42072.777650462966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 s="5">
        <f t="shared" si="116"/>
        <v>99.112426035502949</v>
      </c>
      <c r="P1884" s="6">
        <f t="shared" si="117"/>
        <v>41.728395061728392</v>
      </c>
      <c r="Q1884" t="s">
        <v>8314</v>
      </c>
      <c r="R1884" t="s">
        <v>8315</v>
      </c>
      <c r="S1884" s="15">
        <f t="shared" si="118"/>
        <v>41067.615879629629</v>
      </c>
      <c r="T1884" s="15">
        <f t="shared" si="119"/>
        <v>41100.658333333333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 s="5">
        <f t="shared" si="116"/>
        <v>95.415472779369622</v>
      </c>
      <c r="P1885" s="6">
        <f t="shared" si="117"/>
        <v>32.71875</v>
      </c>
      <c r="Q1885" t="s">
        <v>8314</v>
      </c>
      <c r="R1885" t="s">
        <v>8315</v>
      </c>
      <c r="S1885" s="15">
        <f t="shared" si="118"/>
        <v>40977.614675925921</v>
      </c>
      <c r="T1885" s="15">
        <f t="shared" si="119"/>
        <v>41007.573009259257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 s="5">
        <f t="shared" si="116"/>
        <v>74.019245003700959</v>
      </c>
      <c r="P1886" s="6">
        <f t="shared" si="117"/>
        <v>51.96153846153846</v>
      </c>
      <c r="Q1886" t="s">
        <v>8314</v>
      </c>
      <c r="R1886" t="s">
        <v>8315</v>
      </c>
      <c r="S1886" s="15">
        <f t="shared" si="118"/>
        <v>41204.864988425921</v>
      </c>
      <c r="T1886" s="15">
        <f t="shared" si="119"/>
        <v>41240.166666666664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 s="5">
        <f t="shared" si="116"/>
        <v>85.963923337091316</v>
      </c>
      <c r="P1887" s="6">
        <f t="shared" si="117"/>
        <v>50.685714285714283</v>
      </c>
      <c r="Q1887" t="s">
        <v>8314</v>
      </c>
      <c r="R1887" t="s">
        <v>8315</v>
      </c>
      <c r="S1887" s="15">
        <f t="shared" si="118"/>
        <v>41098.760532407403</v>
      </c>
      <c r="T1887" s="15">
        <f t="shared" si="119"/>
        <v>41131.583333333328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 s="5">
        <f t="shared" si="116"/>
        <v>97.959183673469383</v>
      </c>
      <c r="P1888" s="6">
        <f t="shared" si="117"/>
        <v>42.241379310344826</v>
      </c>
      <c r="Q1888" t="s">
        <v>8314</v>
      </c>
      <c r="R1888" t="s">
        <v>8315</v>
      </c>
      <c r="S1888" s="15">
        <f t="shared" si="118"/>
        <v>41925.57335648148</v>
      </c>
      <c r="T1888" s="15">
        <f t="shared" si="119"/>
        <v>41955.615023148144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 s="5">
        <f t="shared" si="116"/>
        <v>89.955022488755617</v>
      </c>
      <c r="P1889" s="6">
        <f t="shared" si="117"/>
        <v>416.875</v>
      </c>
      <c r="Q1889" t="s">
        <v>8314</v>
      </c>
      <c r="R1889" t="s">
        <v>8315</v>
      </c>
      <c r="S1889" s="15">
        <f t="shared" si="118"/>
        <v>42323.466805555552</v>
      </c>
      <c r="T1889" s="15">
        <f t="shared" si="119"/>
        <v>42341.562499999993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 s="5">
        <f t="shared" si="116"/>
        <v>60.211946050096344</v>
      </c>
      <c r="P1890" s="6">
        <f t="shared" si="117"/>
        <v>46.651685393258425</v>
      </c>
      <c r="Q1890" t="s">
        <v>8314</v>
      </c>
      <c r="R1890" t="s">
        <v>8315</v>
      </c>
      <c r="S1890" s="15">
        <f t="shared" si="118"/>
        <v>40298.90662037037</v>
      </c>
      <c r="T1890" s="15">
        <f t="shared" si="119"/>
        <v>40329.874305555553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 s="5">
        <f t="shared" si="116"/>
        <v>93.808630393996253</v>
      </c>
      <c r="P1891" s="6">
        <f t="shared" si="117"/>
        <v>48.454545454545453</v>
      </c>
      <c r="Q1891" t="s">
        <v>8314</v>
      </c>
      <c r="R1891" t="s">
        <v>8315</v>
      </c>
      <c r="S1891" s="15">
        <f t="shared" si="118"/>
        <v>41299.460023148145</v>
      </c>
      <c r="T1891" s="15">
        <f t="shared" si="119"/>
        <v>41344.418356481481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 s="5">
        <f t="shared" si="116"/>
        <v>69.163746899879129</v>
      </c>
      <c r="P1892" s="6">
        <f t="shared" si="117"/>
        <v>70.5289837398374</v>
      </c>
      <c r="Q1892" t="s">
        <v>8314</v>
      </c>
      <c r="R1892" t="s">
        <v>8315</v>
      </c>
      <c r="S1892" s="15">
        <f t="shared" si="118"/>
        <v>41228.452870370369</v>
      </c>
      <c r="T1892" s="15">
        <f t="shared" si="119"/>
        <v>41258.452870370369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 s="5">
        <f t="shared" si="116"/>
        <v>94.741828517290386</v>
      </c>
      <c r="P1893" s="6">
        <f t="shared" si="117"/>
        <v>87.958333333333329</v>
      </c>
      <c r="Q1893" t="s">
        <v>8314</v>
      </c>
      <c r="R1893" t="s">
        <v>8315</v>
      </c>
      <c r="S1893" s="15">
        <f t="shared" si="118"/>
        <v>40335.464745370366</v>
      </c>
      <c r="T1893" s="15">
        <f t="shared" si="119"/>
        <v>40380.916666666664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 s="5">
        <f t="shared" si="116"/>
        <v>73.206442166910691</v>
      </c>
      <c r="P1894" s="6">
        <f t="shared" si="117"/>
        <v>26.26923076923077</v>
      </c>
      <c r="Q1894" t="s">
        <v>8314</v>
      </c>
      <c r="R1894" t="s">
        <v>8315</v>
      </c>
      <c r="S1894" s="15">
        <f t="shared" si="118"/>
        <v>40671.304178240738</v>
      </c>
      <c r="T1894" s="15">
        <f t="shared" si="119"/>
        <v>40701.304178240738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 s="5">
        <f t="shared" si="116"/>
        <v>96.15384615384616</v>
      </c>
      <c r="P1895" s="6">
        <f t="shared" si="117"/>
        <v>57.777777777777779</v>
      </c>
      <c r="Q1895" t="s">
        <v>8314</v>
      </c>
      <c r="R1895" t="s">
        <v>8315</v>
      </c>
      <c r="S1895" s="15">
        <f t="shared" si="118"/>
        <v>40632.608622685184</v>
      </c>
      <c r="T1895" s="15">
        <f t="shared" si="119"/>
        <v>40648.832638888889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 s="5">
        <f t="shared" si="116"/>
        <v>87.336244541484717</v>
      </c>
      <c r="P1896" s="6">
        <f t="shared" si="117"/>
        <v>57.25</v>
      </c>
      <c r="Q1896" t="s">
        <v>8314</v>
      </c>
      <c r="R1896" t="s">
        <v>8315</v>
      </c>
      <c r="S1896" s="15">
        <f t="shared" si="118"/>
        <v>40920.571562500001</v>
      </c>
      <c r="T1896" s="15">
        <f t="shared" si="119"/>
        <v>40951.571562500001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 s="5">
        <f t="shared" si="116"/>
        <v>98.309492847854358</v>
      </c>
      <c r="P1897" s="6">
        <f t="shared" si="117"/>
        <v>196.34042553191489</v>
      </c>
      <c r="Q1897" t="s">
        <v>8314</v>
      </c>
      <c r="R1897" t="s">
        <v>8315</v>
      </c>
      <c r="S1897" s="15">
        <f t="shared" si="118"/>
        <v>42267.413449074076</v>
      </c>
      <c r="T1897" s="15">
        <f t="shared" si="119"/>
        <v>42297.413449074076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 s="5">
        <f t="shared" si="116"/>
        <v>80.679785330948121</v>
      </c>
      <c r="P1898" s="6">
        <f t="shared" si="117"/>
        <v>43</v>
      </c>
      <c r="Q1898" t="s">
        <v>8314</v>
      </c>
      <c r="R1898" t="s">
        <v>8315</v>
      </c>
      <c r="S1898" s="15">
        <f t="shared" si="118"/>
        <v>40981.376909722218</v>
      </c>
      <c r="T1898" s="15">
        <f t="shared" si="119"/>
        <v>41011.376909722218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 s="5">
        <f t="shared" si="116"/>
        <v>97.602213341530899</v>
      </c>
      <c r="P1899" s="6">
        <f t="shared" si="117"/>
        <v>35.551912568306008</v>
      </c>
      <c r="Q1899" t="s">
        <v>8314</v>
      </c>
      <c r="R1899" t="s">
        <v>8315</v>
      </c>
      <c r="S1899" s="15">
        <f t="shared" si="118"/>
        <v>41680.250069444446</v>
      </c>
      <c r="T1899" s="15">
        <f t="shared" si="119"/>
        <v>41702.541666666664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 s="5">
        <f t="shared" si="116"/>
        <v>69.20415224913495</v>
      </c>
      <c r="P1900" s="6">
        <f t="shared" si="117"/>
        <v>68.80952380952381</v>
      </c>
      <c r="Q1900" t="s">
        <v>8314</v>
      </c>
      <c r="R1900" t="s">
        <v>8315</v>
      </c>
      <c r="S1900" s="15">
        <f t="shared" si="118"/>
        <v>42365.8596412037</v>
      </c>
      <c r="T1900" s="15">
        <f t="shared" si="119"/>
        <v>42401.416666666664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 s="5">
        <f t="shared" si="116"/>
        <v>75</v>
      </c>
      <c r="P1901" s="6">
        <f t="shared" si="117"/>
        <v>28.571428571428573</v>
      </c>
      <c r="Q1901" t="s">
        <v>8314</v>
      </c>
      <c r="R1901" t="s">
        <v>8315</v>
      </c>
      <c r="S1901" s="15">
        <f t="shared" si="118"/>
        <v>42058.608402777776</v>
      </c>
      <c r="T1901" s="15">
        <f t="shared" si="119"/>
        <v>42088.566736111105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 s="5">
        <f t="shared" si="116"/>
        <v>91.437433022080299</v>
      </c>
      <c r="P1902" s="6">
        <f t="shared" si="117"/>
        <v>50.631666666666668</v>
      </c>
      <c r="Q1902" t="s">
        <v>8314</v>
      </c>
      <c r="R1902" t="s">
        <v>8315</v>
      </c>
      <c r="S1902" s="15">
        <f t="shared" si="118"/>
        <v>41160.538553240738</v>
      </c>
      <c r="T1902" s="15">
        <f t="shared" si="119"/>
        <v>41188.082638888889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8265</v>
      </c>
      <c r="O1903" s="5">
        <f t="shared" si="116"/>
        <v>3707.8651685393261</v>
      </c>
      <c r="P1903" s="6">
        <f t="shared" si="117"/>
        <v>106.8</v>
      </c>
      <c r="Q1903" t="s">
        <v>8314</v>
      </c>
      <c r="R1903" t="s">
        <v>8315</v>
      </c>
      <c r="S1903" s="15">
        <f t="shared" si="118"/>
        <v>42116.209826388884</v>
      </c>
      <c r="T1903" s="15">
        <f t="shared" si="119"/>
        <v>42146.208333333336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8265</v>
      </c>
      <c r="O1904" s="5">
        <f t="shared" si="116"/>
        <v>8333.3333333333321</v>
      </c>
      <c r="P1904" s="6">
        <f t="shared" si="117"/>
        <v>4</v>
      </c>
      <c r="Q1904" t="s">
        <v>8314</v>
      </c>
      <c r="R1904" t="s">
        <v>8315</v>
      </c>
      <c r="S1904" s="15">
        <f t="shared" si="118"/>
        <v>42037.456562499996</v>
      </c>
      <c r="T1904" s="15">
        <f t="shared" si="119"/>
        <v>42067.456562499996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8265</v>
      </c>
      <c r="O1905" s="5">
        <f t="shared" si="116"/>
        <v>214.59227467811158</v>
      </c>
      <c r="P1905" s="6">
        <f t="shared" si="117"/>
        <v>34.097560975609753</v>
      </c>
      <c r="Q1905" t="s">
        <v>8314</v>
      </c>
      <c r="R1905" t="s">
        <v>8315</v>
      </c>
      <c r="S1905" s="15">
        <f t="shared" si="118"/>
        <v>42702.437395833331</v>
      </c>
      <c r="T1905" s="15">
        <f t="shared" si="119"/>
        <v>42762.437395833331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8265</v>
      </c>
      <c r="O1906" s="5">
        <f t="shared" si="116"/>
        <v>100000</v>
      </c>
      <c r="P1906" s="6">
        <f t="shared" si="117"/>
        <v>25</v>
      </c>
      <c r="Q1906" t="s">
        <v>8314</v>
      </c>
      <c r="R1906" t="s">
        <v>8315</v>
      </c>
      <c r="S1906" s="15">
        <f t="shared" si="118"/>
        <v>42326.352094907408</v>
      </c>
      <c r="T1906" s="15">
        <f t="shared" si="119"/>
        <v>42371.352094907408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8265</v>
      </c>
      <c r="O1907" s="5">
        <f t="shared" si="116"/>
        <v>59523.809523809519</v>
      </c>
      <c r="P1907" s="6">
        <f t="shared" si="117"/>
        <v>10.5</v>
      </c>
      <c r="Q1907" t="s">
        <v>8314</v>
      </c>
      <c r="R1907" t="s">
        <v>8315</v>
      </c>
      <c r="S1907" s="15">
        <f t="shared" si="118"/>
        <v>41859.592523148145</v>
      </c>
      <c r="T1907" s="15">
        <f t="shared" si="119"/>
        <v>41889.592523148145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8265</v>
      </c>
      <c r="O1908" s="5">
        <f t="shared" si="116"/>
        <v>233.86342376052386</v>
      </c>
      <c r="P1908" s="6">
        <f t="shared" si="117"/>
        <v>215.95959595959596</v>
      </c>
      <c r="Q1908" t="s">
        <v>8314</v>
      </c>
      <c r="R1908" t="s">
        <v>8315</v>
      </c>
      <c r="S1908" s="15">
        <f t="shared" si="118"/>
        <v>42514.337766203702</v>
      </c>
      <c r="T1908" s="15">
        <f t="shared" si="119"/>
        <v>42544.337766203702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8265</v>
      </c>
      <c r="O1909" s="5">
        <f t="shared" si="116"/>
        <v>35294.117647058825</v>
      </c>
      <c r="P1909" s="6">
        <f t="shared" si="117"/>
        <v>21.25</v>
      </c>
      <c r="Q1909" t="s">
        <v>8314</v>
      </c>
      <c r="R1909" t="s">
        <v>8315</v>
      </c>
      <c r="S1909" s="15">
        <f t="shared" si="118"/>
        <v>41767.253761574073</v>
      </c>
      <c r="T1909" s="15">
        <f t="shared" si="119"/>
        <v>41782.253761574073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8265</v>
      </c>
      <c r="O1910" s="5">
        <f t="shared" si="116"/>
        <v>5773.6720554272515</v>
      </c>
      <c r="P1910" s="6">
        <f t="shared" si="117"/>
        <v>108.25</v>
      </c>
      <c r="Q1910" t="s">
        <v>8314</v>
      </c>
      <c r="R1910" t="s">
        <v>8315</v>
      </c>
      <c r="S1910" s="15">
        <f t="shared" si="118"/>
        <v>42703.584490740737</v>
      </c>
      <c r="T1910" s="15">
        <f t="shared" si="119"/>
        <v>42733.584490740737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8265</v>
      </c>
      <c r="O1911" s="5">
        <f t="shared" si="116"/>
        <v>708.64547479246812</v>
      </c>
      <c r="P1911" s="6">
        <f t="shared" si="117"/>
        <v>129.97368421052633</v>
      </c>
      <c r="Q1911" t="s">
        <v>8314</v>
      </c>
      <c r="R1911" t="s">
        <v>8315</v>
      </c>
      <c r="S1911" s="15">
        <f t="shared" si="118"/>
        <v>41905.095821759256</v>
      </c>
      <c r="T1911" s="15">
        <f t="shared" si="119"/>
        <v>41935.095821759256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8265</v>
      </c>
      <c r="O1912" s="5">
        <f t="shared" si="116"/>
        <v>253.83742459535327</v>
      </c>
      <c r="P1912" s="6">
        <f t="shared" si="117"/>
        <v>117.49473684210527</v>
      </c>
      <c r="Q1912" t="s">
        <v>8314</v>
      </c>
      <c r="R1912" t="s">
        <v>8315</v>
      </c>
      <c r="S1912" s="15">
        <f t="shared" si="118"/>
        <v>42264.629826388882</v>
      </c>
      <c r="T1912" s="15">
        <f t="shared" si="119"/>
        <v>42308.614583333336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8265</v>
      </c>
      <c r="O1913" s="5">
        <f t="shared" si="116"/>
        <v>425000</v>
      </c>
      <c r="P1913" s="6">
        <f t="shared" si="117"/>
        <v>10</v>
      </c>
      <c r="Q1913" t="s">
        <v>8314</v>
      </c>
      <c r="R1913" t="s">
        <v>8315</v>
      </c>
      <c r="S1913" s="15">
        <f t="shared" si="118"/>
        <v>41829.700624999998</v>
      </c>
      <c r="T1913" s="15">
        <f t="shared" si="119"/>
        <v>41859.700624999998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8265</v>
      </c>
      <c r="O1914" s="5">
        <f t="shared" si="116"/>
        <v>168.63406408094434</v>
      </c>
      <c r="P1914" s="6">
        <f t="shared" si="117"/>
        <v>70.595238095238102</v>
      </c>
      <c r="Q1914" t="s">
        <v>8314</v>
      </c>
      <c r="R1914" t="s">
        <v>8315</v>
      </c>
      <c r="S1914" s="15">
        <f t="shared" si="118"/>
        <v>42128.893055555549</v>
      </c>
      <c r="T1914" s="15">
        <f t="shared" si="119"/>
        <v>42158.893055555549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8265</v>
      </c>
      <c r="O1915" s="5">
        <f t="shared" si="116"/>
        <v>7535.3218210361065</v>
      </c>
      <c r="P1915" s="6">
        <f t="shared" si="117"/>
        <v>24.5</v>
      </c>
      <c r="Q1915" t="s">
        <v>8314</v>
      </c>
      <c r="R1915" t="s">
        <v>8315</v>
      </c>
      <c r="S1915" s="15">
        <f t="shared" si="118"/>
        <v>41890.177986111106</v>
      </c>
      <c r="T1915" s="15">
        <f t="shared" si="119"/>
        <v>41920.177986111106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8265</v>
      </c>
      <c r="O1916" s="5">
        <f t="shared" si="116"/>
        <v>1110</v>
      </c>
      <c r="P1916" s="6">
        <f t="shared" si="117"/>
        <v>30</v>
      </c>
      <c r="Q1916" t="s">
        <v>8314</v>
      </c>
      <c r="R1916" t="s">
        <v>8315</v>
      </c>
      <c r="S1916" s="15">
        <f t="shared" si="118"/>
        <v>41928.841122685182</v>
      </c>
      <c r="T1916" s="15">
        <f t="shared" si="119"/>
        <v>41943.832638888889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8265</v>
      </c>
      <c r="O1917" s="5">
        <f t="shared" si="116"/>
        <v>6250</v>
      </c>
      <c r="P1917" s="6">
        <f t="shared" si="117"/>
        <v>2</v>
      </c>
      <c r="Q1917" t="s">
        <v>8314</v>
      </c>
      <c r="R1917" t="s">
        <v>8315</v>
      </c>
      <c r="S1917" s="15">
        <f t="shared" si="118"/>
        <v>41863.715532407405</v>
      </c>
      <c r="T1917" s="15">
        <f t="shared" si="119"/>
        <v>41883.715532407405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8265</v>
      </c>
      <c r="O1918" s="5">
        <f t="shared" si="116"/>
        <v>19607.843137254902</v>
      </c>
      <c r="P1918" s="6">
        <f t="shared" si="117"/>
        <v>17</v>
      </c>
      <c r="Q1918" t="s">
        <v>8314</v>
      </c>
      <c r="R1918" t="s">
        <v>8315</v>
      </c>
      <c r="S1918" s="15">
        <f t="shared" si="118"/>
        <v>42656.383969907409</v>
      </c>
      <c r="T1918" s="15">
        <f t="shared" si="119"/>
        <v>42681.425636574073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8265</v>
      </c>
      <c r="O1919" s="5">
        <f t="shared" si="116"/>
        <v>190.2207047920985</v>
      </c>
      <c r="P1919" s="6">
        <f t="shared" si="117"/>
        <v>2928.9285714285716</v>
      </c>
      <c r="Q1919" t="s">
        <v>8314</v>
      </c>
      <c r="R1919" t="s">
        <v>8315</v>
      </c>
      <c r="S1919" s="15">
        <f t="shared" si="118"/>
        <v>42745.93672453703</v>
      </c>
      <c r="T1919" s="15">
        <f t="shared" si="119"/>
        <v>42775.93672453703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8265</v>
      </c>
      <c r="O1920" s="5">
        <f t="shared" si="116"/>
        <v>9615.3846153846152</v>
      </c>
      <c r="P1920" s="6">
        <f t="shared" si="117"/>
        <v>28.888888888888889</v>
      </c>
      <c r="Q1920" t="s">
        <v>8314</v>
      </c>
      <c r="R1920" t="s">
        <v>8315</v>
      </c>
      <c r="S1920" s="15">
        <f t="shared" si="118"/>
        <v>41828.456608796296</v>
      </c>
      <c r="T1920" s="15">
        <f t="shared" si="119"/>
        <v>41863.456608796296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8265</v>
      </c>
      <c r="O1921" s="5">
        <f t="shared" si="116"/>
        <v>210.9704641350211</v>
      </c>
      <c r="P1921" s="6">
        <f t="shared" si="117"/>
        <v>29.625</v>
      </c>
      <c r="Q1921" t="s">
        <v>8314</v>
      </c>
      <c r="R1921" t="s">
        <v>8315</v>
      </c>
      <c r="S1921" s="15">
        <f t="shared" si="118"/>
        <v>42113.542233796288</v>
      </c>
      <c r="T1921" s="15">
        <f t="shared" si="119"/>
        <v>42143.542233796288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8265</v>
      </c>
      <c r="O1922" s="5">
        <f t="shared" si="116"/>
        <v>232.39600278875204</v>
      </c>
      <c r="P1922" s="6">
        <f t="shared" si="117"/>
        <v>40.980952380952381</v>
      </c>
      <c r="Q1922" t="s">
        <v>8314</v>
      </c>
      <c r="R1922" t="s">
        <v>8315</v>
      </c>
      <c r="S1922" s="15">
        <f t="shared" si="118"/>
        <v>42270.54237268518</v>
      </c>
      <c r="T1922" s="15">
        <f t="shared" si="119"/>
        <v>42298.624999999993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 s="5">
        <f t="shared" ref="O1923:O1986" si="120">SUM(D1923/E1923)*100</f>
        <v>73.099415204678365</v>
      </c>
      <c r="P1923" s="6">
        <f t="shared" ref="P1923:P1986" si="121">SUM(E1923/L1923)</f>
        <v>54</v>
      </c>
      <c r="Q1923" t="s">
        <v>8314</v>
      </c>
      <c r="R1923" t="s">
        <v>8315</v>
      </c>
      <c r="S1923" s="15">
        <f t="shared" ref="S1923:S1986" si="122">(((J1923/60)/60)/24)+DATE(1970,1,1)+(-8/24)</f>
        <v>41073.888229166667</v>
      </c>
      <c r="T1923" s="15">
        <f t="shared" ref="T1923:T1986" si="123">(((I1923/60)/60)/24)+DATE(1970,1,1)+(-8/24)</f>
        <v>41103.888229166667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 s="5">
        <f t="shared" si="120"/>
        <v>86.542622241453913</v>
      </c>
      <c r="P1924" s="6">
        <f t="shared" si="121"/>
        <v>36.109375</v>
      </c>
      <c r="Q1924" t="s">
        <v>8314</v>
      </c>
      <c r="R1924" t="s">
        <v>8315</v>
      </c>
      <c r="S1924" s="15">
        <f t="shared" si="122"/>
        <v>41589.922534722216</v>
      </c>
      <c r="T1924" s="15">
        <f t="shared" si="123"/>
        <v>41619.922534722216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 s="5">
        <f t="shared" si="120"/>
        <v>41.528239202657808</v>
      </c>
      <c r="P1925" s="6">
        <f t="shared" si="121"/>
        <v>23.153846153846153</v>
      </c>
      <c r="Q1925" t="s">
        <v>8314</v>
      </c>
      <c r="R1925" t="s">
        <v>8315</v>
      </c>
      <c r="S1925" s="15">
        <f t="shared" si="122"/>
        <v>40772.515416666662</v>
      </c>
      <c r="T1925" s="15">
        <f t="shared" si="123"/>
        <v>40812.874305555553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 s="5">
        <f t="shared" si="120"/>
        <v>87.412587412587413</v>
      </c>
      <c r="P1926" s="6">
        <f t="shared" si="121"/>
        <v>104</v>
      </c>
      <c r="Q1926" t="s">
        <v>8314</v>
      </c>
      <c r="R1926" t="s">
        <v>8315</v>
      </c>
      <c r="S1926" s="15">
        <f t="shared" si="122"/>
        <v>41626.427719907406</v>
      </c>
      <c r="T1926" s="15">
        <f t="shared" si="123"/>
        <v>41654.481249999997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 s="5">
        <f t="shared" si="120"/>
        <v>90.634441087613297</v>
      </c>
      <c r="P1927" s="6">
        <f t="shared" si="121"/>
        <v>31.826923076923077</v>
      </c>
      <c r="Q1927" t="s">
        <v>8314</v>
      </c>
      <c r="R1927" t="s">
        <v>8315</v>
      </c>
      <c r="S1927" s="15">
        <f t="shared" si="122"/>
        <v>41535.568148148144</v>
      </c>
      <c r="T1927" s="15">
        <f t="shared" si="123"/>
        <v>41557.666666666664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 s="5">
        <f t="shared" si="120"/>
        <v>51.182486035711726</v>
      </c>
      <c r="P1928" s="6">
        <f t="shared" si="121"/>
        <v>27.3896261682243</v>
      </c>
      <c r="Q1928" t="s">
        <v>8314</v>
      </c>
      <c r="R1928" t="s">
        <v>8315</v>
      </c>
      <c r="S1928" s="15">
        <f t="shared" si="122"/>
        <v>40456.621018518512</v>
      </c>
      <c r="T1928" s="15">
        <f t="shared" si="123"/>
        <v>40483.68472222222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 s="5">
        <f t="shared" si="120"/>
        <v>96.774193548387103</v>
      </c>
      <c r="P1929" s="6">
        <f t="shared" si="121"/>
        <v>56.363636363636367</v>
      </c>
      <c r="Q1929" t="s">
        <v>8314</v>
      </c>
      <c r="R1929" t="s">
        <v>8315</v>
      </c>
      <c r="S1929" s="15">
        <f t="shared" si="122"/>
        <v>40960.528229166666</v>
      </c>
      <c r="T1929" s="15">
        <f t="shared" si="123"/>
        <v>40975.874305555553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 s="5">
        <f t="shared" si="120"/>
        <v>96.958174904942965</v>
      </c>
      <c r="P1930" s="6">
        <f t="shared" si="121"/>
        <v>77.352941176470594</v>
      </c>
      <c r="Q1930" t="s">
        <v>8314</v>
      </c>
      <c r="R1930" t="s">
        <v>8315</v>
      </c>
      <c r="S1930" s="15">
        <f t="shared" si="122"/>
        <v>41371.314745370371</v>
      </c>
      <c r="T1930" s="15">
        <f t="shared" si="123"/>
        <v>41401.314745370371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 s="5">
        <f t="shared" si="120"/>
        <v>99.688473520249218</v>
      </c>
      <c r="P1931" s="6">
        <f t="shared" si="121"/>
        <v>42.8</v>
      </c>
      <c r="Q1931" t="s">
        <v>8314</v>
      </c>
      <c r="R1931" t="s">
        <v>8315</v>
      </c>
      <c r="S1931" s="15">
        <f t="shared" si="122"/>
        <v>40686.688263888886</v>
      </c>
      <c r="T1931" s="15">
        <f t="shared" si="123"/>
        <v>40728.688263888886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 s="5">
        <f t="shared" si="120"/>
        <v>78.740157480314963</v>
      </c>
      <c r="P1932" s="6">
        <f t="shared" si="121"/>
        <v>48.846153846153847</v>
      </c>
      <c r="Q1932" t="s">
        <v>8314</v>
      </c>
      <c r="R1932" t="s">
        <v>8315</v>
      </c>
      <c r="S1932" s="15">
        <f t="shared" si="122"/>
        <v>41402.225486111107</v>
      </c>
      <c r="T1932" s="15">
        <f t="shared" si="123"/>
        <v>41462.225486111107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 s="5">
        <f t="shared" si="120"/>
        <v>82.918052089120323</v>
      </c>
      <c r="P1933" s="6">
        <f t="shared" si="121"/>
        <v>48.240400000000001</v>
      </c>
      <c r="Q1933" t="s">
        <v>8314</v>
      </c>
      <c r="R1933" t="s">
        <v>8315</v>
      </c>
      <c r="S1933" s="15">
        <f t="shared" si="122"/>
        <v>41037.559131944443</v>
      </c>
      <c r="T1933" s="15">
        <f t="shared" si="123"/>
        <v>41050.8125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 s="5">
        <f t="shared" si="120"/>
        <v>93.466263129784593</v>
      </c>
      <c r="P1934" s="6">
        <f t="shared" si="121"/>
        <v>70.212500000000006</v>
      </c>
      <c r="Q1934" t="s">
        <v>8314</v>
      </c>
      <c r="R1934" t="s">
        <v>8315</v>
      </c>
      <c r="S1934" s="15">
        <f t="shared" si="122"/>
        <v>40911.476539351846</v>
      </c>
      <c r="T1934" s="15">
        <f t="shared" si="123"/>
        <v>40932.476539351846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 s="5">
        <f t="shared" si="120"/>
        <v>57.993427411560027</v>
      </c>
      <c r="P1935" s="6">
        <f t="shared" si="121"/>
        <v>94.054545454545448</v>
      </c>
      <c r="Q1935" t="s">
        <v>8314</v>
      </c>
      <c r="R1935" t="s">
        <v>8315</v>
      </c>
      <c r="S1935" s="15">
        <f t="shared" si="122"/>
        <v>41878.797534722216</v>
      </c>
      <c r="T1935" s="15">
        <f t="shared" si="123"/>
        <v>41908.797534722216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 s="5">
        <f t="shared" si="120"/>
        <v>80.893059375505587</v>
      </c>
      <c r="P1936" s="6">
        <f t="shared" si="121"/>
        <v>80.272727272727266</v>
      </c>
      <c r="Q1936" t="s">
        <v>8314</v>
      </c>
      <c r="R1936" t="s">
        <v>8315</v>
      </c>
      <c r="S1936" s="15">
        <f t="shared" si="122"/>
        <v>40865.533807870372</v>
      </c>
      <c r="T1936" s="15">
        <f t="shared" si="123"/>
        <v>40901.875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 s="5">
        <f t="shared" si="120"/>
        <v>92.250922509225092</v>
      </c>
      <c r="P1937" s="6">
        <f t="shared" si="121"/>
        <v>54.2</v>
      </c>
      <c r="Q1937" t="s">
        <v>8314</v>
      </c>
      <c r="R1937" t="s">
        <v>8315</v>
      </c>
      <c r="S1937" s="15">
        <f t="shared" si="122"/>
        <v>41773.59920138889</v>
      </c>
      <c r="T1937" s="15">
        <f t="shared" si="123"/>
        <v>41810.874305555553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 s="5">
        <f t="shared" si="120"/>
        <v>85.822078244560885</v>
      </c>
      <c r="P1938" s="6">
        <f t="shared" si="121"/>
        <v>60.26903448275862</v>
      </c>
      <c r="Q1938" t="s">
        <v>8314</v>
      </c>
      <c r="R1938" t="s">
        <v>8315</v>
      </c>
      <c r="S1938" s="15">
        <f t="shared" si="122"/>
        <v>40852.55636574074</v>
      </c>
      <c r="T1938" s="15">
        <f t="shared" si="123"/>
        <v>40882.915972222218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 s="5">
        <f t="shared" si="120"/>
        <v>53.405965446340353</v>
      </c>
      <c r="P1939" s="6">
        <f t="shared" si="121"/>
        <v>38.740344827586206</v>
      </c>
      <c r="Q1939" t="s">
        <v>8314</v>
      </c>
      <c r="R1939" t="s">
        <v>8315</v>
      </c>
      <c r="S1939" s="15">
        <f t="shared" si="122"/>
        <v>41058.78565972222</v>
      </c>
      <c r="T1939" s="15">
        <f t="shared" si="123"/>
        <v>41074.832638888889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 s="5">
        <f t="shared" si="120"/>
        <v>86.25646923519264</v>
      </c>
      <c r="P1940" s="6">
        <f t="shared" si="121"/>
        <v>152.54385964912279</v>
      </c>
      <c r="Q1940" t="s">
        <v>8314</v>
      </c>
      <c r="R1940" t="s">
        <v>8315</v>
      </c>
      <c r="S1940" s="15">
        <f t="shared" si="122"/>
        <v>41425.92628472222</v>
      </c>
      <c r="T1940" s="15">
        <f t="shared" si="123"/>
        <v>41456.875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 s="5">
        <f t="shared" si="120"/>
        <v>90.334236675700083</v>
      </c>
      <c r="P1941" s="6">
        <f t="shared" si="121"/>
        <v>115.3125</v>
      </c>
      <c r="Q1941" t="s">
        <v>8314</v>
      </c>
      <c r="R1941" t="s">
        <v>8315</v>
      </c>
      <c r="S1941" s="15">
        <f t="shared" si="122"/>
        <v>41313.651712962957</v>
      </c>
      <c r="T1941" s="15">
        <f t="shared" si="123"/>
        <v>41343.610046296293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 s="5">
        <f t="shared" si="120"/>
        <v>58.505850585058504</v>
      </c>
      <c r="P1942" s="6">
        <f t="shared" si="121"/>
        <v>35.838709677419352</v>
      </c>
      <c r="Q1942" t="s">
        <v>8314</v>
      </c>
      <c r="R1942" t="s">
        <v>8315</v>
      </c>
      <c r="S1942" s="15">
        <f t="shared" si="122"/>
        <v>40670.173993055556</v>
      </c>
      <c r="T1942" s="15">
        <f t="shared" si="123"/>
        <v>40708.832638888889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8265</v>
      </c>
      <c r="O1943" s="5">
        <f t="shared" si="120"/>
        <v>79.29059906236013</v>
      </c>
      <c r="P1943" s="6">
        <f t="shared" si="121"/>
        <v>64.570118779438872</v>
      </c>
      <c r="Q1943" t="s">
        <v>8314</v>
      </c>
      <c r="R1943" t="s">
        <v>8315</v>
      </c>
      <c r="S1943" s="15">
        <f t="shared" si="122"/>
        <v>41743.95753472222</v>
      </c>
      <c r="T1943" s="15">
        <f t="shared" si="123"/>
        <v>41773.95753472222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8265</v>
      </c>
      <c r="O1944" s="5">
        <f t="shared" si="120"/>
        <v>72.233284615995814</v>
      </c>
      <c r="P1944" s="6">
        <f t="shared" si="121"/>
        <v>87.436000000000007</v>
      </c>
      <c r="Q1944" t="s">
        <v>8314</v>
      </c>
      <c r="R1944" t="s">
        <v>8315</v>
      </c>
      <c r="S1944" s="15">
        <f t="shared" si="122"/>
        <v>40638.494675925926</v>
      </c>
      <c r="T1944" s="15">
        <f t="shared" si="123"/>
        <v>40728.494675925926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8265</v>
      </c>
      <c r="O1945" s="5">
        <f t="shared" si="120"/>
        <v>5.8642427796510779</v>
      </c>
      <c r="P1945" s="6">
        <f t="shared" si="121"/>
        <v>68.815577078288939</v>
      </c>
      <c r="Q1945" t="s">
        <v>8314</v>
      </c>
      <c r="R1945" t="s">
        <v>8315</v>
      </c>
      <c r="S1945" s="15">
        <f t="shared" si="122"/>
        <v>42547.936527777776</v>
      </c>
      <c r="T1945" s="15">
        <f t="shared" si="123"/>
        <v>42592.936527777776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8265</v>
      </c>
      <c r="O1946" s="5">
        <f t="shared" si="120"/>
        <v>12.689461592489362</v>
      </c>
      <c r="P1946" s="6">
        <f t="shared" si="121"/>
        <v>176.200223588597</v>
      </c>
      <c r="Q1946" t="s">
        <v>8314</v>
      </c>
      <c r="R1946" t="s">
        <v>8315</v>
      </c>
      <c r="S1946" s="15">
        <f t="shared" si="122"/>
        <v>41730.251041666663</v>
      </c>
      <c r="T1946" s="15">
        <f t="shared" si="123"/>
        <v>41760.251041666663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8265</v>
      </c>
      <c r="O1947" s="5">
        <f t="shared" si="120"/>
        <v>28.734145934980376</v>
      </c>
      <c r="P1947" s="6">
        <f t="shared" si="121"/>
        <v>511.79117647058825</v>
      </c>
      <c r="Q1947" t="s">
        <v>8314</v>
      </c>
      <c r="R1947" t="s">
        <v>8315</v>
      </c>
      <c r="S1947" s="15">
        <f t="shared" si="122"/>
        <v>42156.918495370373</v>
      </c>
      <c r="T1947" s="15">
        <f t="shared" si="123"/>
        <v>42196.918495370373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8265</v>
      </c>
      <c r="O1948" s="5">
        <f t="shared" si="120"/>
        <v>66.779449737334161</v>
      </c>
      <c r="P1948" s="6">
        <f t="shared" si="121"/>
        <v>160.44285714285715</v>
      </c>
      <c r="Q1948" t="s">
        <v>8314</v>
      </c>
      <c r="R1948" t="s">
        <v>8315</v>
      </c>
      <c r="S1948" s="15">
        <f t="shared" si="122"/>
        <v>41688.816678240735</v>
      </c>
      <c r="T1948" s="15">
        <f t="shared" si="123"/>
        <v>41748.775011574071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8265</v>
      </c>
      <c r="O1949" s="5">
        <f t="shared" si="120"/>
        <v>99.370241097047455</v>
      </c>
      <c r="P1949" s="6">
        <f t="shared" si="121"/>
        <v>35.003043478260871</v>
      </c>
      <c r="Q1949" t="s">
        <v>8314</v>
      </c>
      <c r="R1949" t="s">
        <v>8315</v>
      </c>
      <c r="S1949" s="15">
        <f t="shared" si="122"/>
        <v>40102.584722222222</v>
      </c>
      <c r="T1949" s="15">
        <f t="shared" si="123"/>
        <v>40139.915972222218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8265</v>
      </c>
      <c r="O1950" s="5">
        <f t="shared" si="120"/>
        <v>12.496703994321498</v>
      </c>
      <c r="P1950" s="6">
        <f t="shared" si="121"/>
        <v>188.50671378091872</v>
      </c>
      <c r="Q1950" t="s">
        <v>8314</v>
      </c>
      <c r="R1950" t="s">
        <v>8315</v>
      </c>
      <c r="S1950" s="15">
        <f t="shared" si="122"/>
        <v>42473.270937499998</v>
      </c>
      <c r="T1950" s="15">
        <f t="shared" si="123"/>
        <v>42527.376388888886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8265</v>
      </c>
      <c r="O1951" s="5">
        <f t="shared" si="120"/>
        <v>94.337308707522254</v>
      </c>
      <c r="P1951" s="6">
        <f t="shared" si="121"/>
        <v>56.204984093319197</v>
      </c>
      <c r="Q1951" t="s">
        <v>8314</v>
      </c>
      <c r="R1951" t="s">
        <v>8315</v>
      </c>
      <c r="S1951" s="15">
        <f t="shared" si="122"/>
        <v>41800.089710648142</v>
      </c>
      <c r="T1951" s="15">
        <f t="shared" si="123"/>
        <v>41830.089710648142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8265</v>
      </c>
      <c r="O1952" s="5">
        <f t="shared" si="120"/>
        <v>49.870668732420583</v>
      </c>
      <c r="P1952" s="6">
        <f t="shared" si="121"/>
        <v>51.3054157782516</v>
      </c>
      <c r="Q1952" t="s">
        <v>8314</v>
      </c>
      <c r="R1952" t="s">
        <v>8315</v>
      </c>
      <c r="S1952" s="15">
        <f t="shared" si="122"/>
        <v>40623.848067129627</v>
      </c>
      <c r="T1952" s="15">
        <f t="shared" si="123"/>
        <v>40654.848067129627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8265</v>
      </c>
      <c r="O1953" s="5">
        <f t="shared" si="120"/>
        <v>47.071228182485733</v>
      </c>
      <c r="P1953" s="6">
        <f t="shared" si="121"/>
        <v>127.36450839328538</v>
      </c>
      <c r="Q1953" t="s">
        <v>8314</v>
      </c>
      <c r="R1953" t="s">
        <v>8315</v>
      </c>
      <c r="S1953" s="15">
        <f t="shared" si="122"/>
        <v>42651.087233796294</v>
      </c>
      <c r="T1953" s="15">
        <f t="shared" si="123"/>
        <v>42681.128900462958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8265</v>
      </c>
      <c r="O1954" s="5">
        <f t="shared" si="120"/>
        <v>50.384846656598334</v>
      </c>
      <c r="P1954" s="6">
        <f t="shared" si="121"/>
        <v>101.85532258064516</v>
      </c>
      <c r="Q1954" t="s">
        <v>8314</v>
      </c>
      <c r="R1954" t="s">
        <v>8315</v>
      </c>
      <c r="S1954" s="15">
        <f t="shared" si="122"/>
        <v>41526.273321759254</v>
      </c>
      <c r="T1954" s="15">
        <f t="shared" si="123"/>
        <v>41563.273321759254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8265</v>
      </c>
      <c r="O1955" s="5">
        <f t="shared" si="120"/>
        <v>44.258232031157796</v>
      </c>
      <c r="P1955" s="6">
        <f t="shared" si="121"/>
        <v>230.55782312925169</v>
      </c>
      <c r="Q1955" t="s">
        <v>8314</v>
      </c>
      <c r="R1955" t="s">
        <v>8315</v>
      </c>
      <c r="S1955" s="15">
        <f t="shared" si="122"/>
        <v>40940.866493055553</v>
      </c>
      <c r="T1955" s="15">
        <f t="shared" si="123"/>
        <v>40969.791666666664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8265</v>
      </c>
      <c r="O1956" s="5">
        <f t="shared" si="120"/>
        <v>14.307215987455432</v>
      </c>
      <c r="P1956" s="6">
        <f t="shared" si="121"/>
        <v>842.10602409638557</v>
      </c>
      <c r="Q1956" t="s">
        <v>8314</v>
      </c>
      <c r="R1956" t="s">
        <v>8315</v>
      </c>
      <c r="S1956" s="15">
        <f t="shared" si="122"/>
        <v>42394.247407407405</v>
      </c>
      <c r="T1956" s="15">
        <f t="shared" si="123"/>
        <v>42440.874999999993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8265</v>
      </c>
      <c r="O1957" s="5">
        <f t="shared" si="120"/>
        <v>25.088104045385101</v>
      </c>
      <c r="P1957" s="6">
        <f t="shared" si="121"/>
        <v>577.27593103448271</v>
      </c>
      <c r="Q1957" t="s">
        <v>8314</v>
      </c>
      <c r="R1957" t="s">
        <v>8315</v>
      </c>
      <c r="S1957" s="15">
        <f t="shared" si="122"/>
        <v>41019.938437500001</v>
      </c>
      <c r="T1957" s="15">
        <f t="shared" si="123"/>
        <v>41052.458333333328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8265</v>
      </c>
      <c r="O1958" s="5">
        <f t="shared" si="120"/>
        <v>34.0097494615123</v>
      </c>
      <c r="P1958" s="6">
        <f t="shared" si="121"/>
        <v>483.34246575342468</v>
      </c>
      <c r="Q1958" t="s">
        <v>8314</v>
      </c>
      <c r="R1958" t="s">
        <v>8315</v>
      </c>
      <c r="S1958" s="15">
        <f t="shared" si="122"/>
        <v>42067.59033564815</v>
      </c>
      <c r="T1958" s="15">
        <f t="shared" si="123"/>
        <v>42112.548668981479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8265</v>
      </c>
      <c r="O1959" s="5">
        <f t="shared" si="120"/>
        <v>59.699817378258636</v>
      </c>
      <c r="P1959" s="6">
        <f t="shared" si="121"/>
        <v>76.138500000000008</v>
      </c>
      <c r="Q1959" t="s">
        <v>8314</v>
      </c>
      <c r="R1959" t="s">
        <v>8315</v>
      </c>
      <c r="S1959" s="15">
        <f t="shared" si="122"/>
        <v>41178.765196759254</v>
      </c>
      <c r="T1959" s="15">
        <f t="shared" si="123"/>
        <v>41208.765196759254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8265</v>
      </c>
      <c r="O1960" s="5">
        <f t="shared" si="120"/>
        <v>6.9658658640927724</v>
      </c>
      <c r="P1960" s="6">
        <f t="shared" si="121"/>
        <v>74.107684365781708</v>
      </c>
      <c r="Q1960" t="s">
        <v>8314</v>
      </c>
      <c r="R1960" t="s">
        <v>8315</v>
      </c>
      <c r="S1960" s="15">
        <f t="shared" si="122"/>
        <v>41326.654641203699</v>
      </c>
      <c r="T1960" s="15">
        <f t="shared" si="123"/>
        <v>41356.612974537034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8265</v>
      </c>
      <c r="O1961" s="5">
        <f t="shared" si="120"/>
        <v>63.80220296246388</v>
      </c>
      <c r="P1961" s="6">
        <f t="shared" si="121"/>
        <v>36.965660377358489</v>
      </c>
      <c r="Q1961" t="s">
        <v>8314</v>
      </c>
      <c r="R1961" t="s">
        <v>8315</v>
      </c>
      <c r="S1961" s="15">
        <f t="shared" si="122"/>
        <v>41871.51226851852</v>
      </c>
      <c r="T1961" s="15">
        <f t="shared" si="123"/>
        <v>41912.666666666664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8265</v>
      </c>
      <c r="O1962" s="5">
        <f t="shared" si="120"/>
        <v>84.815586681529581</v>
      </c>
      <c r="P1962" s="6">
        <f t="shared" si="121"/>
        <v>2500.969696969697</v>
      </c>
      <c r="Q1962" t="s">
        <v>8314</v>
      </c>
      <c r="R1962" t="s">
        <v>8315</v>
      </c>
      <c r="S1962" s="15">
        <f t="shared" si="122"/>
        <v>41964.029409722221</v>
      </c>
      <c r="T1962" s="15">
        <f t="shared" si="123"/>
        <v>41994.029409722221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8265</v>
      </c>
      <c r="O1963" s="5">
        <f t="shared" si="120"/>
        <v>9.0466528650930567</v>
      </c>
      <c r="P1963" s="6">
        <f t="shared" si="121"/>
        <v>67.690214329454989</v>
      </c>
      <c r="Q1963" t="s">
        <v>8314</v>
      </c>
      <c r="R1963" t="s">
        <v>8315</v>
      </c>
      <c r="S1963" s="15">
        <f t="shared" si="122"/>
        <v>41147.861307870371</v>
      </c>
      <c r="T1963" s="15">
        <f t="shared" si="123"/>
        <v>41187.832638888889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8265</v>
      </c>
      <c r="O1964" s="5">
        <f t="shared" si="120"/>
        <v>51.833614098743027</v>
      </c>
      <c r="P1964" s="6">
        <f t="shared" si="121"/>
        <v>63.04738562091503</v>
      </c>
      <c r="Q1964" t="s">
        <v>8314</v>
      </c>
      <c r="R1964" t="s">
        <v>8315</v>
      </c>
      <c r="S1964" s="15">
        <f t="shared" si="122"/>
        <v>41742.447175925925</v>
      </c>
      <c r="T1964" s="15">
        <f t="shared" si="123"/>
        <v>41772.447175925925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8265</v>
      </c>
      <c r="O1965" s="5">
        <f t="shared" si="120"/>
        <v>78.812012609922022</v>
      </c>
      <c r="P1965" s="6">
        <f t="shared" si="121"/>
        <v>117.6</v>
      </c>
      <c r="Q1965" t="s">
        <v>8314</v>
      </c>
      <c r="R1965" t="s">
        <v>8315</v>
      </c>
      <c r="S1965" s="15">
        <f t="shared" si="122"/>
        <v>41863.096458333333</v>
      </c>
      <c r="T1965" s="15">
        <f t="shared" si="123"/>
        <v>41898.096458333333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8265</v>
      </c>
      <c r="O1966" s="5">
        <f t="shared" si="120"/>
        <v>38.52414185314597</v>
      </c>
      <c r="P1966" s="6">
        <f t="shared" si="121"/>
        <v>180.75185011709601</v>
      </c>
      <c r="Q1966" t="s">
        <v>8314</v>
      </c>
      <c r="R1966" t="s">
        <v>8315</v>
      </c>
      <c r="S1966" s="15">
        <f t="shared" si="122"/>
        <v>42451.939490740733</v>
      </c>
      <c r="T1966" s="15">
        <f t="shared" si="123"/>
        <v>42481.939490740733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8265</v>
      </c>
      <c r="O1967" s="5">
        <f t="shared" si="120"/>
        <v>38.127192313558027</v>
      </c>
      <c r="P1967" s="6">
        <f t="shared" si="121"/>
        <v>127.32038834951456</v>
      </c>
      <c r="Q1967" t="s">
        <v>8314</v>
      </c>
      <c r="R1967" t="s">
        <v>8315</v>
      </c>
      <c r="S1967" s="15">
        <f t="shared" si="122"/>
        <v>40897.755902777775</v>
      </c>
      <c r="T1967" s="15">
        <f t="shared" si="123"/>
        <v>40919.708333333328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8265</v>
      </c>
      <c r="O1968" s="5">
        <f t="shared" si="120"/>
        <v>48.36921030831067</v>
      </c>
      <c r="P1968" s="6">
        <f t="shared" si="121"/>
        <v>136.6444745538665</v>
      </c>
      <c r="Q1968" t="s">
        <v>8314</v>
      </c>
      <c r="R1968" t="s">
        <v>8315</v>
      </c>
      <c r="S1968" s="15">
        <f t="shared" si="122"/>
        <v>41835.207152777773</v>
      </c>
      <c r="T1968" s="15">
        <f t="shared" si="123"/>
        <v>41865.207152777773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8265</v>
      </c>
      <c r="O1969" s="5">
        <f t="shared" si="120"/>
        <v>27.017534379812496</v>
      </c>
      <c r="P1969" s="6">
        <f t="shared" si="121"/>
        <v>182.78024691358024</v>
      </c>
      <c r="Q1969" t="s">
        <v>8314</v>
      </c>
      <c r="R1969" t="s">
        <v>8315</v>
      </c>
      <c r="S1969" s="15">
        <f t="shared" si="122"/>
        <v>41730.330196759256</v>
      </c>
      <c r="T1969" s="15">
        <f t="shared" si="123"/>
        <v>41760.330196759256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8265</v>
      </c>
      <c r="O1970" s="5">
        <f t="shared" si="120"/>
        <v>35.091905701031003</v>
      </c>
      <c r="P1970" s="6">
        <f t="shared" si="121"/>
        <v>279.37843137254902</v>
      </c>
      <c r="Q1970" t="s">
        <v>8314</v>
      </c>
      <c r="R1970" t="s">
        <v>8315</v>
      </c>
      <c r="S1970" s="15">
        <f t="shared" si="122"/>
        <v>42676.253645833327</v>
      </c>
      <c r="T1970" s="15">
        <f t="shared" si="123"/>
        <v>42707.295312499999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8265</v>
      </c>
      <c r="O1971" s="5">
        <f t="shared" si="120"/>
        <v>17.268771154244664</v>
      </c>
      <c r="P1971" s="6">
        <f t="shared" si="121"/>
        <v>61.375728669846318</v>
      </c>
      <c r="Q1971" t="s">
        <v>8314</v>
      </c>
      <c r="R1971" t="s">
        <v>8315</v>
      </c>
      <c r="S1971" s="15">
        <f t="shared" si="122"/>
        <v>42557.459120370368</v>
      </c>
      <c r="T1971" s="15">
        <f t="shared" si="123"/>
        <v>42587.459120370368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8265</v>
      </c>
      <c r="O1972" s="5">
        <f t="shared" si="120"/>
        <v>8.835483300936561</v>
      </c>
      <c r="P1972" s="6">
        <f t="shared" si="121"/>
        <v>80.727532097004286</v>
      </c>
      <c r="Q1972" t="s">
        <v>8314</v>
      </c>
      <c r="R1972" t="s">
        <v>8315</v>
      </c>
      <c r="S1972" s="15">
        <f t="shared" si="122"/>
        <v>41323.859965277778</v>
      </c>
      <c r="T1972" s="15">
        <f t="shared" si="123"/>
        <v>41383.818298611113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8265</v>
      </c>
      <c r="O1973" s="5">
        <f t="shared" si="120"/>
        <v>38.018806896273198</v>
      </c>
      <c r="P1973" s="6">
        <f t="shared" si="121"/>
        <v>272.35590732591254</v>
      </c>
      <c r="Q1973" t="s">
        <v>8314</v>
      </c>
      <c r="R1973" t="s">
        <v>8315</v>
      </c>
      <c r="S1973" s="15">
        <f t="shared" si="122"/>
        <v>41561.16737268518</v>
      </c>
      <c r="T1973" s="15">
        <f t="shared" si="123"/>
        <v>41592.833333333328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8265</v>
      </c>
      <c r="O1974" s="5">
        <f t="shared" si="120"/>
        <v>14.826236508124776</v>
      </c>
      <c r="P1974" s="6">
        <f t="shared" si="121"/>
        <v>70.848739495798313</v>
      </c>
      <c r="Q1974" t="s">
        <v>8314</v>
      </c>
      <c r="R1974" t="s">
        <v>8315</v>
      </c>
      <c r="S1974" s="15">
        <f t="shared" si="122"/>
        <v>41200.678749999999</v>
      </c>
      <c r="T1974" s="15">
        <f t="shared" si="123"/>
        <v>41230.720416666663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8265</v>
      </c>
      <c r="O1975" s="5">
        <f t="shared" si="120"/>
        <v>38.936138067230949</v>
      </c>
      <c r="P1975" s="6">
        <f t="shared" si="121"/>
        <v>247.94003412969283</v>
      </c>
      <c r="Q1975" t="s">
        <v>8314</v>
      </c>
      <c r="R1975" t="s">
        <v>8315</v>
      </c>
      <c r="S1975" s="15">
        <f t="shared" si="122"/>
        <v>42549.389629629623</v>
      </c>
      <c r="T1975" s="15">
        <f t="shared" si="123"/>
        <v>42587.958333333336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8265</v>
      </c>
      <c r="O1976" s="5">
        <f t="shared" si="120"/>
        <v>26.631442145855083</v>
      </c>
      <c r="P1976" s="6">
        <f t="shared" si="121"/>
        <v>186.81393034825871</v>
      </c>
      <c r="Q1976" t="s">
        <v>8314</v>
      </c>
      <c r="R1976" t="s">
        <v>8315</v>
      </c>
      <c r="S1976" s="15">
        <f t="shared" si="122"/>
        <v>41445.000798611109</v>
      </c>
      <c r="T1976" s="15">
        <f t="shared" si="123"/>
        <v>41505.000798611109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8265</v>
      </c>
      <c r="O1977" s="5">
        <f t="shared" si="120"/>
        <v>47.913745675035806</v>
      </c>
      <c r="P1977" s="6">
        <f t="shared" si="121"/>
        <v>131.98948616600788</v>
      </c>
      <c r="Q1977" t="s">
        <v>8314</v>
      </c>
      <c r="R1977" t="s">
        <v>8315</v>
      </c>
      <c r="S1977" s="15">
        <f t="shared" si="122"/>
        <v>41313.42188657407</v>
      </c>
      <c r="T1977" s="15">
        <f t="shared" si="123"/>
        <v>41343.42188657407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8265</v>
      </c>
      <c r="O1978" s="5">
        <f t="shared" si="120"/>
        <v>28.851702250432776</v>
      </c>
      <c r="P1978" s="6">
        <f t="shared" si="121"/>
        <v>29.310782241014799</v>
      </c>
      <c r="Q1978" t="s">
        <v>8314</v>
      </c>
      <c r="R1978" t="s">
        <v>8315</v>
      </c>
      <c r="S1978" s="15">
        <f t="shared" si="122"/>
        <v>41438.566261574073</v>
      </c>
      <c r="T1978" s="15">
        <f t="shared" si="123"/>
        <v>41468.566261574073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8265</v>
      </c>
      <c r="O1979" s="5">
        <f t="shared" si="120"/>
        <v>24.855218353093232</v>
      </c>
      <c r="P1979" s="6">
        <f t="shared" si="121"/>
        <v>245.02436053593178</v>
      </c>
      <c r="Q1979" t="s">
        <v>8314</v>
      </c>
      <c r="R1979" t="s">
        <v>8315</v>
      </c>
      <c r="S1979" s="15">
        <f t="shared" si="122"/>
        <v>42310.883564814816</v>
      </c>
      <c r="T1979" s="15">
        <f t="shared" si="123"/>
        <v>42356.999305555553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8265</v>
      </c>
      <c r="O1980" s="5">
        <f t="shared" si="120"/>
        <v>9.7385668105708714</v>
      </c>
      <c r="P1980" s="6">
        <f t="shared" si="121"/>
        <v>1323.2540463917526</v>
      </c>
      <c r="Q1980" t="s">
        <v>8314</v>
      </c>
      <c r="R1980" t="s">
        <v>8315</v>
      </c>
      <c r="S1980" s="15">
        <f t="shared" si="122"/>
        <v>41038.892268518517</v>
      </c>
      <c r="T1980" s="15">
        <f t="shared" si="123"/>
        <v>41071.958333333328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8265</v>
      </c>
      <c r="O1981" s="5">
        <f t="shared" si="120"/>
        <v>87.031327056721054</v>
      </c>
      <c r="P1981" s="6">
        <f t="shared" si="121"/>
        <v>282.65966789667897</v>
      </c>
      <c r="Q1981" t="s">
        <v>8314</v>
      </c>
      <c r="R1981" t="s">
        <v>8315</v>
      </c>
      <c r="S1981" s="15">
        <f t="shared" si="122"/>
        <v>42290.12668981481</v>
      </c>
      <c r="T1981" s="15">
        <f t="shared" si="123"/>
        <v>42326.874305555553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8265</v>
      </c>
      <c r="O1982" s="5">
        <f t="shared" si="120"/>
        <v>28.182984906151503</v>
      </c>
      <c r="P1982" s="6">
        <f t="shared" si="121"/>
        <v>91.214401028277635</v>
      </c>
      <c r="Q1982" t="s">
        <v>8314</v>
      </c>
      <c r="R1982" t="s">
        <v>8315</v>
      </c>
      <c r="S1982" s="15">
        <f t="shared" si="122"/>
        <v>42423.209050925921</v>
      </c>
      <c r="T1982" s="15">
        <f t="shared" si="123"/>
        <v>42463.167384259257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8265</v>
      </c>
      <c r="O1983" s="5">
        <f t="shared" si="120"/>
        <v>1968.5039370078741</v>
      </c>
      <c r="P1983" s="6">
        <f t="shared" si="121"/>
        <v>31.75</v>
      </c>
      <c r="Q1983" t="s">
        <v>8314</v>
      </c>
      <c r="R1983" t="s">
        <v>8315</v>
      </c>
      <c r="S1983" s="15">
        <f t="shared" si="122"/>
        <v>41799.391956018517</v>
      </c>
      <c r="T1983" s="15">
        <f t="shared" si="123"/>
        <v>41829.391956018517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8265</v>
      </c>
      <c r="O1984" s="5" t="e">
        <f t="shared" si="120"/>
        <v>#DIV/0!</v>
      </c>
      <c r="P1984" s="6" t="e">
        <f t="shared" si="121"/>
        <v>#DIV/0!</v>
      </c>
      <c r="Q1984" t="s">
        <v>8314</v>
      </c>
      <c r="R1984" t="s">
        <v>8315</v>
      </c>
      <c r="S1984" s="15">
        <f t="shared" si="122"/>
        <v>42678.253321759257</v>
      </c>
      <c r="T1984" s="15">
        <f t="shared" si="123"/>
        <v>42708.294988425921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8265</v>
      </c>
      <c r="O1985" s="5">
        <f t="shared" si="120"/>
        <v>2325.5813953488368</v>
      </c>
      <c r="P1985" s="6">
        <f t="shared" si="121"/>
        <v>88.6875</v>
      </c>
      <c r="Q1985" t="s">
        <v>8314</v>
      </c>
      <c r="R1985" t="s">
        <v>8315</v>
      </c>
      <c r="S1985" s="15">
        <f t="shared" si="122"/>
        <v>42592.678449074076</v>
      </c>
      <c r="T1985" s="15">
        <f t="shared" si="123"/>
        <v>42614.958333333336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8265</v>
      </c>
      <c r="O1986" s="5">
        <f t="shared" si="120"/>
        <v>472.88776796973514</v>
      </c>
      <c r="P1986" s="6">
        <f t="shared" si="121"/>
        <v>453.14285714285717</v>
      </c>
      <c r="Q1986" t="s">
        <v>8314</v>
      </c>
      <c r="R1986" t="s">
        <v>8315</v>
      </c>
      <c r="S1986" s="15">
        <f t="shared" si="122"/>
        <v>41913.456956018512</v>
      </c>
      <c r="T1986" s="15">
        <f t="shared" si="123"/>
        <v>41973.498622685183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8265</v>
      </c>
      <c r="O1987" s="5">
        <f t="shared" ref="O1987:O2050" si="124">SUM(D1987/E1987)*100</f>
        <v>3137.2549019607841</v>
      </c>
      <c r="P1987" s="6">
        <f t="shared" ref="P1987:P2050" si="125">SUM(E1987/L1987)</f>
        <v>12.75</v>
      </c>
      <c r="Q1987" t="s">
        <v>8314</v>
      </c>
      <c r="R1987" t="s">
        <v>8315</v>
      </c>
      <c r="S1987" s="15">
        <f t="shared" ref="S1987:S2050" si="126">(((J1987/60)/60)/24)+DATE(1970,1,1)+(-8/24)</f>
        <v>42555.365405092591</v>
      </c>
      <c r="T1987" s="15">
        <f t="shared" ref="T1987:T2050" si="127">(((I1987/60)/60)/24)+DATE(1970,1,1)+(-8/24)</f>
        <v>42584.624999999993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8265</v>
      </c>
      <c r="O1988" s="5">
        <f t="shared" si="124"/>
        <v>200000</v>
      </c>
      <c r="P1988" s="6">
        <f t="shared" si="125"/>
        <v>1</v>
      </c>
      <c r="Q1988" t="s">
        <v>8314</v>
      </c>
      <c r="R1988" t="s">
        <v>8315</v>
      </c>
      <c r="S1988" s="15">
        <f t="shared" si="126"/>
        <v>42413.100497685176</v>
      </c>
      <c r="T1988" s="15">
        <f t="shared" si="127"/>
        <v>42443.058831018519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8265</v>
      </c>
      <c r="O1989" s="5">
        <f t="shared" si="124"/>
        <v>235.44520547945206</v>
      </c>
      <c r="P1989" s="6">
        <f t="shared" si="125"/>
        <v>83.428571428571431</v>
      </c>
      <c r="Q1989" t="s">
        <v>8314</v>
      </c>
      <c r="R1989" t="s">
        <v>8315</v>
      </c>
      <c r="S1989" s="15">
        <f t="shared" si="126"/>
        <v>42034.306435185186</v>
      </c>
      <c r="T1989" s="15">
        <f t="shared" si="127"/>
        <v>42064.306435185186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8265</v>
      </c>
      <c r="O1990" s="5">
        <f t="shared" si="124"/>
        <v>24000</v>
      </c>
      <c r="P1990" s="6">
        <f t="shared" si="125"/>
        <v>25</v>
      </c>
      <c r="Q1990" t="s">
        <v>8314</v>
      </c>
      <c r="R1990" t="s">
        <v>8315</v>
      </c>
      <c r="S1990" s="15">
        <f t="shared" si="126"/>
        <v>42206.429884259262</v>
      </c>
      <c r="T1990" s="15">
        <f t="shared" si="127"/>
        <v>42236.429884259262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8265</v>
      </c>
      <c r="O1991" s="5">
        <f t="shared" si="124"/>
        <v>10000</v>
      </c>
      <c r="P1991" s="6">
        <f t="shared" si="125"/>
        <v>50</v>
      </c>
      <c r="Q1991" t="s">
        <v>8314</v>
      </c>
      <c r="R1991" t="s">
        <v>8315</v>
      </c>
      <c r="S1991" s="15">
        <f t="shared" si="126"/>
        <v>42685.347314814811</v>
      </c>
      <c r="T1991" s="15">
        <f t="shared" si="127"/>
        <v>42715.347314814811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8265</v>
      </c>
      <c r="O1992" s="5">
        <f t="shared" si="124"/>
        <v>589.39096267190564</v>
      </c>
      <c r="P1992" s="6">
        <f t="shared" si="125"/>
        <v>101.8</v>
      </c>
      <c r="Q1992" t="s">
        <v>8314</v>
      </c>
      <c r="R1992" t="s">
        <v>8315</v>
      </c>
      <c r="S1992" s="15">
        <f t="shared" si="126"/>
        <v>42397.862638888888</v>
      </c>
      <c r="T1992" s="15">
        <f t="shared" si="127"/>
        <v>42412.862638888888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8265</v>
      </c>
      <c r="O1993" s="5">
        <f t="shared" si="124"/>
        <v>1428.5714285714287</v>
      </c>
      <c r="P1993" s="6">
        <f t="shared" si="125"/>
        <v>46.666666666666664</v>
      </c>
      <c r="Q1993" t="s">
        <v>8314</v>
      </c>
      <c r="R1993" t="s">
        <v>8315</v>
      </c>
      <c r="S1993" s="15">
        <f t="shared" si="126"/>
        <v>42167.560023148144</v>
      </c>
      <c r="T1993" s="15">
        <f t="shared" si="127"/>
        <v>42188.560023148144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8265</v>
      </c>
      <c r="O1994" s="5">
        <f t="shared" si="124"/>
        <v>75000</v>
      </c>
      <c r="P1994" s="6">
        <f t="shared" si="125"/>
        <v>1</v>
      </c>
      <c r="Q1994" t="s">
        <v>8314</v>
      </c>
      <c r="R1994" t="s">
        <v>8315</v>
      </c>
      <c r="S1994" s="15">
        <f t="shared" si="126"/>
        <v>42022.810081018521</v>
      </c>
      <c r="T1994" s="15">
        <f t="shared" si="127"/>
        <v>42052.810081018521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8265</v>
      </c>
      <c r="O1995" s="5" t="e">
        <f t="shared" si="124"/>
        <v>#DIV/0!</v>
      </c>
      <c r="P1995" s="6" t="e">
        <f t="shared" si="125"/>
        <v>#DIV/0!</v>
      </c>
      <c r="Q1995" t="s">
        <v>8314</v>
      </c>
      <c r="R1995" t="s">
        <v>8315</v>
      </c>
      <c r="S1995" s="15">
        <f t="shared" si="126"/>
        <v>42329.255057870374</v>
      </c>
      <c r="T1995" s="15">
        <f t="shared" si="127"/>
        <v>42359.255057870374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8265</v>
      </c>
      <c r="O1996" s="5" t="e">
        <f t="shared" si="124"/>
        <v>#DIV/0!</v>
      </c>
      <c r="P1996" s="6" t="e">
        <f t="shared" si="125"/>
        <v>#DIV/0!</v>
      </c>
      <c r="Q1996" t="s">
        <v>8314</v>
      </c>
      <c r="R1996" t="s">
        <v>8315</v>
      </c>
      <c r="S1996" s="15">
        <f t="shared" si="126"/>
        <v>42650.672939814809</v>
      </c>
      <c r="T1996" s="15">
        <f t="shared" si="127"/>
        <v>42710.714606481481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8265</v>
      </c>
      <c r="O1997" s="5">
        <f t="shared" si="124"/>
        <v>1282.0512820512822</v>
      </c>
      <c r="P1997" s="6">
        <f t="shared" si="125"/>
        <v>26</v>
      </c>
      <c r="Q1997" t="s">
        <v>8314</v>
      </c>
      <c r="R1997" t="s">
        <v>8315</v>
      </c>
      <c r="S1997" s="15">
        <f t="shared" si="126"/>
        <v>42181.568703703706</v>
      </c>
      <c r="T1997" s="15">
        <f t="shared" si="127"/>
        <v>42201.568703703706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8265</v>
      </c>
      <c r="O1998" s="5" t="e">
        <f t="shared" si="124"/>
        <v>#DIV/0!</v>
      </c>
      <c r="P1998" s="6" t="e">
        <f t="shared" si="125"/>
        <v>#DIV/0!</v>
      </c>
      <c r="Q1998" t="s">
        <v>8314</v>
      </c>
      <c r="R1998" t="s">
        <v>8315</v>
      </c>
      <c r="S1998" s="15">
        <f t="shared" si="126"/>
        <v>41800.486238425925</v>
      </c>
      <c r="T1998" s="15">
        <f t="shared" si="127"/>
        <v>41830.486238425925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8265</v>
      </c>
      <c r="O1999" s="5" t="e">
        <f t="shared" si="124"/>
        <v>#DIV/0!</v>
      </c>
      <c r="P1999" s="6" t="e">
        <f t="shared" si="125"/>
        <v>#DIV/0!</v>
      </c>
      <c r="Q1999" t="s">
        <v>8314</v>
      </c>
      <c r="R1999" t="s">
        <v>8315</v>
      </c>
      <c r="S1999" s="15">
        <f t="shared" si="126"/>
        <v>41847.597361111111</v>
      </c>
      <c r="T1999" s="15">
        <f t="shared" si="127"/>
        <v>41877.597361111111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8265</v>
      </c>
      <c r="O2000" s="5">
        <f t="shared" si="124"/>
        <v>381.67938931297709</v>
      </c>
      <c r="P2000" s="6">
        <f t="shared" si="125"/>
        <v>218.33333333333334</v>
      </c>
      <c r="Q2000" t="s">
        <v>8314</v>
      </c>
      <c r="R2000" t="s">
        <v>8315</v>
      </c>
      <c r="S2000" s="15">
        <f t="shared" si="126"/>
        <v>41806.785162037035</v>
      </c>
      <c r="T2000" s="15">
        <f t="shared" si="127"/>
        <v>41851.785162037035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8265</v>
      </c>
      <c r="O2001" s="5">
        <f t="shared" si="124"/>
        <v>13135.593220338984</v>
      </c>
      <c r="P2001" s="6">
        <f t="shared" si="125"/>
        <v>33.714285714285715</v>
      </c>
      <c r="Q2001" t="s">
        <v>8314</v>
      </c>
      <c r="R2001" t="s">
        <v>8315</v>
      </c>
      <c r="S2001" s="15">
        <f t="shared" si="126"/>
        <v>41926.149398148147</v>
      </c>
      <c r="T2001" s="15">
        <f t="shared" si="127"/>
        <v>41956.191064814811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8265</v>
      </c>
      <c r="O2002" s="5">
        <f t="shared" si="124"/>
        <v>800</v>
      </c>
      <c r="P2002" s="6">
        <f t="shared" si="125"/>
        <v>25</v>
      </c>
      <c r="Q2002" t="s">
        <v>8314</v>
      </c>
      <c r="R2002" t="s">
        <v>8315</v>
      </c>
      <c r="S2002" s="15">
        <f t="shared" si="126"/>
        <v>42345.618206018517</v>
      </c>
      <c r="T2002" s="15">
        <f t="shared" si="127"/>
        <v>42375.618206018517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8265</v>
      </c>
      <c r="O2003" s="5">
        <f t="shared" si="124"/>
        <v>26.169167011623866</v>
      </c>
      <c r="P2003" s="6">
        <f t="shared" si="125"/>
        <v>128.38790470372632</v>
      </c>
      <c r="Q2003" t="s">
        <v>8314</v>
      </c>
      <c r="R2003" t="s">
        <v>8315</v>
      </c>
      <c r="S2003" s="15">
        <f t="shared" si="126"/>
        <v>42135.876342592594</v>
      </c>
      <c r="T2003" s="15">
        <f t="shared" si="127"/>
        <v>42167.499999999993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8265</v>
      </c>
      <c r="O2004" s="5">
        <f t="shared" si="124"/>
        <v>46.126691016024317</v>
      </c>
      <c r="P2004" s="6">
        <f t="shared" si="125"/>
        <v>78.834261818181815</v>
      </c>
      <c r="Q2004" t="s">
        <v>8314</v>
      </c>
      <c r="R2004" t="s">
        <v>8315</v>
      </c>
      <c r="S2004" s="15">
        <f t="shared" si="126"/>
        <v>42728.378969907404</v>
      </c>
      <c r="T2004" s="15">
        <f t="shared" si="127"/>
        <v>42758.378969907404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8265</v>
      </c>
      <c r="O2005" s="5">
        <f t="shared" si="124"/>
        <v>32.051282051282051</v>
      </c>
      <c r="P2005" s="6">
        <f t="shared" si="125"/>
        <v>91.764705882352942</v>
      </c>
      <c r="Q2005" t="s">
        <v>8314</v>
      </c>
      <c r="R2005" t="s">
        <v>8315</v>
      </c>
      <c r="S2005" s="15">
        <f t="shared" si="126"/>
        <v>40346.792268518519</v>
      </c>
      <c r="T2005" s="15">
        <f t="shared" si="127"/>
        <v>40361.625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8265</v>
      </c>
      <c r="O2006" s="5">
        <f t="shared" si="124"/>
        <v>42.658388891619026</v>
      </c>
      <c r="P2006" s="6">
        <f t="shared" si="125"/>
        <v>331.10237288135596</v>
      </c>
      <c r="Q2006" t="s">
        <v>8314</v>
      </c>
      <c r="R2006" t="s">
        <v>8315</v>
      </c>
      <c r="S2006" s="15">
        <f t="shared" si="126"/>
        <v>41800.271562499998</v>
      </c>
      <c r="T2006" s="15">
        <f t="shared" si="127"/>
        <v>41830.271562499998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8265</v>
      </c>
      <c r="O2007" s="5">
        <f t="shared" si="124"/>
        <v>80.853750926786134</v>
      </c>
      <c r="P2007" s="6">
        <f t="shared" si="125"/>
        <v>194.26193717277485</v>
      </c>
      <c r="Q2007" t="s">
        <v>8314</v>
      </c>
      <c r="R2007" t="s">
        <v>8315</v>
      </c>
      <c r="S2007" s="15">
        <f t="shared" si="126"/>
        <v>41535.479374999995</v>
      </c>
      <c r="T2007" s="15">
        <f t="shared" si="127"/>
        <v>41562.832638888889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8265</v>
      </c>
      <c r="O2008" s="5">
        <f t="shared" si="124"/>
        <v>40.348612007746929</v>
      </c>
      <c r="P2008" s="6">
        <f t="shared" si="125"/>
        <v>408.97689768976898</v>
      </c>
      <c r="Q2008" t="s">
        <v>8314</v>
      </c>
      <c r="R2008" t="s">
        <v>8315</v>
      </c>
      <c r="S2008" s="15">
        <f t="shared" si="126"/>
        <v>41941.167187499996</v>
      </c>
      <c r="T2008" s="15">
        <f t="shared" si="127"/>
        <v>41976.208854166667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8265</v>
      </c>
      <c r="O2009" s="5">
        <f t="shared" si="124"/>
        <v>86.423551454854064</v>
      </c>
      <c r="P2009" s="6">
        <f t="shared" si="125"/>
        <v>84.459270072992695</v>
      </c>
      <c r="Q2009" t="s">
        <v>8314</v>
      </c>
      <c r="R2009" t="s">
        <v>8315</v>
      </c>
      <c r="S2009" s="15">
        <f t="shared" si="126"/>
        <v>40347.504467592589</v>
      </c>
      <c r="T2009" s="15">
        <f t="shared" si="127"/>
        <v>40413.833333333328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8265</v>
      </c>
      <c r="O2010" s="5">
        <f t="shared" si="124"/>
        <v>85.415443175638927</v>
      </c>
      <c r="P2010" s="6">
        <f t="shared" si="125"/>
        <v>44.853658536585364</v>
      </c>
      <c r="Q2010" t="s">
        <v>8314</v>
      </c>
      <c r="R2010" t="s">
        <v>8315</v>
      </c>
      <c r="S2010" s="15">
        <f t="shared" si="126"/>
        <v>40761.271087962959</v>
      </c>
      <c r="T2010" s="15">
        <f t="shared" si="127"/>
        <v>40805.271087962959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8265</v>
      </c>
      <c r="O2011" s="5">
        <f t="shared" si="124"/>
        <v>32.769909358430716</v>
      </c>
      <c r="P2011" s="6">
        <f t="shared" si="125"/>
        <v>383.3643216080402</v>
      </c>
      <c r="Q2011" t="s">
        <v>8314</v>
      </c>
      <c r="R2011" t="s">
        <v>8315</v>
      </c>
      <c r="S2011" s="15">
        <f t="shared" si="126"/>
        <v>42660.990081018514</v>
      </c>
      <c r="T2011" s="15">
        <f t="shared" si="127"/>
        <v>42697.031747685185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8265</v>
      </c>
      <c r="O2012" s="5">
        <f t="shared" si="124"/>
        <v>31.244825075846816</v>
      </c>
      <c r="P2012" s="6">
        <f t="shared" si="125"/>
        <v>55.276856649395505</v>
      </c>
      <c r="Q2012" t="s">
        <v>8314</v>
      </c>
      <c r="R2012" t="s">
        <v>8315</v>
      </c>
      <c r="S2012" s="15">
        <f t="shared" si="126"/>
        <v>42570.663090277776</v>
      </c>
      <c r="T2012" s="15">
        <f t="shared" si="127"/>
        <v>42600.663090277776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8265</v>
      </c>
      <c r="O2013" s="5">
        <f t="shared" si="124"/>
        <v>12.201609636343226</v>
      </c>
      <c r="P2013" s="6">
        <f t="shared" si="125"/>
        <v>422.02059732234807</v>
      </c>
      <c r="Q2013" t="s">
        <v>8314</v>
      </c>
      <c r="R2013" t="s">
        <v>8315</v>
      </c>
      <c r="S2013" s="15">
        <f t="shared" si="126"/>
        <v>42347.025150462963</v>
      </c>
      <c r="T2013" s="15">
        <f t="shared" si="127"/>
        <v>42380.624999999993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8265</v>
      </c>
      <c r="O2014" s="5">
        <f t="shared" si="124"/>
        <v>42.571306939123033</v>
      </c>
      <c r="P2014" s="6">
        <f t="shared" si="125"/>
        <v>64.180327868852459</v>
      </c>
      <c r="Q2014" t="s">
        <v>8314</v>
      </c>
      <c r="R2014" t="s">
        <v>8315</v>
      </c>
      <c r="S2014" s="15">
        <f t="shared" si="126"/>
        <v>42010.488900462959</v>
      </c>
      <c r="T2014" s="15">
        <f t="shared" si="127"/>
        <v>42040.488900462959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8265</v>
      </c>
      <c r="O2015" s="5">
        <f t="shared" si="124"/>
        <v>20.205540864443552</v>
      </c>
      <c r="P2015" s="6">
        <f t="shared" si="125"/>
        <v>173.57781674704077</v>
      </c>
      <c r="Q2015" t="s">
        <v>8314</v>
      </c>
      <c r="R2015" t="s">
        <v>8315</v>
      </c>
      <c r="S2015" s="15">
        <f t="shared" si="126"/>
        <v>42499.627476851849</v>
      </c>
      <c r="T2015" s="15">
        <f t="shared" si="127"/>
        <v>42559.627476851849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8265</v>
      </c>
      <c r="O2016" s="5">
        <f t="shared" si="124"/>
        <v>1.2797899533647528</v>
      </c>
      <c r="P2016" s="6">
        <f t="shared" si="125"/>
        <v>88.601680840609291</v>
      </c>
      <c r="Q2016" t="s">
        <v>8314</v>
      </c>
      <c r="R2016" t="s">
        <v>8315</v>
      </c>
      <c r="S2016" s="15">
        <f t="shared" si="126"/>
        <v>41323.881238425922</v>
      </c>
      <c r="T2016" s="15">
        <f t="shared" si="127"/>
        <v>41357.839571759258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8265</v>
      </c>
      <c r="O2017" s="5">
        <f t="shared" si="124"/>
        <v>88.495466450999942</v>
      </c>
      <c r="P2017" s="6">
        <f t="shared" si="125"/>
        <v>50.222283950617282</v>
      </c>
      <c r="Q2017" t="s">
        <v>8314</v>
      </c>
      <c r="R2017" t="s">
        <v>8315</v>
      </c>
      <c r="S2017" s="15">
        <f t="shared" si="126"/>
        <v>40765.543553240735</v>
      </c>
      <c r="T2017" s="15">
        <f t="shared" si="127"/>
        <v>40795.543553240735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8265</v>
      </c>
      <c r="O2018" s="5">
        <f t="shared" si="124"/>
        <v>10.851375010281677</v>
      </c>
      <c r="P2018" s="6">
        <f t="shared" si="125"/>
        <v>192.38876826722338</v>
      </c>
      <c r="Q2018" t="s">
        <v>8314</v>
      </c>
      <c r="R2018" t="s">
        <v>8315</v>
      </c>
      <c r="S2018" s="15">
        <f t="shared" si="126"/>
        <v>41312.547442129624</v>
      </c>
      <c r="T2018" s="15">
        <f t="shared" si="127"/>
        <v>41342.547442129624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8265</v>
      </c>
      <c r="O2019" s="5">
        <f t="shared" si="124"/>
        <v>79.934517643146734</v>
      </c>
      <c r="P2019" s="6">
        <f t="shared" si="125"/>
        <v>73.416901408450698</v>
      </c>
      <c r="Q2019" t="s">
        <v>8314</v>
      </c>
      <c r="R2019" t="s">
        <v>8315</v>
      </c>
      <c r="S2019" s="15">
        <f t="shared" si="126"/>
        <v>40960.724016203698</v>
      </c>
      <c r="T2019" s="15">
        <f t="shared" si="127"/>
        <v>40991.833333333328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8265</v>
      </c>
      <c r="O2020" s="5">
        <f t="shared" si="124"/>
        <v>97.805794707442558</v>
      </c>
      <c r="P2020" s="6">
        <f t="shared" si="125"/>
        <v>147.68495555555555</v>
      </c>
      <c r="Q2020" t="s">
        <v>8314</v>
      </c>
      <c r="R2020" t="s">
        <v>8315</v>
      </c>
      <c r="S2020" s="15">
        <f t="shared" si="126"/>
        <v>42199.032511574071</v>
      </c>
      <c r="T2020" s="15">
        <f t="shared" si="127"/>
        <v>42229.032511574071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8265</v>
      </c>
      <c r="O2021" s="5">
        <f t="shared" si="124"/>
        <v>20.622394167162035</v>
      </c>
      <c r="P2021" s="6">
        <f t="shared" si="125"/>
        <v>108.96848314606741</v>
      </c>
      <c r="Q2021" t="s">
        <v>8314</v>
      </c>
      <c r="R2021" t="s">
        <v>8315</v>
      </c>
      <c r="S2021" s="15">
        <f t="shared" si="126"/>
        <v>42605.375243055554</v>
      </c>
      <c r="T2021" s="15">
        <f t="shared" si="127"/>
        <v>42635.375243055554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8265</v>
      </c>
      <c r="O2022" s="5">
        <f t="shared" si="124"/>
        <v>51.993067590987877</v>
      </c>
      <c r="P2022" s="6">
        <f t="shared" si="125"/>
        <v>23.647540983606557</v>
      </c>
      <c r="Q2022" t="s">
        <v>8314</v>
      </c>
      <c r="R2022" t="s">
        <v>8315</v>
      </c>
      <c r="S2022" s="15">
        <f t="shared" si="126"/>
        <v>41736.76416666666</v>
      </c>
      <c r="T2022" s="15">
        <f t="shared" si="127"/>
        <v>41773.627777777772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8265</v>
      </c>
      <c r="O2023" s="5">
        <f t="shared" si="124"/>
        <v>35.574528637495547</v>
      </c>
      <c r="P2023" s="6">
        <f t="shared" si="125"/>
        <v>147.94736842105263</v>
      </c>
      <c r="Q2023" t="s">
        <v>8314</v>
      </c>
      <c r="R2023" t="s">
        <v>8315</v>
      </c>
      <c r="S2023" s="15">
        <f t="shared" si="126"/>
        <v>41860.737233796295</v>
      </c>
      <c r="T2023" s="15">
        <f t="shared" si="127"/>
        <v>41905.737233796295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8265</v>
      </c>
      <c r="O2024" s="5">
        <f t="shared" si="124"/>
        <v>79.912415992072681</v>
      </c>
      <c r="P2024" s="6">
        <f t="shared" si="125"/>
        <v>385.03692307692307</v>
      </c>
      <c r="Q2024" t="s">
        <v>8314</v>
      </c>
      <c r="R2024" t="s">
        <v>8315</v>
      </c>
      <c r="S2024" s="15">
        <f t="shared" si="126"/>
        <v>42502.23578703704</v>
      </c>
      <c r="T2024" s="15">
        <f t="shared" si="127"/>
        <v>42532.23578703704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8265</v>
      </c>
      <c r="O2025" s="5">
        <f t="shared" si="124"/>
        <v>61.935228138412846</v>
      </c>
      <c r="P2025" s="6">
        <f t="shared" si="125"/>
        <v>457.39093484419266</v>
      </c>
      <c r="Q2025" t="s">
        <v>8314</v>
      </c>
      <c r="R2025" t="s">
        <v>8315</v>
      </c>
      <c r="S2025" s="15">
        <f t="shared" si="126"/>
        <v>42136.087418981479</v>
      </c>
      <c r="T2025" s="15">
        <f t="shared" si="127"/>
        <v>42166.087418981479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8265</v>
      </c>
      <c r="O2026" s="5">
        <f t="shared" si="124"/>
        <v>17.083796019475528</v>
      </c>
      <c r="P2026" s="6">
        <f t="shared" si="125"/>
        <v>222.99047619047619</v>
      </c>
      <c r="Q2026" t="s">
        <v>8314</v>
      </c>
      <c r="R2026" t="s">
        <v>8315</v>
      </c>
      <c r="S2026" s="15">
        <f t="shared" si="126"/>
        <v>41099.633611111109</v>
      </c>
      <c r="T2026" s="15">
        <f t="shared" si="127"/>
        <v>41133.791666666664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8265</v>
      </c>
      <c r="O2027" s="5">
        <f t="shared" si="124"/>
        <v>49.714143673875213</v>
      </c>
      <c r="P2027" s="6">
        <f t="shared" si="125"/>
        <v>220.74074074074073</v>
      </c>
      <c r="Q2027" t="s">
        <v>8314</v>
      </c>
      <c r="R2027" t="s">
        <v>8315</v>
      </c>
      <c r="S2027" s="15">
        <f t="shared" si="126"/>
        <v>42135.851226851846</v>
      </c>
      <c r="T2027" s="15">
        <f t="shared" si="127"/>
        <v>42165.851226851846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8265</v>
      </c>
      <c r="O2028" s="5">
        <f t="shared" si="124"/>
        <v>74.915861995392987</v>
      </c>
      <c r="P2028" s="6">
        <f t="shared" si="125"/>
        <v>73.503898678414089</v>
      </c>
      <c r="Q2028" t="s">
        <v>8314</v>
      </c>
      <c r="R2028" t="s">
        <v>8315</v>
      </c>
      <c r="S2028" s="15">
        <f t="shared" si="126"/>
        <v>41704.402604166666</v>
      </c>
      <c r="T2028" s="15">
        <f t="shared" si="127"/>
        <v>41749.832638888889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8265</v>
      </c>
      <c r="O2029" s="5">
        <f t="shared" si="124"/>
        <v>83.160774725777344</v>
      </c>
      <c r="P2029" s="6">
        <f t="shared" si="125"/>
        <v>223.09647495361781</v>
      </c>
      <c r="Q2029" t="s">
        <v>8314</v>
      </c>
      <c r="R2029" t="s">
        <v>8315</v>
      </c>
      <c r="S2029" s="15">
        <f t="shared" si="126"/>
        <v>42048.480543981481</v>
      </c>
      <c r="T2029" s="15">
        <f t="shared" si="127"/>
        <v>42093.438877314817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8265</v>
      </c>
      <c r="O2030" s="5">
        <f t="shared" si="124"/>
        <v>79.260237780713339</v>
      </c>
      <c r="P2030" s="6">
        <f t="shared" si="125"/>
        <v>47.911392405063289</v>
      </c>
      <c r="Q2030" t="s">
        <v>8314</v>
      </c>
      <c r="R2030" t="s">
        <v>8315</v>
      </c>
      <c r="S2030" s="15">
        <f t="shared" si="126"/>
        <v>40215.585717592592</v>
      </c>
      <c r="T2030" s="15">
        <f t="shared" si="127"/>
        <v>40252.579861111109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8265</v>
      </c>
      <c r="O2031" s="5">
        <f t="shared" si="124"/>
        <v>27.685492801771872</v>
      </c>
      <c r="P2031" s="6">
        <f t="shared" si="125"/>
        <v>96.063829787234042</v>
      </c>
      <c r="Q2031" t="s">
        <v>8314</v>
      </c>
      <c r="R2031" t="s">
        <v>8315</v>
      </c>
      <c r="S2031" s="15">
        <f t="shared" si="126"/>
        <v>41847.688437500001</v>
      </c>
      <c r="T2031" s="15">
        <f t="shared" si="127"/>
        <v>41877.688437500001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8265</v>
      </c>
      <c r="O2032" s="5">
        <f t="shared" si="124"/>
        <v>44.201041357541747</v>
      </c>
      <c r="P2032" s="6">
        <f t="shared" si="125"/>
        <v>118.6144</v>
      </c>
      <c r="Q2032" t="s">
        <v>8314</v>
      </c>
      <c r="R2032" t="s">
        <v>8315</v>
      </c>
      <c r="S2032" s="15">
        <f t="shared" si="126"/>
        <v>41212.663148148145</v>
      </c>
      <c r="T2032" s="15">
        <f t="shared" si="127"/>
        <v>41242.663148148145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8265</v>
      </c>
      <c r="O2033" s="5">
        <f t="shared" si="124"/>
        <v>83.090984628167845</v>
      </c>
      <c r="P2033" s="6">
        <f t="shared" si="125"/>
        <v>118.45472440944881</v>
      </c>
      <c r="Q2033" t="s">
        <v>8314</v>
      </c>
      <c r="R2033" t="s">
        <v>8315</v>
      </c>
      <c r="S2033" s="15">
        <f t="shared" si="126"/>
        <v>41974.995983796289</v>
      </c>
      <c r="T2033" s="15">
        <f t="shared" si="127"/>
        <v>42012.708333333336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8265</v>
      </c>
      <c r="O2034" s="5">
        <f t="shared" si="124"/>
        <v>32.874406616960563</v>
      </c>
      <c r="P2034" s="6">
        <f t="shared" si="125"/>
        <v>143.21468926553672</v>
      </c>
      <c r="Q2034" t="s">
        <v>8314</v>
      </c>
      <c r="R2034" t="s">
        <v>8315</v>
      </c>
      <c r="S2034" s="15">
        <f t="shared" si="126"/>
        <v>42689.23233796296</v>
      </c>
      <c r="T2034" s="15">
        <f t="shared" si="127"/>
        <v>42718.874999999993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8265</v>
      </c>
      <c r="O2035" s="5">
        <f t="shared" si="124"/>
        <v>55.967225592692913</v>
      </c>
      <c r="P2035" s="6">
        <f t="shared" si="125"/>
        <v>282.71518987341773</v>
      </c>
      <c r="Q2035" t="s">
        <v>8314</v>
      </c>
      <c r="R2035" t="s">
        <v>8315</v>
      </c>
      <c r="S2035" s="15">
        <f t="shared" si="126"/>
        <v>41724.749050925922</v>
      </c>
      <c r="T2035" s="15">
        <f t="shared" si="127"/>
        <v>41754.749050925922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8265</v>
      </c>
      <c r="O2036" s="5">
        <f t="shared" si="124"/>
        <v>25.851818239578012</v>
      </c>
      <c r="P2036" s="6">
        <f t="shared" si="125"/>
        <v>593.93620078740162</v>
      </c>
      <c r="Q2036" t="s">
        <v>8314</v>
      </c>
      <c r="R2036" t="s">
        <v>8315</v>
      </c>
      <c r="S2036" s="15">
        <f t="shared" si="126"/>
        <v>42075.796678240738</v>
      </c>
      <c r="T2036" s="15">
        <f t="shared" si="127"/>
        <v>42130.956944444442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8265</v>
      </c>
      <c r="O2037" s="5">
        <f t="shared" si="124"/>
        <v>47.385184808736213</v>
      </c>
      <c r="P2037" s="6">
        <f t="shared" si="125"/>
        <v>262.15704968944101</v>
      </c>
      <c r="Q2037" t="s">
        <v>8314</v>
      </c>
      <c r="R2037" t="s">
        <v>8315</v>
      </c>
      <c r="S2037" s="15">
        <f t="shared" si="126"/>
        <v>42311.29174768518</v>
      </c>
      <c r="T2037" s="15">
        <f t="shared" si="127"/>
        <v>42356.708333333336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8265</v>
      </c>
      <c r="O2038" s="5">
        <f t="shared" si="124"/>
        <v>75.948405716383334</v>
      </c>
      <c r="P2038" s="6">
        <f t="shared" si="125"/>
        <v>46.580778301886795</v>
      </c>
      <c r="Q2038" t="s">
        <v>8314</v>
      </c>
      <c r="R2038" t="s">
        <v>8315</v>
      </c>
      <c r="S2038" s="15">
        <f t="shared" si="126"/>
        <v>41738.531469907408</v>
      </c>
      <c r="T2038" s="15">
        <f t="shared" si="127"/>
        <v>41768.531469907408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8265</v>
      </c>
      <c r="O2039" s="5">
        <f t="shared" si="124"/>
        <v>33.280483924860654</v>
      </c>
      <c r="P2039" s="6">
        <f t="shared" si="125"/>
        <v>70.041118881118877</v>
      </c>
      <c r="Q2039" t="s">
        <v>8314</v>
      </c>
      <c r="R2039" t="s">
        <v>8315</v>
      </c>
      <c r="S2039" s="15">
        <f t="shared" si="126"/>
        <v>41577.876770833333</v>
      </c>
      <c r="T2039" s="15">
        <f t="shared" si="127"/>
        <v>41637.918437499997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8265</v>
      </c>
      <c r="O2040" s="5">
        <f t="shared" si="124"/>
        <v>23.780505930263665</v>
      </c>
      <c r="P2040" s="6">
        <f t="shared" si="125"/>
        <v>164.90686274509804</v>
      </c>
      <c r="Q2040" t="s">
        <v>8314</v>
      </c>
      <c r="R2040" t="s">
        <v>8315</v>
      </c>
      <c r="S2040" s="15">
        <f t="shared" si="126"/>
        <v>41423.937743055554</v>
      </c>
      <c r="T2040" s="15">
        <f t="shared" si="127"/>
        <v>41456.416666666664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8265</v>
      </c>
      <c r="O2041" s="5">
        <f t="shared" si="124"/>
        <v>73.412383788196465</v>
      </c>
      <c r="P2041" s="6">
        <f t="shared" si="125"/>
        <v>449.26385224274406</v>
      </c>
      <c r="Q2041" t="s">
        <v>8314</v>
      </c>
      <c r="R2041" t="s">
        <v>8315</v>
      </c>
      <c r="S2041" s="15">
        <f t="shared" si="126"/>
        <v>42675.10561342592</v>
      </c>
      <c r="T2041" s="15">
        <f t="shared" si="127"/>
        <v>42704.874305555553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8265</v>
      </c>
      <c r="O2042" s="5">
        <f t="shared" si="124"/>
        <v>40.294742610615778</v>
      </c>
      <c r="P2042" s="6">
        <f t="shared" si="125"/>
        <v>27.472841328413285</v>
      </c>
      <c r="Q2042" t="s">
        <v>8314</v>
      </c>
      <c r="R2042" t="s">
        <v>8315</v>
      </c>
      <c r="S2042" s="15">
        <f t="shared" si="126"/>
        <v>41578.593784722223</v>
      </c>
      <c r="T2042" s="15">
        <f t="shared" si="127"/>
        <v>41593.635451388887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8265</v>
      </c>
      <c r="O2043" s="5">
        <f t="shared" si="124"/>
        <v>54.986398101522262</v>
      </c>
      <c r="P2043" s="6">
        <f t="shared" si="125"/>
        <v>143.97499999999999</v>
      </c>
      <c r="Q2043" t="s">
        <v>8314</v>
      </c>
      <c r="R2043" t="s">
        <v>8315</v>
      </c>
      <c r="S2043" s="15">
        <f t="shared" si="126"/>
        <v>42654.192442129628</v>
      </c>
      <c r="T2043" s="15">
        <f t="shared" si="127"/>
        <v>42684.234108796292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8265</v>
      </c>
      <c r="O2044" s="5">
        <f t="shared" si="124"/>
        <v>80.95199546668826</v>
      </c>
      <c r="P2044" s="6">
        <f t="shared" si="125"/>
        <v>88.23571428571428</v>
      </c>
      <c r="Q2044" t="s">
        <v>8314</v>
      </c>
      <c r="R2044" t="s">
        <v>8315</v>
      </c>
      <c r="S2044" s="15">
        <f t="shared" si="126"/>
        <v>42331.374699074069</v>
      </c>
      <c r="T2044" s="15">
        <f t="shared" si="127"/>
        <v>42391.374699074069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8265</v>
      </c>
      <c r="O2045" s="5">
        <f t="shared" si="124"/>
        <v>19.754671230922835</v>
      </c>
      <c r="P2045" s="6">
        <f t="shared" si="125"/>
        <v>36.326424870466319</v>
      </c>
      <c r="Q2045" t="s">
        <v>8314</v>
      </c>
      <c r="R2045" t="s">
        <v>8315</v>
      </c>
      <c r="S2045" s="15">
        <f t="shared" si="126"/>
        <v>42660.843483796292</v>
      </c>
      <c r="T2045" s="15">
        <f t="shared" si="127"/>
        <v>42714.874305555553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8265</v>
      </c>
      <c r="O2046" s="5">
        <f t="shared" si="124"/>
        <v>92.410054213898476</v>
      </c>
      <c r="P2046" s="6">
        <f t="shared" si="125"/>
        <v>90.177777777777777</v>
      </c>
      <c r="Q2046" t="s">
        <v>8314</v>
      </c>
      <c r="R2046" t="s">
        <v>8315</v>
      </c>
      <c r="S2046" s="15">
        <f t="shared" si="126"/>
        <v>42138.350856481477</v>
      </c>
      <c r="T2046" s="15">
        <f t="shared" si="127"/>
        <v>42168.350856481477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8265</v>
      </c>
      <c r="O2047" s="5">
        <f t="shared" si="124"/>
        <v>12.207271497939336</v>
      </c>
      <c r="P2047" s="6">
        <f t="shared" si="125"/>
        <v>152.62361216730039</v>
      </c>
      <c r="Q2047" t="s">
        <v>8314</v>
      </c>
      <c r="R2047" t="s">
        <v>8315</v>
      </c>
      <c r="S2047" s="15">
        <f t="shared" si="126"/>
        <v>41068.755173611105</v>
      </c>
      <c r="T2047" s="15">
        <f t="shared" si="127"/>
        <v>41098.755173611105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8265</v>
      </c>
      <c r="O2048" s="5">
        <f t="shared" si="124"/>
        <v>82.576383154417826</v>
      </c>
      <c r="P2048" s="6">
        <f t="shared" si="125"/>
        <v>55.806451612903224</v>
      </c>
      <c r="Q2048" t="s">
        <v>8314</v>
      </c>
      <c r="R2048" t="s">
        <v>8315</v>
      </c>
      <c r="S2048" s="15">
        <f t="shared" si="126"/>
        <v>41386.838472222218</v>
      </c>
      <c r="T2048" s="15">
        <f t="shared" si="127"/>
        <v>41416.838472222218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8265</v>
      </c>
      <c r="O2049" s="5">
        <f t="shared" si="124"/>
        <v>97.088340482865888</v>
      </c>
      <c r="P2049" s="6">
        <f t="shared" si="125"/>
        <v>227.85327313769753</v>
      </c>
      <c r="Q2049" t="s">
        <v>8314</v>
      </c>
      <c r="R2049" t="s">
        <v>8315</v>
      </c>
      <c r="S2049" s="15">
        <f t="shared" si="126"/>
        <v>42081.570254629631</v>
      </c>
      <c r="T2049" s="15">
        <f t="shared" si="127"/>
        <v>42110.666666666664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8265</v>
      </c>
      <c r="O2050" s="5">
        <f t="shared" si="124"/>
        <v>67.416202651518915</v>
      </c>
      <c r="P2050" s="6">
        <f t="shared" si="125"/>
        <v>91.82989803350327</v>
      </c>
      <c r="Q2050" t="s">
        <v>8314</v>
      </c>
      <c r="R2050" t="s">
        <v>8315</v>
      </c>
      <c r="S2050" s="15">
        <f t="shared" si="126"/>
        <v>41387.318182870367</v>
      </c>
      <c r="T2050" s="15">
        <f t="shared" si="127"/>
        <v>41417.318182870367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8265</v>
      </c>
      <c r="O2051" s="5">
        <f t="shared" ref="O2051:O2114" si="128">SUM(D2051/E2051)*100</f>
        <v>83.201112898086123</v>
      </c>
      <c r="P2051" s="6">
        <f t="shared" ref="P2051:P2114" si="129">SUM(E2051/L2051)</f>
        <v>80.991037735849048</v>
      </c>
      <c r="Q2051" t="s">
        <v>8314</v>
      </c>
      <c r="R2051" t="s">
        <v>8315</v>
      </c>
      <c r="S2051" s="15">
        <f t="shared" ref="S2051:S2114" si="130">(((J2051/60)/60)/24)+DATE(1970,1,1)+(-8/24)</f>
        <v>41575.194016203699</v>
      </c>
      <c r="T2051" s="15">
        <f t="shared" ref="T2051:T2114" si="131">(((I2051/60)/60)/24)+DATE(1970,1,1)+(-8/24)</f>
        <v>41610.624305555553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8265</v>
      </c>
      <c r="O2052" s="5">
        <f t="shared" si="128"/>
        <v>21.129587761742769</v>
      </c>
      <c r="P2052" s="6">
        <f t="shared" si="129"/>
        <v>278.39411764705881</v>
      </c>
      <c r="Q2052" t="s">
        <v>8314</v>
      </c>
      <c r="R2052" t="s">
        <v>8315</v>
      </c>
      <c r="S2052" s="15">
        <f t="shared" si="130"/>
        <v>42114.738171296289</v>
      </c>
      <c r="T2052" s="15">
        <f t="shared" si="131"/>
        <v>42154.738171296289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8265</v>
      </c>
      <c r="O2053" s="5">
        <f t="shared" si="128"/>
        <v>76.709176335219098</v>
      </c>
      <c r="P2053" s="6">
        <f t="shared" si="129"/>
        <v>43.095041322314053</v>
      </c>
      <c r="Q2053" t="s">
        <v>8314</v>
      </c>
      <c r="R2053" t="s">
        <v>8315</v>
      </c>
      <c r="S2053" s="15">
        <f t="shared" si="130"/>
        <v>41603.689085648148</v>
      </c>
      <c r="T2053" s="15">
        <f t="shared" si="131"/>
        <v>41633.689085648148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8265</v>
      </c>
      <c r="O2054" s="5">
        <f t="shared" si="128"/>
        <v>28.324760372527248</v>
      </c>
      <c r="P2054" s="6">
        <f t="shared" si="129"/>
        <v>326.29205175600737</v>
      </c>
      <c r="Q2054" t="s">
        <v>8314</v>
      </c>
      <c r="R2054" t="s">
        <v>8315</v>
      </c>
      <c r="S2054" s="15">
        <f t="shared" si="130"/>
        <v>42374.750613425924</v>
      </c>
      <c r="T2054" s="15">
        <f t="shared" si="131"/>
        <v>42419.750613425924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8265</v>
      </c>
      <c r="O2055" s="5">
        <f t="shared" si="128"/>
        <v>98.990298950702822</v>
      </c>
      <c r="P2055" s="6">
        <f t="shared" si="129"/>
        <v>41.743801652892564</v>
      </c>
      <c r="Q2055" t="s">
        <v>8314</v>
      </c>
      <c r="R2055" t="s">
        <v>8315</v>
      </c>
      <c r="S2055" s="15">
        <f t="shared" si="130"/>
        <v>42303.284155092588</v>
      </c>
      <c r="T2055" s="15">
        <f t="shared" si="131"/>
        <v>42333.325821759259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8265</v>
      </c>
      <c r="O2056" s="5">
        <f t="shared" si="128"/>
        <v>88.034811479739417</v>
      </c>
      <c r="P2056" s="6">
        <f t="shared" si="129"/>
        <v>64.020933977455712</v>
      </c>
      <c r="Q2056" t="s">
        <v>8314</v>
      </c>
      <c r="R2056" t="s">
        <v>8315</v>
      </c>
      <c r="S2056" s="15">
        <f t="shared" si="130"/>
        <v>41731.187615740739</v>
      </c>
      <c r="T2056" s="15">
        <f t="shared" si="131"/>
        <v>41761.187615740739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8265</v>
      </c>
      <c r="O2057" s="5">
        <f t="shared" si="128"/>
        <v>59.731209556993527</v>
      </c>
      <c r="P2057" s="6">
        <f t="shared" si="129"/>
        <v>99.455445544554451</v>
      </c>
      <c r="Q2057" t="s">
        <v>8314</v>
      </c>
      <c r="R2057" t="s">
        <v>8315</v>
      </c>
      <c r="S2057" s="15">
        <f t="shared" si="130"/>
        <v>41946.340775462959</v>
      </c>
      <c r="T2057" s="15">
        <f t="shared" si="131"/>
        <v>41975.833333333336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8265</v>
      </c>
      <c r="O2058" s="5">
        <f t="shared" si="128"/>
        <v>65.166957745744597</v>
      </c>
      <c r="P2058" s="6">
        <f t="shared" si="129"/>
        <v>138.49458483754512</v>
      </c>
      <c r="Q2058" t="s">
        <v>8314</v>
      </c>
      <c r="R2058" t="s">
        <v>8315</v>
      </c>
      <c r="S2058" s="15">
        <f t="shared" si="130"/>
        <v>41351.427569444444</v>
      </c>
      <c r="T2058" s="15">
        <f t="shared" si="131"/>
        <v>41381.427569444444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8265</v>
      </c>
      <c r="O2059" s="5">
        <f t="shared" si="128"/>
        <v>49.448109648216253</v>
      </c>
      <c r="P2059" s="6">
        <f t="shared" si="129"/>
        <v>45.547792792792798</v>
      </c>
      <c r="Q2059" t="s">
        <v>8314</v>
      </c>
      <c r="R2059" t="s">
        <v>8315</v>
      </c>
      <c r="S2059" s="15">
        <f t="shared" si="130"/>
        <v>42396.161249999997</v>
      </c>
      <c r="T2059" s="15">
        <f t="shared" si="131"/>
        <v>42426.161249999997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8265</v>
      </c>
      <c r="O2060" s="5">
        <f t="shared" si="128"/>
        <v>59.424326833797579</v>
      </c>
      <c r="P2060" s="6">
        <f t="shared" si="129"/>
        <v>10.507317073170732</v>
      </c>
      <c r="Q2060" t="s">
        <v>8314</v>
      </c>
      <c r="R2060" t="s">
        <v>8315</v>
      </c>
      <c r="S2060" s="15">
        <f t="shared" si="130"/>
        <v>42026.03738425926</v>
      </c>
      <c r="T2060" s="15">
        <f t="shared" si="131"/>
        <v>42065.499999999993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8265</v>
      </c>
      <c r="O2061" s="5">
        <f t="shared" si="128"/>
        <v>69.707461021911371</v>
      </c>
      <c r="P2061" s="6">
        <f t="shared" si="129"/>
        <v>114.76533333333333</v>
      </c>
      <c r="Q2061" t="s">
        <v>8314</v>
      </c>
      <c r="R2061" t="s">
        <v>8315</v>
      </c>
      <c r="S2061" s="15">
        <f t="shared" si="130"/>
        <v>42361.269143518519</v>
      </c>
      <c r="T2061" s="15">
        <f t="shared" si="131"/>
        <v>42400.582638888889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8265</v>
      </c>
      <c r="O2062" s="5">
        <f t="shared" si="128"/>
        <v>50.916496945010181</v>
      </c>
      <c r="P2062" s="6">
        <f t="shared" si="129"/>
        <v>35.997067448680355</v>
      </c>
      <c r="Q2062" t="s">
        <v>8314</v>
      </c>
      <c r="R2062" t="s">
        <v>8315</v>
      </c>
      <c r="S2062" s="15">
        <f t="shared" si="130"/>
        <v>41783.309606481482</v>
      </c>
      <c r="T2062" s="15">
        <f t="shared" si="131"/>
        <v>41843.309606481482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8265</v>
      </c>
      <c r="O2063" s="5">
        <f t="shared" si="128"/>
        <v>92.661230541141578</v>
      </c>
      <c r="P2063" s="6">
        <f t="shared" si="129"/>
        <v>154.17142857142858</v>
      </c>
      <c r="Q2063" t="s">
        <v>8314</v>
      </c>
      <c r="R2063" t="s">
        <v>8315</v>
      </c>
      <c r="S2063" s="15">
        <f t="shared" si="130"/>
        <v>42705.431180555555</v>
      </c>
      <c r="T2063" s="15">
        <f t="shared" si="131"/>
        <v>42735.431180555555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8265</v>
      </c>
      <c r="O2064" s="5">
        <f t="shared" si="128"/>
        <v>86.973916522434919</v>
      </c>
      <c r="P2064" s="6">
        <f t="shared" si="129"/>
        <v>566.38916256157631</v>
      </c>
      <c r="Q2064" t="s">
        <v>8314</v>
      </c>
      <c r="R2064" t="s">
        <v>8315</v>
      </c>
      <c r="S2064" s="15">
        <f t="shared" si="130"/>
        <v>42423.049745370365</v>
      </c>
      <c r="T2064" s="15">
        <f t="shared" si="131"/>
        <v>42453.0080787037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8265</v>
      </c>
      <c r="O2065" s="5">
        <f t="shared" si="128"/>
        <v>67.544748395812221</v>
      </c>
      <c r="P2065" s="6">
        <f t="shared" si="129"/>
        <v>120.85714285714286</v>
      </c>
      <c r="Q2065" t="s">
        <v>8314</v>
      </c>
      <c r="R2065" t="s">
        <v>8315</v>
      </c>
      <c r="S2065" s="15">
        <f t="shared" si="130"/>
        <v>42472.399317129624</v>
      </c>
      <c r="T2065" s="15">
        <f t="shared" si="131"/>
        <v>42505.399317129624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8265</v>
      </c>
      <c r="O2066" s="5">
        <f t="shared" si="128"/>
        <v>52.310349124983503</v>
      </c>
      <c r="P2066" s="6">
        <f t="shared" si="129"/>
        <v>86.163845492085343</v>
      </c>
      <c r="Q2066" t="s">
        <v>8314</v>
      </c>
      <c r="R2066" t="s">
        <v>8315</v>
      </c>
      <c r="S2066" s="15">
        <f t="shared" si="130"/>
        <v>41389.0315162037</v>
      </c>
      <c r="T2066" s="15">
        <f t="shared" si="131"/>
        <v>41425.166666666664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8265</v>
      </c>
      <c r="O2067" s="5">
        <f t="shared" si="128"/>
        <v>50.19699181977272</v>
      </c>
      <c r="P2067" s="6">
        <f t="shared" si="129"/>
        <v>51.212114395886893</v>
      </c>
      <c r="Q2067" t="s">
        <v>8314</v>
      </c>
      <c r="R2067" t="s">
        <v>8315</v>
      </c>
      <c r="S2067" s="15">
        <f t="shared" si="130"/>
        <v>41603.000335648147</v>
      </c>
      <c r="T2067" s="15">
        <f t="shared" si="131"/>
        <v>41633.000335648147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8265</v>
      </c>
      <c r="O2068" s="5">
        <f t="shared" si="128"/>
        <v>45.745654162854528</v>
      </c>
      <c r="P2068" s="6">
        <f t="shared" si="129"/>
        <v>67.261538461538464</v>
      </c>
      <c r="Q2068" t="s">
        <v>8314</v>
      </c>
      <c r="R2068" t="s">
        <v>8315</v>
      </c>
      <c r="S2068" s="15">
        <f t="shared" si="130"/>
        <v>41844.438460648147</v>
      </c>
      <c r="T2068" s="15">
        <f t="shared" si="131"/>
        <v>41874.438460648147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8265</v>
      </c>
      <c r="O2069" s="5">
        <f t="shared" si="128"/>
        <v>78.821656050955411</v>
      </c>
      <c r="P2069" s="6">
        <f t="shared" si="129"/>
        <v>62.8</v>
      </c>
      <c r="Q2069" t="s">
        <v>8314</v>
      </c>
      <c r="R2069" t="s">
        <v>8315</v>
      </c>
      <c r="S2069" s="15">
        <f t="shared" si="130"/>
        <v>42115.520555555551</v>
      </c>
      <c r="T2069" s="15">
        <f t="shared" si="131"/>
        <v>42148.520555555551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8265</v>
      </c>
      <c r="O2070" s="5">
        <f t="shared" si="128"/>
        <v>95.035461532116088</v>
      </c>
      <c r="P2070" s="6">
        <f t="shared" si="129"/>
        <v>346.13118421052633</v>
      </c>
      <c r="Q2070" t="s">
        <v>8314</v>
      </c>
      <c r="R2070" t="s">
        <v>8315</v>
      </c>
      <c r="S2070" s="15">
        <f t="shared" si="130"/>
        <v>42633.508275462962</v>
      </c>
      <c r="T2070" s="15">
        <f t="shared" si="131"/>
        <v>42663.508275462962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8265</v>
      </c>
      <c r="O2071" s="5">
        <f t="shared" si="128"/>
        <v>77.877580493099032</v>
      </c>
      <c r="P2071" s="6">
        <f t="shared" si="129"/>
        <v>244.11912547528519</v>
      </c>
      <c r="Q2071" t="s">
        <v>8314</v>
      </c>
      <c r="R2071" t="s">
        <v>8315</v>
      </c>
      <c r="S2071" s="15">
        <f t="shared" si="130"/>
        <v>42340.638784722221</v>
      </c>
      <c r="T2071" s="15">
        <f t="shared" si="131"/>
        <v>42371.638784722221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8265</v>
      </c>
      <c r="O2072" s="5">
        <f t="shared" si="128"/>
        <v>31.513214120945193</v>
      </c>
      <c r="P2072" s="6">
        <f t="shared" si="129"/>
        <v>259.25424836601309</v>
      </c>
      <c r="Q2072" t="s">
        <v>8314</v>
      </c>
      <c r="R2072" t="s">
        <v>8315</v>
      </c>
      <c r="S2072" s="15">
        <f t="shared" si="130"/>
        <v>42519.323182870365</v>
      </c>
      <c r="T2072" s="15">
        <f t="shared" si="131"/>
        <v>42549.323182870365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8265</v>
      </c>
      <c r="O2073" s="5">
        <f t="shared" si="128"/>
        <v>35.621415595055751</v>
      </c>
      <c r="P2073" s="6">
        <f t="shared" si="129"/>
        <v>201.96402877697841</v>
      </c>
      <c r="Q2073" t="s">
        <v>8314</v>
      </c>
      <c r="R2073" t="s">
        <v>8315</v>
      </c>
      <c r="S2073" s="15">
        <f t="shared" si="130"/>
        <v>42599.945416666662</v>
      </c>
      <c r="T2073" s="15">
        <f t="shared" si="131"/>
        <v>42644.945416666662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8265</v>
      </c>
      <c r="O2074" s="5">
        <f t="shared" si="128"/>
        <v>90.30856478850113</v>
      </c>
      <c r="P2074" s="6">
        <f t="shared" si="129"/>
        <v>226.20857142857142</v>
      </c>
      <c r="Q2074" t="s">
        <v>8314</v>
      </c>
      <c r="R2074" t="s">
        <v>8315</v>
      </c>
      <c r="S2074" s="15">
        <f t="shared" si="130"/>
        <v>42467.248055555552</v>
      </c>
      <c r="T2074" s="15">
        <f t="shared" si="131"/>
        <v>42497.248055555552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8265</v>
      </c>
      <c r="O2075" s="5">
        <f t="shared" si="128"/>
        <v>65.528952984942094</v>
      </c>
      <c r="P2075" s="6">
        <f t="shared" si="129"/>
        <v>324.69</v>
      </c>
      <c r="Q2075" t="s">
        <v>8314</v>
      </c>
      <c r="R2075" t="s">
        <v>8315</v>
      </c>
      <c r="S2075" s="15">
        <f t="shared" si="130"/>
        <v>42087.334699074076</v>
      </c>
      <c r="T2075" s="15">
        <f t="shared" si="131"/>
        <v>42132.334699074076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8265</v>
      </c>
      <c r="O2076" s="5">
        <f t="shared" si="128"/>
        <v>97.560975609756099</v>
      </c>
      <c r="P2076" s="6">
        <f t="shared" si="129"/>
        <v>205</v>
      </c>
      <c r="Q2076" t="s">
        <v>8314</v>
      </c>
      <c r="R2076" t="s">
        <v>8315</v>
      </c>
      <c r="S2076" s="15">
        <f t="shared" si="130"/>
        <v>42466.492847222216</v>
      </c>
      <c r="T2076" s="15">
        <f t="shared" si="131"/>
        <v>42496.492847222216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8265</v>
      </c>
      <c r="O2077" s="5">
        <f t="shared" si="128"/>
        <v>5.9581481653622976</v>
      </c>
      <c r="P2077" s="6">
        <f t="shared" si="129"/>
        <v>20.465926829268295</v>
      </c>
      <c r="Q2077" t="s">
        <v>8314</v>
      </c>
      <c r="R2077" t="s">
        <v>8315</v>
      </c>
      <c r="S2077" s="15">
        <f t="shared" si="130"/>
        <v>41450.348240740735</v>
      </c>
      <c r="T2077" s="15">
        <f t="shared" si="131"/>
        <v>41480.348240740735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8265</v>
      </c>
      <c r="O2078" s="5">
        <f t="shared" si="128"/>
        <v>18.404371998667195</v>
      </c>
      <c r="P2078" s="6">
        <f t="shared" si="129"/>
        <v>116.35303146309367</v>
      </c>
      <c r="Q2078" t="s">
        <v>8314</v>
      </c>
      <c r="R2078" t="s">
        <v>8315</v>
      </c>
      <c r="S2078" s="15">
        <f t="shared" si="130"/>
        <v>41803.547326388885</v>
      </c>
      <c r="T2078" s="15">
        <f t="shared" si="131"/>
        <v>41843.547326388885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8265</v>
      </c>
      <c r="O2079" s="5">
        <f t="shared" si="128"/>
        <v>86.57409010631298</v>
      </c>
      <c r="P2079" s="6">
        <f t="shared" si="129"/>
        <v>307.20212765957444</v>
      </c>
      <c r="Q2079" t="s">
        <v>8314</v>
      </c>
      <c r="R2079" t="s">
        <v>8315</v>
      </c>
      <c r="S2079" s="15">
        <f t="shared" si="130"/>
        <v>42102.70921296296</v>
      </c>
      <c r="T2079" s="15">
        <f t="shared" si="131"/>
        <v>42160.541666666664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8265</v>
      </c>
      <c r="O2080" s="5">
        <f t="shared" si="128"/>
        <v>76.216607598795775</v>
      </c>
      <c r="P2080" s="6">
        <f t="shared" si="129"/>
        <v>546.6875</v>
      </c>
      <c r="Q2080" t="s">
        <v>8314</v>
      </c>
      <c r="R2080" t="s">
        <v>8315</v>
      </c>
      <c r="S2080" s="15">
        <f t="shared" si="130"/>
        <v>42692.438159722216</v>
      </c>
      <c r="T2080" s="15">
        <f t="shared" si="131"/>
        <v>42722.438159722216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8265</v>
      </c>
      <c r="O2081" s="5">
        <f t="shared" si="128"/>
        <v>34.701738557101713</v>
      </c>
      <c r="P2081" s="6">
        <f t="shared" si="129"/>
        <v>47.474464579901152</v>
      </c>
      <c r="Q2081" t="s">
        <v>8314</v>
      </c>
      <c r="R2081" t="s">
        <v>8315</v>
      </c>
      <c r="S2081" s="15">
        <f t="shared" si="130"/>
        <v>42150.377233796295</v>
      </c>
      <c r="T2081" s="15">
        <f t="shared" si="131"/>
        <v>42180.458333333336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8265</v>
      </c>
      <c r="O2082" s="5">
        <f t="shared" si="128"/>
        <v>19.692792437967704</v>
      </c>
      <c r="P2082" s="6">
        <f t="shared" si="129"/>
        <v>101.56</v>
      </c>
      <c r="Q2082" t="s">
        <v>8314</v>
      </c>
      <c r="R2082" t="s">
        <v>8315</v>
      </c>
      <c r="S2082" s="15">
        <f t="shared" si="130"/>
        <v>42289.623842592591</v>
      </c>
      <c r="T2082" s="15">
        <f t="shared" si="131"/>
        <v>42319.665509259255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 s="5">
        <f t="shared" si="128"/>
        <v>87.281795511221944</v>
      </c>
      <c r="P2083" s="6">
        <f t="shared" si="129"/>
        <v>72.909090909090907</v>
      </c>
      <c r="Q2083" t="s">
        <v>8314</v>
      </c>
      <c r="R2083" t="s">
        <v>8315</v>
      </c>
      <c r="S2083" s="15">
        <f t="shared" si="130"/>
        <v>41003.823553240742</v>
      </c>
      <c r="T2083" s="15">
        <f t="shared" si="131"/>
        <v>41044.874305555553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 s="5">
        <f t="shared" si="128"/>
        <v>90.307043949428049</v>
      </c>
      <c r="P2084" s="6">
        <f t="shared" si="129"/>
        <v>43.710526315789473</v>
      </c>
      <c r="Q2084" t="s">
        <v>8314</v>
      </c>
      <c r="R2084" t="s">
        <v>8315</v>
      </c>
      <c r="S2084" s="15">
        <f t="shared" si="130"/>
        <v>40810.786990740737</v>
      </c>
      <c r="T2084" s="15">
        <f t="shared" si="131"/>
        <v>40870.828657407401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 s="5">
        <f t="shared" si="128"/>
        <v>88.235294117647058</v>
      </c>
      <c r="P2085" s="6">
        <f t="shared" si="129"/>
        <v>34</v>
      </c>
      <c r="Q2085" t="s">
        <v>8314</v>
      </c>
      <c r="R2085" t="s">
        <v>8315</v>
      </c>
      <c r="S2085" s="15">
        <f t="shared" si="130"/>
        <v>41034.388831018514</v>
      </c>
      <c r="T2085" s="15">
        <f t="shared" si="131"/>
        <v>41064.388831018514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 s="5">
        <f t="shared" si="128"/>
        <v>92.307692307692307</v>
      </c>
      <c r="P2086" s="6">
        <f t="shared" si="129"/>
        <v>70.652173913043484</v>
      </c>
      <c r="Q2086" t="s">
        <v>8314</v>
      </c>
      <c r="R2086" t="s">
        <v>8315</v>
      </c>
      <c r="S2086" s="15">
        <f t="shared" si="130"/>
        <v>41731.499791666662</v>
      </c>
      <c r="T2086" s="15">
        <f t="shared" si="131"/>
        <v>41762.957638888889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 s="5">
        <f t="shared" si="128"/>
        <v>80.949811117107402</v>
      </c>
      <c r="P2087" s="6">
        <f t="shared" si="129"/>
        <v>89.301204819277103</v>
      </c>
      <c r="Q2087" t="s">
        <v>8314</v>
      </c>
      <c r="R2087" t="s">
        <v>8315</v>
      </c>
      <c r="S2087" s="15">
        <f t="shared" si="130"/>
        <v>41075.502164351848</v>
      </c>
      <c r="T2087" s="15">
        <f t="shared" si="131"/>
        <v>41105.502164351848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 s="5">
        <f t="shared" si="128"/>
        <v>99.304865938430993</v>
      </c>
      <c r="P2088" s="6">
        <f t="shared" si="129"/>
        <v>115.08571428571429</v>
      </c>
      <c r="Q2088" t="s">
        <v>8314</v>
      </c>
      <c r="R2088" t="s">
        <v>8315</v>
      </c>
      <c r="S2088" s="15">
        <f t="shared" si="130"/>
        <v>40860.337175925924</v>
      </c>
      <c r="T2088" s="15">
        <f t="shared" si="131"/>
        <v>40890.874305555553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 s="5">
        <f t="shared" si="128"/>
        <v>96.587250482936255</v>
      </c>
      <c r="P2089" s="6">
        <f t="shared" si="129"/>
        <v>62.12</v>
      </c>
      <c r="Q2089" t="s">
        <v>8314</v>
      </c>
      <c r="R2089" t="s">
        <v>8315</v>
      </c>
      <c r="S2089" s="15">
        <f t="shared" si="130"/>
        <v>40763.871041666665</v>
      </c>
      <c r="T2089" s="15">
        <f t="shared" si="131"/>
        <v>40793.871041666665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 s="5">
        <f t="shared" si="128"/>
        <v>86.572091466300378</v>
      </c>
      <c r="P2090" s="6">
        <f t="shared" si="129"/>
        <v>46.204266666666669</v>
      </c>
      <c r="Q2090" t="s">
        <v>8314</v>
      </c>
      <c r="R2090" t="s">
        <v>8315</v>
      </c>
      <c r="S2090" s="15">
        <f t="shared" si="130"/>
        <v>40395.381388888884</v>
      </c>
      <c r="T2090" s="15">
        <f t="shared" si="131"/>
        <v>40431.832638888889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 s="5">
        <f t="shared" si="128"/>
        <v>83.056202471088127</v>
      </c>
      <c r="P2091" s="6">
        <f t="shared" si="129"/>
        <v>48.54854838709678</v>
      </c>
      <c r="Q2091" t="s">
        <v>8314</v>
      </c>
      <c r="R2091" t="s">
        <v>8315</v>
      </c>
      <c r="S2091" s="15">
        <f t="shared" si="130"/>
        <v>41452.742986111109</v>
      </c>
      <c r="T2091" s="15">
        <f t="shared" si="131"/>
        <v>41487.742986111109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 s="5">
        <f t="shared" si="128"/>
        <v>86.926003153240771</v>
      </c>
      <c r="P2092" s="6">
        <f t="shared" si="129"/>
        <v>57.520187499999999</v>
      </c>
      <c r="Q2092" t="s">
        <v>8314</v>
      </c>
      <c r="R2092" t="s">
        <v>8315</v>
      </c>
      <c r="S2092" s="15">
        <f t="shared" si="130"/>
        <v>41299.048090277778</v>
      </c>
      <c r="T2092" s="15">
        <f t="shared" si="131"/>
        <v>41329.048090277778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 s="5">
        <f t="shared" si="128"/>
        <v>83.009749033858753</v>
      </c>
      <c r="P2093" s="6">
        <f t="shared" si="129"/>
        <v>88.147154471544724</v>
      </c>
      <c r="Q2093" t="s">
        <v>8314</v>
      </c>
      <c r="R2093" t="s">
        <v>8315</v>
      </c>
      <c r="S2093" s="15">
        <f t="shared" si="130"/>
        <v>40554.989328703698</v>
      </c>
      <c r="T2093" s="15">
        <f t="shared" si="131"/>
        <v>40603.5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 s="5">
        <f t="shared" si="128"/>
        <v>98.732927431298336</v>
      </c>
      <c r="P2094" s="6">
        <f t="shared" si="129"/>
        <v>110.49090909090908</v>
      </c>
      <c r="Q2094" t="s">
        <v>8314</v>
      </c>
      <c r="R2094" t="s">
        <v>8315</v>
      </c>
      <c r="S2094" s="15">
        <f t="shared" si="130"/>
        <v>40763.374212962961</v>
      </c>
      <c r="T2094" s="15">
        <f t="shared" si="131"/>
        <v>40823.374212962961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 s="5">
        <f t="shared" si="128"/>
        <v>97.592713077423554</v>
      </c>
      <c r="P2095" s="6">
        <f t="shared" si="129"/>
        <v>66.826086956521735</v>
      </c>
      <c r="Q2095" t="s">
        <v>8314</v>
      </c>
      <c r="R2095" t="s">
        <v>8315</v>
      </c>
      <c r="S2095" s="15">
        <f t="shared" si="130"/>
        <v>41205.521203703705</v>
      </c>
      <c r="T2095" s="15">
        <f t="shared" si="131"/>
        <v>41265.56287037037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 s="5">
        <f t="shared" si="128"/>
        <v>82.958046930552271</v>
      </c>
      <c r="P2096" s="6">
        <f t="shared" si="129"/>
        <v>58.597222222222221</v>
      </c>
      <c r="Q2096" t="s">
        <v>8314</v>
      </c>
      <c r="R2096" t="s">
        <v>8315</v>
      </c>
      <c r="S2096" s="15">
        <f t="shared" si="130"/>
        <v>40938.686689814815</v>
      </c>
      <c r="T2096" s="15">
        <f t="shared" si="131"/>
        <v>40972.791666666664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 s="5">
        <f t="shared" si="128"/>
        <v>100</v>
      </c>
      <c r="P2097" s="6">
        <f t="shared" si="129"/>
        <v>113.63636363636364</v>
      </c>
      <c r="Q2097" t="s">
        <v>8314</v>
      </c>
      <c r="R2097" t="s">
        <v>8315</v>
      </c>
      <c r="S2097" s="15">
        <f t="shared" si="130"/>
        <v>40758.400150462956</v>
      </c>
      <c r="T2097" s="15">
        <f t="shared" si="131"/>
        <v>40818.400150462956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 s="5">
        <f t="shared" si="128"/>
        <v>98.360655737704917</v>
      </c>
      <c r="P2098" s="6">
        <f t="shared" si="129"/>
        <v>43.571428571428569</v>
      </c>
      <c r="Q2098" t="s">
        <v>8314</v>
      </c>
      <c r="R2098" t="s">
        <v>8315</v>
      </c>
      <c r="S2098" s="15">
        <f t="shared" si="130"/>
        <v>41192.425173611111</v>
      </c>
      <c r="T2098" s="15">
        <f t="shared" si="131"/>
        <v>41207.832638888889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 s="5">
        <f t="shared" si="128"/>
        <v>100</v>
      </c>
      <c r="P2099" s="6">
        <f t="shared" si="129"/>
        <v>78.94736842105263</v>
      </c>
      <c r="Q2099" t="s">
        <v>8314</v>
      </c>
      <c r="R2099" t="s">
        <v>8315</v>
      </c>
      <c r="S2099" s="15">
        <f t="shared" si="130"/>
        <v>40818.251562499994</v>
      </c>
      <c r="T2099" s="15">
        <f t="shared" si="131"/>
        <v>40878.293229166666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 s="5">
        <f t="shared" si="128"/>
        <v>99.667774086378742</v>
      </c>
      <c r="P2100" s="6">
        <f t="shared" si="129"/>
        <v>188.125</v>
      </c>
      <c r="Q2100" t="s">
        <v>8314</v>
      </c>
      <c r="R2100" t="s">
        <v>8315</v>
      </c>
      <c r="S2100" s="15">
        <f t="shared" si="130"/>
        <v>40945.780497685184</v>
      </c>
      <c r="T2100" s="15">
        <f t="shared" si="131"/>
        <v>40975.780497685184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 s="5">
        <f t="shared" si="128"/>
        <v>75.547720977083856</v>
      </c>
      <c r="P2101" s="6">
        <f t="shared" si="129"/>
        <v>63.031746031746032</v>
      </c>
      <c r="Q2101" t="s">
        <v>8314</v>
      </c>
      <c r="R2101" t="s">
        <v>8315</v>
      </c>
      <c r="S2101" s="15">
        <f t="shared" si="130"/>
        <v>42173.41300925926</v>
      </c>
      <c r="T2101" s="15">
        <f t="shared" si="131"/>
        <v>42186.819444444445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 s="5">
        <f t="shared" si="128"/>
        <v>73.170731707317074</v>
      </c>
      <c r="P2102" s="6">
        <f t="shared" si="129"/>
        <v>30.37037037037037</v>
      </c>
      <c r="Q2102" t="s">
        <v>8314</v>
      </c>
      <c r="R2102" t="s">
        <v>8315</v>
      </c>
      <c r="S2102" s="15">
        <f t="shared" si="130"/>
        <v>41074.50163194444</v>
      </c>
      <c r="T2102" s="15">
        <f t="shared" si="131"/>
        <v>41089.832638888889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 s="5">
        <f t="shared" si="128"/>
        <v>88.300220750551873</v>
      </c>
      <c r="P2103" s="6">
        <f t="shared" si="129"/>
        <v>51.477272727272727</v>
      </c>
      <c r="Q2103" t="s">
        <v>8314</v>
      </c>
      <c r="R2103" t="s">
        <v>8315</v>
      </c>
      <c r="S2103" s="15">
        <f t="shared" si="130"/>
        <v>40891.816134259258</v>
      </c>
      <c r="T2103" s="15">
        <f t="shared" si="131"/>
        <v>40951.816134259258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 s="5">
        <f t="shared" si="128"/>
        <v>73.529411764705884</v>
      </c>
      <c r="P2104" s="6">
        <f t="shared" si="129"/>
        <v>35.789473684210527</v>
      </c>
      <c r="Q2104" t="s">
        <v>8314</v>
      </c>
      <c r="R2104" t="s">
        <v>8315</v>
      </c>
      <c r="S2104" s="15">
        <f t="shared" si="130"/>
        <v>40638.535277777773</v>
      </c>
      <c r="T2104" s="15">
        <f t="shared" si="131"/>
        <v>40668.535277777773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 s="5">
        <f t="shared" si="128"/>
        <v>68.43541006687785</v>
      </c>
      <c r="P2105" s="6">
        <f t="shared" si="129"/>
        <v>98.817391304347822</v>
      </c>
      <c r="Q2105" t="s">
        <v>8314</v>
      </c>
      <c r="R2105" t="s">
        <v>8315</v>
      </c>
      <c r="S2105" s="15">
        <f t="shared" si="130"/>
        <v>41192.421608796292</v>
      </c>
      <c r="T2105" s="15">
        <f t="shared" si="131"/>
        <v>41222.463275462964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 s="5">
        <f t="shared" si="128"/>
        <v>77.220077220077215</v>
      </c>
      <c r="P2106" s="6">
        <f t="shared" si="129"/>
        <v>28</v>
      </c>
      <c r="Q2106" t="s">
        <v>8314</v>
      </c>
      <c r="R2106" t="s">
        <v>8315</v>
      </c>
      <c r="S2106" s="15">
        <f t="shared" si="130"/>
        <v>41393.74113425926</v>
      </c>
      <c r="T2106" s="15">
        <f t="shared" si="131"/>
        <v>41424.666666666664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 s="5">
        <f t="shared" si="128"/>
        <v>39.370078740157481</v>
      </c>
      <c r="P2107" s="6">
        <f t="shared" si="129"/>
        <v>51.313131313131315</v>
      </c>
      <c r="Q2107" t="s">
        <v>8314</v>
      </c>
      <c r="R2107" t="s">
        <v>8315</v>
      </c>
      <c r="S2107" s="15">
        <f t="shared" si="130"/>
        <v>41951.455474537033</v>
      </c>
      <c r="T2107" s="15">
        <f t="shared" si="131"/>
        <v>41963.833333333336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 s="5">
        <f t="shared" si="128"/>
        <v>93.418259023354565</v>
      </c>
      <c r="P2108" s="6">
        <f t="shared" si="129"/>
        <v>53.522727272727273</v>
      </c>
      <c r="Q2108" t="s">
        <v>8314</v>
      </c>
      <c r="R2108" t="s">
        <v>8315</v>
      </c>
      <c r="S2108" s="15">
        <f t="shared" si="130"/>
        <v>41269.881643518514</v>
      </c>
      <c r="T2108" s="15">
        <f t="shared" si="131"/>
        <v>41299.881643518514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 s="5">
        <f t="shared" si="128"/>
        <v>92.822069375214653</v>
      </c>
      <c r="P2109" s="6">
        <f t="shared" si="129"/>
        <v>37.149310344827583</v>
      </c>
      <c r="Q2109" t="s">
        <v>8314</v>
      </c>
      <c r="R2109" t="s">
        <v>8315</v>
      </c>
      <c r="S2109" s="15">
        <f t="shared" si="130"/>
        <v>41934.377233796295</v>
      </c>
      <c r="T2109" s="15">
        <f t="shared" si="131"/>
        <v>41955.418900462959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 s="5">
        <f t="shared" si="128"/>
        <v>93.185789167152009</v>
      </c>
      <c r="P2110" s="6">
        <f t="shared" si="129"/>
        <v>89.895287958115176</v>
      </c>
      <c r="Q2110" t="s">
        <v>8314</v>
      </c>
      <c r="R2110" t="s">
        <v>8315</v>
      </c>
      <c r="S2110" s="15">
        <f t="shared" si="130"/>
        <v>41134.842361111107</v>
      </c>
      <c r="T2110" s="15">
        <f t="shared" si="131"/>
        <v>41161.829861111109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 s="5">
        <f t="shared" si="128"/>
        <v>93.874677305796766</v>
      </c>
      <c r="P2111" s="6">
        <f t="shared" si="129"/>
        <v>106.52500000000001</v>
      </c>
      <c r="Q2111" t="s">
        <v>8314</v>
      </c>
      <c r="R2111" t="s">
        <v>8315</v>
      </c>
      <c r="S2111" s="15">
        <f t="shared" si="130"/>
        <v>42160.375196759262</v>
      </c>
      <c r="T2111" s="15">
        <f t="shared" si="131"/>
        <v>42190.375196759262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 s="5">
        <f t="shared" si="128"/>
        <v>99.651220727453918</v>
      </c>
      <c r="P2112" s="6">
        <f t="shared" si="129"/>
        <v>52.815789473684212</v>
      </c>
      <c r="Q2112" t="s">
        <v>8314</v>
      </c>
      <c r="R2112" t="s">
        <v>8315</v>
      </c>
      <c r="S2112" s="15">
        <f t="shared" si="130"/>
        <v>41759.337604166663</v>
      </c>
      <c r="T2112" s="15">
        <f t="shared" si="131"/>
        <v>41786.874305555553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 s="5">
        <f t="shared" si="128"/>
        <v>93.896713615023472</v>
      </c>
      <c r="P2113" s="6">
        <f t="shared" si="129"/>
        <v>54.615384615384613</v>
      </c>
      <c r="Q2113" t="s">
        <v>8314</v>
      </c>
      <c r="R2113" t="s">
        <v>8315</v>
      </c>
      <c r="S2113" s="15">
        <f t="shared" si="130"/>
        <v>40702.863715277774</v>
      </c>
      <c r="T2113" s="15">
        <f t="shared" si="131"/>
        <v>40769.708333333328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 s="5">
        <f t="shared" si="128"/>
        <v>100</v>
      </c>
      <c r="P2114" s="6">
        <f t="shared" si="129"/>
        <v>27.272727272727273</v>
      </c>
      <c r="Q2114" t="s">
        <v>8314</v>
      </c>
      <c r="R2114" t="s">
        <v>8315</v>
      </c>
      <c r="S2114" s="15">
        <f t="shared" si="130"/>
        <v>41365.594826388886</v>
      </c>
      <c r="T2114" s="15">
        <f t="shared" si="131"/>
        <v>41379.594826388886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 s="5">
        <f t="shared" ref="O2115:O2178" si="132">SUM(D2115/E2115)*100</f>
        <v>95.367847411444146</v>
      </c>
      <c r="P2115" s="6">
        <f t="shared" ref="P2115:P2178" si="133">SUM(E2115/L2115)</f>
        <v>68.598130841121488</v>
      </c>
      <c r="Q2115" t="s">
        <v>8314</v>
      </c>
      <c r="R2115" t="s">
        <v>8315</v>
      </c>
      <c r="S2115" s="15">
        <f t="shared" ref="S2115:S2178" si="134">(((J2115/60)/60)/24)+DATE(1970,1,1)+(-8/24)</f>
        <v>41870.532129629624</v>
      </c>
      <c r="T2115" s="15">
        <f t="shared" ref="T2115:T2178" si="135">(((I2115/60)/60)/24)+DATE(1970,1,1)+(-8/24)</f>
        <v>41905.532129629624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 s="5">
        <f t="shared" si="132"/>
        <v>95.510983763132757</v>
      </c>
      <c r="P2116" s="6">
        <f t="shared" si="133"/>
        <v>35.612244897959187</v>
      </c>
      <c r="Q2116" t="s">
        <v>8314</v>
      </c>
      <c r="R2116" t="s">
        <v>8315</v>
      </c>
      <c r="S2116" s="15">
        <f t="shared" si="134"/>
        <v>40458.482291666667</v>
      </c>
      <c r="T2116" s="15">
        <f t="shared" si="135"/>
        <v>40520.874305555553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 s="5">
        <f t="shared" si="132"/>
        <v>44.313146233382575</v>
      </c>
      <c r="P2117" s="6">
        <f t="shared" si="133"/>
        <v>94.027777777777771</v>
      </c>
      <c r="Q2117" t="s">
        <v>8314</v>
      </c>
      <c r="R2117" t="s">
        <v>8315</v>
      </c>
      <c r="S2117" s="15">
        <f t="shared" si="134"/>
        <v>40563.747696759259</v>
      </c>
      <c r="T2117" s="15">
        <f t="shared" si="135"/>
        <v>40593.747696759259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 s="5">
        <f t="shared" si="132"/>
        <v>99.103935252095638</v>
      </c>
      <c r="P2118" s="6">
        <f t="shared" si="133"/>
        <v>526.45652173913038</v>
      </c>
      <c r="Q2118" t="s">
        <v>8314</v>
      </c>
      <c r="R2118" t="s">
        <v>8315</v>
      </c>
      <c r="S2118" s="15">
        <f t="shared" si="134"/>
        <v>41136.444479166668</v>
      </c>
      <c r="T2118" s="15">
        <f t="shared" si="135"/>
        <v>41184.444479166668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 s="5">
        <f t="shared" si="132"/>
        <v>67.681895093062607</v>
      </c>
      <c r="P2119" s="6">
        <f t="shared" si="133"/>
        <v>50.657142857142858</v>
      </c>
      <c r="Q2119" t="s">
        <v>8314</v>
      </c>
      <c r="R2119" t="s">
        <v>8315</v>
      </c>
      <c r="S2119" s="15">
        <f t="shared" si="134"/>
        <v>42289.726261574069</v>
      </c>
      <c r="T2119" s="15">
        <f t="shared" si="135"/>
        <v>42303.874305555553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 s="5">
        <f t="shared" si="132"/>
        <v>74.288133956363154</v>
      </c>
      <c r="P2120" s="6">
        <f t="shared" si="133"/>
        <v>79.182941176470578</v>
      </c>
      <c r="Q2120" t="s">
        <v>8314</v>
      </c>
      <c r="R2120" t="s">
        <v>8315</v>
      </c>
      <c r="S2120" s="15">
        <f t="shared" si="134"/>
        <v>40718.506203703699</v>
      </c>
      <c r="T2120" s="15">
        <f t="shared" si="135"/>
        <v>40748.506203703699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 s="5">
        <f t="shared" si="132"/>
        <v>99.255583126550874</v>
      </c>
      <c r="P2121" s="6">
        <f t="shared" si="133"/>
        <v>91.590909090909093</v>
      </c>
      <c r="Q2121" t="s">
        <v>8314</v>
      </c>
      <c r="R2121" t="s">
        <v>8315</v>
      </c>
      <c r="S2121" s="15">
        <f t="shared" si="134"/>
        <v>41106.796817129631</v>
      </c>
      <c r="T2121" s="15">
        <f t="shared" si="135"/>
        <v>41136.796817129631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 s="5">
        <f t="shared" si="132"/>
        <v>99.12730796252491</v>
      </c>
      <c r="P2122" s="6">
        <f t="shared" si="133"/>
        <v>116.96275362318841</v>
      </c>
      <c r="Q2122" t="s">
        <v>8314</v>
      </c>
      <c r="R2122" t="s">
        <v>8315</v>
      </c>
      <c r="S2122" s="15">
        <f t="shared" si="134"/>
        <v>41591.631203703699</v>
      </c>
      <c r="T2122" s="15">
        <f t="shared" si="135"/>
        <v>41640.631203703699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8265</v>
      </c>
      <c r="O2123" s="5">
        <f t="shared" si="132"/>
        <v>17605.633802816901</v>
      </c>
      <c r="P2123" s="6">
        <f t="shared" si="133"/>
        <v>28.4</v>
      </c>
      <c r="Q2123" t="s">
        <v>8314</v>
      </c>
      <c r="R2123" t="s">
        <v>8315</v>
      </c>
      <c r="S2123" s="15">
        <f t="shared" si="134"/>
        <v>42716.409120370365</v>
      </c>
      <c r="T2123" s="15">
        <f t="shared" si="135"/>
        <v>42746.409120370365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8265</v>
      </c>
      <c r="O2124" s="5">
        <f t="shared" si="132"/>
        <v>25806.451612903227</v>
      </c>
      <c r="P2124" s="6">
        <f t="shared" si="133"/>
        <v>103.33333333333333</v>
      </c>
      <c r="Q2124" t="s">
        <v>8314</v>
      </c>
      <c r="R2124" t="s">
        <v>8315</v>
      </c>
      <c r="S2124" s="15">
        <f t="shared" si="134"/>
        <v>42711.967233796291</v>
      </c>
      <c r="T2124" s="15">
        <f t="shared" si="135"/>
        <v>42741.967233796291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8265</v>
      </c>
      <c r="O2125" s="5">
        <f t="shared" si="132"/>
        <v>1000</v>
      </c>
      <c r="P2125" s="6">
        <f t="shared" si="133"/>
        <v>10</v>
      </c>
      <c r="Q2125" t="s">
        <v>8314</v>
      </c>
      <c r="R2125" t="s">
        <v>8315</v>
      </c>
      <c r="S2125" s="15">
        <f t="shared" si="134"/>
        <v>40198.091516203705</v>
      </c>
      <c r="T2125" s="15">
        <f t="shared" si="135"/>
        <v>40251.957638888889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8265</v>
      </c>
      <c r="O2126" s="5">
        <f t="shared" si="132"/>
        <v>956.52173913043475</v>
      </c>
      <c r="P2126" s="6">
        <f t="shared" si="133"/>
        <v>23</v>
      </c>
      <c r="Q2126" t="s">
        <v>8314</v>
      </c>
      <c r="R2126" t="s">
        <v>8315</v>
      </c>
      <c r="S2126" s="15">
        <f t="shared" si="134"/>
        <v>40463.694849537031</v>
      </c>
      <c r="T2126" s="15">
        <f t="shared" si="135"/>
        <v>40511.875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8265</v>
      </c>
      <c r="O2127" s="5">
        <f t="shared" si="132"/>
        <v>7042.2535211267605</v>
      </c>
      <c r="P2127" s="6">
        <f t="shared" si="133"/>
        <v>31.555555555555557</v>
      </c>
      <c r="Q2127" t="s">
        <v>8314</v>
      </c>
      <c r="R2127" t="s">
        <v>8315</v>
      </c>
      <c r="S2127" s="15">
        <f t="shared" si="134"/>
        <v>42190.690196759257</v>
      </c>
      <c r="T2127" s="15">
        <f t="shared" si="135"/>
        <v>42220.690196759257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8265</v>
      </c>
      <c r="O2128" s="5">
        <f t="shared" si="132"/>
        <v>200000</v>
      </c>
      <c r="P2128" s="6">
        <f t="shared" si="133"/>
        <v>5</v>
      </c>
      <c r="Q2128" t="s">
        <v>8314</v>
      </c>
      <c r="R2128" t="s">
        <v>8315</v>
      </c>
      <c r="S2128" s="15">
        <f t="shared" si="134"/>
        <v>41951.63989583333</v>
      </c>
      <c r="T2128" s="15">
        <f t="shared" si="135"/>
        <v>41981.63989583333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8265</v>
      </c>
      <c r="O2129" s="5">
        <f t="shared" si="132"/>
        <v>346.70629024269442</v>
      </c>
      <c r="P2129" s="6">
        <f t="shared" si="133"/>
        <v>34.220338983050844</v>
      </c>
      <c r="Q2129" t="s">
        <v>8314</v>
      </c>
      <c r="R2129" t="s">
        <v>8315</v>
      </c>
      <c r="S2129" s="15">
        <f t="shared" si="134"/>
        <v>42045.172025462954</v>
      </c>
      <c r="T2129" s="15">
        <f t="shared" si="135"/>
        <v>42075.130358796298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8265</v>
      </c>
      <c r="O2130" s="5">
        <f t="shared" si="132"/>
        <v>60000</v>
      </c>
      <c r="P2130" s="6">
        <f t="shared" si="133"/>
        <v>25</v>
      </c>
      <c r="Q2130" t="s">
        <v>8314</v>
      </c>
      <c r="R2130" t="s">
        <v>8315</v>
      </c>
      <c r="S2130" s="15">
        <f t="shared" si="134"/>
        <v>41843.439456018517</v>
      </c>
      <c r="T2130" s="15">
        <f t="shared" si="135"/>
        <v>41903.439456018517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8265</v>
      </c>
      <c r="O2131" s="5">
        <f t="shared" si="132"/>
        <v>847.45762711864415</v>
      </c>
      <c r="P2131" s="6">
        <f t="shared" si="133"/>
        <v>19.666666666666668</v>
      </c>
      <c r="Q2131" t="s">
        <v>8314</v>
      </c>
      <c r="R2131" t="s">
        <v>8315</v>
      </c>
      <c r="S2131" s="15">
        <f t="shared" si="134"/>
        <v>42408.690972222219</v>
      </c>
      <c r="T2131" s="15">
        <f t="shared" si="135"/>
        <v>42438.690972222219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8265</v>
      </c>
      <c r="O2132" s="5">
        <f t="shared" si="132"/>
        <v>49411.764705882357</v>
      </c>
      <c r="P2132" s="6">
        <f t="shared" si="133"/>
        <v>21.25</v>
      </c>
      <c r="Q2132" t="s">
        <v>8314</v>
      </c>
      <c r="R2132" t="s">
        <v>8315</v>
      </c>
      <c r="S2132" s="15">
        <f t="shared" si="134"/>
        <v>41831.75304398148</v>
      </c>
      <c r="T2132" s="15">
        <f t="shared" si="135"/>
        <v>41866.75304398148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8265</v>
      </c>
      <c r="O2133" s="5">
        <f t="shared" si="132"/>
        <v>2000</v>
      </c>
      <c r="P2133" s="6">
        <f t="shared" si="133"/>
        <v>8.3333333333333339</v>
      </c>
      <c r="Q2133" t="s">
        <v>8314</v>
      </c>
      <c r="R2133" t="s">
        <v>8315</v>
      </c>
      <c r="S2133" s="15">
        <f t="shared" si="134"/>
        <v>42166.873738425922</v>
      </c>
      <c r="T2133" s="15">
        <f t="shared" si="135"/>
        <v>42196.873738425922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8265</v>
      </c>
      <c r="O2134" s="5">
        <f t="shared" si="132"/>
        <v>4732.6300645057481</v>
      </c>
      <c r="P2134" s="6">
        <f t="shared" si="133"/>
        <v>21.34333333333333</v>
      </c>
      <c r="Q2134" t="s">
        <v>8314</v>
      </c>
      <c r="R2134" t="s">
        <v>8315</v>
      </c>
      <c r="S2134" s="15">
        <f t="shared" si="134"/>
        <v>41643.15384259259</v>
      </c>
      <c r="T2134" s="15">
        <f t="shared" si="135"/>
        <v>41673.15384259259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8265</v>
      </c>
      <c r="O2135" s="5">
        <f t="shared" si="132"/>
        <v>6250</v>
      </c>
      <c r="P2135" s="6">
        <f t="shared" si="133"/>
        <v>5.333333333333333</v>
      </c>
      <c r="Q2135" t="s">
        <v>8314</v>
      </c>
      <c r="R2135" t="s">
        <v>8315</v>
      </c>
      <c r="S2135" s="15">
        <f t="shared" si="134"/>
        <v>40618.763877314814</v>
      </c>
      <c r="T2135" s="15">
        <f t="shared" si="135"/>
        <v>40656.957638888889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8265</v>
      </c>
      <c r="O2136" s="5">
        <f t="shared" si="132"/>
        <v>5769.2307692307695</v>
      </c>
      <c r="P2136" s="6">
        <f t="shared" si="133"/>
        <v>34.666666666666664</v>
      </c>
      <c r="Q2136" t="s">
        <v>8314</v>
      </c>
      <c r="R2136" t="s">
        <v>8315</v>
      </c>
      <c r="S2136" s="15">
        <f t="shared" si="134"/>
        <v>41361.553136574068</v>
      </c>
      <c r="T2136" s="15">
        <f t="shared" si="135"/>
        <v>41391.553136574068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8265</v>
      </c>
      <c r="O2137" s="5">
        <f t="shared" si="132"/>
        <v>1046.0251046025105</v>
      </c>
      <c r="P2137" s="6">
        <f t="shared" si="133"/>
        <v>21.727272727272727</v>
      </c>
      <c r="Q2137" t="s">
        <v>8314</v>
      </c>
      <c r="R2137" t="s">
        <v>8315</v>
      </c>
      <c r="S2137" s="15">
        <f t="shared" si="134"/>
        <v>41156.630011574067</v>
      </c>
      <c r="T2137" s="15">
        <f t="shared" si="135"/>
        <v>41186.630011574067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8265</v>
      </c>
      <c r="O2138" s="5">
        <f t="shared" si="132"/>
        <v>167750.05242189139</v>
      </c>
      <c r="P2138" s="6">
        <f t="shared" si="133"/>
        <v>11.922499999999999</v>
      </c>
      <c r="Q2138" t="s">
        <v>8314</v>
      </c>
      <c r="R2138" t="s">
        <v>8315</v>
      </c>
      <c r="S2138" s="15">
        <f t="shared" si="134"/>
        <v>41536.175763888888</v>
      </c>
      <c r="T2138" s="15">
        <f t="shared" si="135"/>
        <v>41566.175763888888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8265</v>
      </c>
      <c r="O2139" s="5">
        <f t="shared" si="132"/>
        <v>352.03830176723227</v>
      </c>
      <c r="P2139" s="6">
        <f t="shared" si="133"/>
        <v>26.59737827715356</v>
      </c>
      <c r="Q2139" t="s">
        <v>8314</v>
      </c>
      <c r="R2139" t="s">
        <v>8315</v>
      </c>
      <c r="S2139" s="15">
        <f t="shared" si="134"/>
        <v>41948.437835648147</v>
      </c>
      <c r="T2139" s="15">
        <f t="shared" si="135"/>
        <v>41978.437835648147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8265</v>
      </c>
      <c r="O2140" s="5">
        <f t="shared" si="132"/>
        <v>781.25</v>
      </c>
      <c r="P2140" s="6">
        <f t="shared" si="133"/>
        <v>10.666666666666666</v>
      </c>
      <c r="Q2140" t="s">
        <v>8314</v>
      </c>
      <c r="R2140" t="s">
        <v>8315</v>
      </c>
      <c r="S2140" s="15">
        <f t="shared" si="134"/>
        <v>41556.679849537039</v>
      </c>
      <c r="T2140" s="15">
        <f t="shared" si="135"/>
        <v>41586.721516203703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8265</v>
      </c>
      <c r="O2141" s="5">
        <f t="shared" si="132"/>
        <v>1845.0184501845019</v>
      </c>
      <c r="P2141" s="6">
        <f t="shared" si="133"/>
        <v>29.035714285714285</v>
      </c>
      <c r="Q2141" t="s">
        <v>8314</v>
      </c>
      <c r="R2141" t="s">
        <v>8315</v>
      </c>
      <c r="S2141" s="15">
        <f t="shared" si="134"/>
        <v>42647.416759259257</v>
      </c>
      <c r="T2141" s="15">
        <f t="shared" si="135"/>
        <v>42677.416759259257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8265</v>
      </c>
      <c r="O2142" s="5">
        <f t="shared" si="132"/>
        <v>89285.71428571429</v>
      </c>
      <c r="P2142" s="6">
        <f t="shared" si="133"/>
        <v>50.909090909090907</v>
      </c>
      <c r="Q2142" t="s">
        <v>8314</v>
      </c>
      <c r="R2142" t="s">
        <v>8315</v>
      </c>
      <c r="S2142" s="15">
        <f t="shared" si="134"/>
        <v>41255.500277777777</v>
      </c>
      <c r="T2142" s="15">
        <f t="shared" si="135"/>
        <v>41285.500277777777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8265</v>
      </c>
      <c r="O2143" s="5" t="e">
        <f t="shared" si="132"/>
        <v>#DIV/0!</v>
      </c>
      <c r="P2143" s="6" t="e">
        <f t="shared" si="133"/>
        <v>#DIV/0!</v>
      </c>
      <c r="Q2143" t="s">
        <v>8314</v>
      </c>
      <c r="R2143" t="s">
        <v>8315</v>
      </c>
      <c r="S2143" s="15">
        <f t="shared" si="134"/>
        <v>41926.902303240735</v>
      </c>
      <c r="T2143" s="15">
        <f t="shared" si="135"/>
        <v>41956.943969907406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8265</v>
      </c>
      <c r="O2144" s="5">
        <f t="shared" si="132"/>
        <v>1747.088186356073</v>
      </c>
      <c r="P2144" s="6">
        <f t="shared" si="133"/>
        <v>50.083333333333336</v>
      </c>
      <c r="Q2144" t="s">
        <v>8314</v>
      </c>
      <c r="R2144" t="s">
        <v>8315</v>
      </c>
      <c r="S2144" s="15">
        <f t="shared" si="134"/>
        <v>42340.368171296293</v>
      </c>
      <c r="T2144" s="15">
        <f t="shared" si="135"/>
        <v>42368.368171296293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8265</v>
      </c>
      <c r="O2145" s="5">
        <f t="shared" si="132"/>
        <v>888.88888888888891</v>
      </c>
      <c r="P2145" s="6">
        <f t="shared" si="133"/>
        <v>45</v>
      </c>
      <c r="Q2145" t="s">
        <v>8314</v>
      </c>
      <c r="R2145" t="s">
        <v>8315</v>
      </c>
      <c r="S2145" s="15">
        <f t="shared" si="134"/>
        <v>40332.553379629629</v>
      </c>
      <c r="T2145" s="15">
        <f t="shared" si="135"/>
        <v>40380.458333333328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8265</v>
      </c>
      <c r="O2146" s="5">
        <f t="shared" si="132"/>
        <v>5848.4349258649099</v>
      </c>
      <c r="P2146" s="6">
        <f t="shared" si="133"/>
        <v>25.291666666666668</v>
      </c>
      <c r="Q2146" t="s">
        <v>8314</v>
      </c>
      <c r="R2146" t="s">
        <v>8315</v>
      </c>
      <c r="S2146" s="15">
        <f t="shared" si="134"/>
        <v>41499.213425925926</v>
      </c>
      <c r="T2146" s="15">
        <f t="shared" si="135"/>
        <v>41531.213425925926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8265</v>
      </c>
      <c r="O2147" s="5">
        <f t="shared" si="132"/>
        <v>328.58707557502737</v>
      </c>
      <c r="P2147" s="6">
        <f t="shared" si="133"/>
        <v>51.292134831460672</v>
      </c>
      <c r="Q2147" t="s">
        <v>8314</v>
      </c>
      <c r="R2147" t="s">
        <v>8315</v>
      </c>
      <c r="S2147" s="15">
        <f t="shared" si="134"/>
        <v>41574.904097222221</v>
      </c>
      <c r="T2147" s="15">
        <f t="shared" si="135"/>
        <v>41604.945763888885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8265</v>
      </c>
      <c r="O2148" s="5">
        <f t="shared" si="132"/>
        <v>500000</v>
      </c>
      <c r="P2148" s="6">
        <f t="shared" si="133"/>
        <v>1</v>
      </c>
      <c r="Q2148" t="s">
        <v>8314</v>
      </c>
      <c r="R2148" t="s">
        <v>8315</v>
      </c>
      <c r="S2148" s="15">
        <f t="shared" si="134"/>
        <v>42397.346180555549</v>
      </c>
      <c r="T2148" s="15">
        <f t="shared" si="135"/>
        <v>42411.346180555549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8265</v>
      </c>
      <c r="O2149" s="5">
        <f t="shared" si="132"/>
        <v>14359.351988217966</v>
      </c>
      <c r="P2149" s="6">
        <f t="shared" si="133"/>
        <v>49.381818181818183</v>
      </c>
      <c r="Q2149" t="s">
        <v>8314</v>
      </c>
      <c r="R2149" t="s">
        <v>8315</v>
      </c>
      <c r="S2149" s="15">
        <f t="shared" si="134"/>
        <v>41926.962361111109</v>
      </c>
      <c r="T2149" s="15">
        <f t="shared" si="135"/>
        <v>41959.004027777781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8265</v>
      </c>
      <c r="O2150" s="5">
        <f t="shared" si="132"/>
        <v>5000</v>
      </c>
      <c r="P2150" s="6">
        <f t="shared" si="133"/>
        <v>1</v>
      </c>
      <c r="Q2150" t="s">
        <v>8314</v>
      </c>
      <c r="R2150" t="s">
        <v>8315</v>
      </c>
      <c r="S2150" s="15">
        <f t="shared" si="134"/>
        <v>42066.400254629632</v>
      </c>
      <c r="T2150" s="15">
        <f t="shared" si="135"/>
        <v>42096.358587962961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8265</v>
      </c>
      <c r="O2151" s="5" t="e">
        <f t="shared" si="132"/>
        <v>#DIV/0!</v>
      </c>
      <c r="P2151" s="6" t="e">
        <f t="shared" si="133"/>
        <v>#DIV/0!</v>
      </c>
      <c r="Q2151" t="s">
        <v>8314</v>
      </c>
      <c r="R2151" t="s">
        <v>8315</v>
      </c>
      <c r="S2151" s="15">
        <f t="shared" si="134"/>
        <v>40354.691620370366</v>
      </c>
      <c r="T2151" s="15">
        <f t="shared" si="135"/>
        <v>40389.666666666664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8265</v>
      </c>
      <c r="O2152" s="5">
        <f t="shared" si="132"/>
        <v>12345.679012345678</v>
      </c>
      <c r="P2152" s="6">
        <f t="shared" si="133"/>
        <v>101.25</v>
      </c>
      <c r="Q2152" t="s">
        <v>8314</v>
      </c>
      <c r="R2152" t="s">
        <v>8315</v>
      </c>
      <c r="S2152" s="15">
        <f t="shared" si="134"/>
        <v>42533.951377314814</v>
      </c>
      <c r="T2152" s="15">
        <f t="shared" si="135"/>
        <v>42563.951377314814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8265</v>
      </c>
      <c r="O2153" s="5">
        <f t="shared" si="132"/>
        <v>38135.593220338982</v>
      </c>
      <c r="P2153" s="6">
        <f t="shared" si="133"/>
        <v>19.666666666666668</v>
      </c>
      <c r="Q2153" t="s">
        <v>8314</v>
      </c>
      <c r="R2153" t="s">
        <v>8315</v>
      </c>
      <c r="S2153" s="15">
        <f t="shared" si="134"/>
        <v>42520.514050925929</v>
      </c>
      <c r="T2153" s="15">
        <f t="shared" si="135"/>
        <v>42550.514050925929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8265</v>
      </c>
      <c r="O2154" s="5">
        <f t="shared" si="132"/>
        <v>60000</v>
      </c>
      <c r="P2154" s="6">
        <f t="shared" si="133"/>
        <v>12.5</v>
      </c>
      <c r="Q2154" t="s">
        <v>8314</v>
      </c>
      <c r="R2154" t="s">
        <v>8315</v>
      </c>
      <c r="S2154" s="15">
        <f t="shared" si="134"/>
        <v>41683.49894675926</v>
      </c>
      <c r="T2154" s="15">
        <f t="shared" si="135"/>
        <v>41713.457280092589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8265</v>
      </c>
      <c r="O2155" s="5">
        <f t="shared" si="132"/>
        <v>1095955.8823529412</v>
      </c>
      <c r="P2155" s="6">
        <f t="shared" si="133"/>
        <v>8.5</v>
      </c>
      <c r="Q2155" t="s">
        <v>8314</v>
      </c>
      <c r="R2155" t="s">
        <v>8315</v>
      </c>
      <c r="S2155" s="15">
        <f t="shared" si="134"/>
        <v>41974.577754629623</v>
      </c>
      <c r="T2155" s="15">
        <f t="shared" si="135"/>
        <v>42013.999305555553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8265</v>
      </c>
      <c r="O2156" s="5">
        <f t="shared" si="132"/>
        <v>12500</v>
      </c>
      <c r="P2156" s="6">
        <f t="shared" si="133"/>
        <v>1</v>
      </c>
      <c r="Q2156" t="s">
        <v>8314</v>
      </c>
      <c r="R2156" t="s">
        <v>8315</v>
      </c>
      <c r="S2156" s="15">
        <f t="shared" si="134"/>
        <v>41647.29892361111</v>
      </c>
      <c r="T2156" s="15">
        <f t="shared" si="135"/>
        <v>41667.29892361111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8265</v>
      </c>
      <c r="O2157" s="5">
        <f t="shared" si="132"/>
        <v>4347.826086956522</v>
      </c>
      <c r="P2157" s="6">
        <f t="shared" si="133"/>
        <v>23</v>
      </c>
      <c r="Q2157" t="s">
        <v>8314</v>
      </c>
      <c r="R2157" t="s">
        <v>8315</v>
      </c>
      <c r="S2157" s="15">
        <f t="shared" si="134"/>
        <v>42430.414178240739</v>
      </c>
      <c r="T2157" s="15">
        <f t="shared" si="135"/>
        <v>42460.372511574074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8265</v>
      </c>
      <c r="O2158" s="5">
        <f t="shared" si="132"/>
        <v>3750.8372404554584</v>
      </c>
      <c r="P2158" s="6">
        <f t="shared" si="133"/>
        <v>17.987951807228917</v>
      </c>
      <c r="Q2158" t="s">
        <v>8314</v>
      </c>
      <c r="R2158" t="s">
        <v>8315</v>
      </c>
      <c r="S2158" s="15">
        <f t="shared" si="134"/>
        <v>41488.520902777775</v>
      </c>
      <c r="T2158" s="15">
        <f t="shared" si="135"/>
        <v>41533.520902777775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8265</v>
      </c>
      <c r="O2159" s="5">
        <f t="shared" si="132"/>
        <v>354.71055618615208</v>
      </c>
      <c r="P2159" s="6">
        <f t="shared" si="133"/>
        <v>370.94736842105266</v>
      </c>
      <c r="Q2159" t="s">
        <v>8314</v>
      </c>
      <c r="R2159" t="s">
        <v>8315</v>
      </c>
      <c r="S2159" s="15">
        <f t="shared" si="134"/>
        <v>42694.647951388884</v>
      </c>
      <c r="T2159" s="15">
        <f t="shared" si="135"/>
        <v>42726.999305555553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8265</v>
      </c>
      <c r="O2160" s="5">
        <f t="shared" si="132"/>
        <v>1517.4422398256763</v>
      </c>
      <c r="P2160" s="6">
        <f t="shared" si="133"/>
        <v>63.569485530546629</v>
      </c>
      <c r="Q2160" t="s">
        <v>8314</v>
      </c>
      <c r="R2160" t="s">
        <v>8315</v>
      </c>
      <c r="S2160" s="15">
        <f t="shared" si="134"/>
        <v>41264.520532407405</v>
      </c>
      <c r="T2160" s="15">
        <f t="shared" si="135"/>
        <v>41309.520532407405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8265</v>
      </c>
      <c r="O2161" s="5">
        <f t="shared" si="132"/>
        <v>13846.153846153846</v>
      </c>
      <c r="P2161" s="6">
        <f t="shared" si="133"/>
        <v>13</v>
      </c>
      <c r="Q2161" t="s">
        <v>8314</v>
      </c>
      <c r="R2161" t="s">
        <v>8315</v>
      </c>
      <c r="S2161" s="15">
        <f t="shared" si="134"/>
        <v>40710.397847222215</v>
      </c>
      <c r="T2161" s="15">
        <f t="shared" si="135"/>
        <v>40740.397847222215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8265</v>
      </c>
      <c r="O2162" s="5">
        <f t="shared" si="132"/>
        <v>11764.705882352941</v>
      </c>
      <c r="P2162" s="6">
        <f t="shared" si="133"/>
        <v>5.3125</v>
      </c>
      <c r="Q2162" t="s">
        <v>8314</v>
      </c>
      <c r="R2162" t="s">
        <v>8315</v>
      </c>
      <c r="S2162" s="15">
        <f t="shared" si="134"/>
        <v>41018.378530092588</v>
      </c>
      <c r="T2162" s="15">
        <f t="shared" si="135"/>
        <v>41048.378530092588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8265</v>
      </c>
      <c r="O2163" s="5">
        <f t="shared" si="132"/>
        <v>86.393088552915771</v>
      </c>
      <c r="P2163" s="6">
        <f t="shared" si="133"/>
        <v>35.615384615384613</v>
      </c>
      <c r="Q2163" t="s">
        <v>8314</v>
      </c>
      <c r="R2163" t="s">
        <v>8315</v>
      </c>
      <c r="S2163" s="15">
        <f t="shared" si="134"/>
        <v>42240.519201388881</v>
      </c>
      <c r="T2163" s="15">
        <f t="shared" si="135"/>
        <v>42270.519201388881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8265</v>
      </c>
      <c r="O2164" s="5">
        <f t="shared" si="132"/>
        <v>89.073634204275535</v>
      </c>
      <c r="P2164" s="6">
        <f t="shared" si="133"/>
        <v>87.103448275862064</v>
      </c>
      <c r="Q2164" t="s">
        <v>8314</v>
      </c>
      <c r="R2164" t="s">
        <v>8315</v>
      </c>
      <c r="S2164" s="15">
        <f t="shared" si="134"/>
        <v>41813.432766203703</v>
      </c>
      <c r="T2164" s="15">
        <f t="shared" si="135"/>
        <v>41844.432766203703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8265</v>
      </c>
      <c r="O2165" s="5">
        <f t="shared" si="132"/>
        <v>75.642965204236006</v>
      </c>
      <c r="P2165" s="6">
        <f t="shared" si="133"/>
        <v>75.11363636363636</v>
      </c>
      <c r="Q2165" t="s">
        <v>8314</v>
      </c>
      <c r="R2165" t="s">
        <v>8315</v>
      </c>
      <c r="S2165" s="15">
        <f t="shared" si="134"/>
        <v>42111.566203703704</v>
      </c>
      <c r="T2165" s="15">
        <f t="shared" si="135"/>
        <v>42162.826388888883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8265</v>
      </c>
      <c r="O2166" s="5">
        <f t="shared" si="132"/>
        <v>97.43135518157662</v>
      </c>
      <c r="P2166" s="6">
        <f t="shared" si="133"/>
        <v>68.01204819277109</v>
      </c>
      <c r="Q2166" t="s">
        <v>8314</v>
      </c>
      <c r="R2166" t="s">
        <v>8315</v>
      </c>
      <c r="S2166" s="15">
        <f t="shared" si="134"/>
        <v>42515.384421296294</v>
      </c>
      <c r="T2166" s="15">
        <f t="shared" si="135"/>
        <v>42545.832638888889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8265</v>
      </c>
      <c r="O2167" s="5">
        <f t="shared" si="132"/>
        <v>72.129255626081928</v>
      </c>
      <c r="P2167" s="6">
        <f t="shared" si="133"/>
        <v>29.623931623931625</v>
      </c>
      <c r="Q2167" t="s">
        <v>8314</v>
      </c>
      <c r="R2167" t="s">
        <v>8315</v>
      </c>
      <c r="S2167" s="15">
        <f t="shared" si="134"/>
        <v>42438.333738425928</v>
      </c>
      <c r="T2167" s="15">
        <f t="shared" si="135"/>
        <v>42468.292071759257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8265</v>
      </c>
      <c r="O2168" s="5">
        <f t="shared" si="132"/>
        <v>68.212824010914048</v>
      </c>
      <c r="P2168" s="6">
        <f t="shared" si="133"/>
        <v>91.625</v>
      </c>
      <c r="Q2168" t="s">
        <v>8314</v>
      </c>
      <c r="R2168" t="s">
        <v>8315</v>
      </c>
      <c r="S2168" s="15">
        <f t="shared" si="134"/>
        <v>41933.504837962959</v>
      </c>
      <c r="T2168" s="15">
        <f t="shared" si="135"/>
        <v>41978.546504629623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8265</v>
      </c>
      <c r="O2169" s="5">
        <f t="shared" si="132"/>
        <v>83.333333333333343</v>
      </c>
      <c r="P2169" s="6">
        <f t="shared" si="133"/>
        <v>22.5</v>
      </c>
      <c r="Q2169" t="s">
        <v>8314</v>
      </c>
      <c r="R2169" t="s">
        <v>8315</v>
      </c>
      <c r="S2169" s="15">
        <f t="shared" si="134"/>
        <v>41152.733067129629</v>
      </c>
      <c r="T2169" s="15">
        <f t="shared" si="135"/>
        <v>41166.733067129629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8265</v>
      </c>
      <c r="O2170" s="5">
        <f t="shared" si="132"/>
        <v>82.249280204563107</v>
      </c>
      <c r="P2170" s="6">
        <f t="shared" si="133"/>
        <v>64.366735294117646</v>
      </c>
      <c r="Q2170" t="s">
        <v>8314</v>
      </c>
      <c r="R2170" t="s">
        <v>8315</v>
      </c>
      <c r="S2170" s="15">
        <f t="shared" si="134"/>
        <v>42745.266909722217</v>
      </c>
      <c r="T2170" s="15">
        <f t="shared" si="135"/>
        <v>42775.874999999993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8265</v>
      </c>
      <c r="O2171" s="5">
        <f t="shared" si="132"/>
        <v>100</v>
      </c>
      <c r="P2171" s="6">
        <f t="shared" si="133"/>
        <v>21.857142857142858</v>
      </c>
      <c r="Q2171" t="s">
        <v>8314</v>
      </c>
      <c r="R2171" t="s">
        <v>8315</v>
      </c>
      <c r="S2171" s="15">
        <f t="shared" si="134"/>
        <v>42793.367488425924</v>
      </c>
      <c r="T2171" s="15">
        <f t="shared" si="135"/>
        <v>42796.367488425924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8265</v>
      </c>
      <c r="O2172" s="5">
        <f t="shared" si="132"/>
        <v>55.292259083728283</v>
      </c>
      <c r="P2172" s="6">
        <f t="shared" si="133"/>
        <v>33.315789473684212</v>
      </c>
      <c r="Q2172" t="s">
        <v>8314</v>
      </c>
      <c r="R2172" t="s">
        <v>8315</v>
      </c>
      <c r="S2172" s="15">
        <f t="shared" si="134"/>
        <v>42198.416921296295</v>
      </c>
      <c r="T2172" s="15">
        <f t="shared" si="135"/>
        <v>42238.416921296295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8265</v>
      </c>
      <c r="O2173" s="5">
        <f t="shared" si="132"/>
        <v>94.272920103700216</v>
      </c>
      <c r="P2173" s="6">
        <f t="shared" si="133"/>
        <v>90.276595744680847</v>
      </c>
      <c r="Q2173" t="s">
        <v>8314</v>
      </c>
      <c r="R2173" t="s">
        <v>8315</v>
      </c>
      <c r="S2173" s="15">
        <f t="shared" si="134"/>
        <v>42141.623784722215</v>
      </c>
      <c r="T2173" s="15">
        <f t="shared" si="135"/>
        <v>42176.874999999993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8265</v>
      </c>
      <c r="O2174" s="5">
        <f t="shared" si="132"/>
        <v>100</v>
      </c>
      <c r="P2174" s="6">
        <f t="shared" si="133"/>
        <v>76.92307692307692</v>
      </c>
      <c r="Q2174" t="s">
        <v>8314</v>
      </c>
      <c r="R2174" t="s">
        <v>8315</v>
      </c>
      <c r="S2174" s="15">
        <f t="shared" si="134"/>
        <v>42082.246759259251</v>
      </c>
      <c r="T2174" s="15">
        <f t="shared" si="135"/>
        <v>42112.246759259251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8265</v>
      </c>
      <c r="O2175" s="5">
        <f t="shared" si="132"/>
        <v>78.784468204839612</v>
      </c>
      <c r="P2175" s="6">
        <f t="shared" si="133"/>
        <v>59.233333333333334</v>
      </c>
      <c r="Q2175" t="s">
        <v>8314</v>
      </c>
      <c r="R2175" t="s">
        <v>8315</v>
      </c>
      <c r="S2175" s="15">
        <f t="shared" si="134"/>
        <v>41495.359293981477</v>
      </c>
      <c r="T2175" s="15">
        <f t="shared" si="135"/>
        <v>41526.832638888889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8265</v>
      </c>
      <c r="O2176" s="5">
        <f t="shared" si="132"/>
        <v>97.110949259529008</v>
      </c>
      <c r="P2176" s="6">
        <f t="shared" si="133"/>
        <v>65.38095238095238</v>
      </c>
      <c r="Q2176" t="s">
        <v>8314</v>
      </c>
      <c r="R2176" t="s">
        <v>8315</v>
      </c>
      <c r="S2176" s="15">
        <f t="shared" si="134"/>
        <v>42465.209571759253</v>
      </c>
      <c r="T2176" s="15">
        <f t="shared" si="135"/>
        <v>42495.209571759253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8265</v>
      </c>
      <c r="O2177" s="5">
        <f t="shared" si="132"/>
        <v>40</v>
      </c>
      <c r="P2177" s="6">
        <f t="shared" si="133"/>
        <v>67.307692307692307</v>
      </c>
      <c r="Q2177" t="s">
        <v>8314</v>
      </c>
      <c r="R2177" t="s">
        <v>8315</v>
      </c>
      <c r="S2177" s="15">
        <f t="shared" si="134"/>
        <v>42564.675763888888</v>
      </c>
      <c r="T2177" s="15">
        <f t="shared" si="135"/>
        <v>42571.675763888888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8265</v>
      </c>
      <c r="O2178" s="5">
        <f t="shared" si="132"/>
        <v>79.352483732740836</v>
      </c>
      <c r="P2178" s="6">
        <f t="shared" si="133"/>
        <v>88.74647887323944</v>
      </c>
      <c r="Q2178" t="s">
        <v>8314</v>
      </c>
      <c r="R2178" t="s">
        <v>8315</v>
      </c>
      <c r="S2178" s="15">
        <f t="shared" si="134"/>
        <v>42096.299872685187</v>
      </c>
      <c r="T2178" s="15">
        <f t="shared" si="135"/>
        <v>42126.299872685187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8265</v>
      </c>
      <c r="O2179" s="5">
        <f t="shared" ref="O2179:O2242" si="136">SUM(D2179/E2179)*100</f>
        <v>99.88014382740711</v>
      </c>
      <c r="P2179" s="6">
        <f t="shared" ref="P2179:P2242" si="137">SUM(E2179/L2179)</f>
        <v>65.868421052631575</v>
      </c>
      <c r="Q2179" t="s">
        <v>8314</v>
      </c>
      <c r="R2179" t="s">
        <v>8315</v>
      </c>
      <c r="S2179" s="15">
        <f t="shared" ref="S2179:S2242" si="138">(((J2179/60)/60)/24)+DATE(1970,1,1)+(-8/24)</f>
        <v>42501.917442129627</v>
      </c>
      <c r="T2179" s="15">
        <f t="shared" ref="T2179:T2242" si="139">(((I2179/60)/60)/24)+DATE(1970,1,1)+(-8/24)</f>
        <v>42526.917442129627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8265</v>
      </c>
      <c r="O2180" s="5">
        <f t="shared" si="136"/>
        <v>72.129255626081928</v>
      </c>
      <c r="P2180" s="6">
        <f t="shared" si="137"/>
        <v>40.349243306169967</v>
      </c>
      <c r="Q2180" t="s">
        <v>8314</v>
      </c>
      <c r="R2180" t="s">
        <v>8315</v>
      </c>
      <c r="S2180" s="15">
        <f t="shared" si="138"/>
        <v>42723.303206018514</v>
      </c>
      <c r="T2180" s="15">
        <f t="shared" si="139"/>
        <v>42753.303206018514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8265</v>
      </c>
      <c r="O2181" s="5">
        <f t="shared" si="136"/>
        <v>61.957868649318456</v>
      </c>
      <c r="P2181" s="6">
        <f t="shared" si="137"/>
        <v>76.857142857142861</v>
      </c>
      <c r="Q2181" t="s">
        <v>8314</v>
      </c>
      <c r="R2181" t="s">
        <v>8315</v>
      </c>
      <c r="S2181" s="15">
        <f t="shared" si="138"/>
        <v>42074.837870370371</v>
      </c>
      <c r="T2181" s="15">
        <f t="shared" si="139"/>
        <v>42104.837870370371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8265</v>
      </c>
      <c r="O2182" s="5">
        <f t="shared" si="136"/>
        <v>93.297333002438791</v>
      </c>
      <c r="P2182" s="6">
        <f t="shared" si="137"/>
        <v>68.707820512820518</v>
      </c>
      <c r="Q2182" t="s">
        <v>8314</v>
      </c>
      <c r="R2182" t="s">
        <v>8315</v>
      </c>
      <c r="S2182" s="15">
        <f t="shared" si="138"/>
        <v>42279.336435185185</v>
      </c>
      <c r="T2182" s="15">
        <f t="shared" si="139"/>
        <v>42321.378101851849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8265</v>
      </c>
      <c r="O2183" s="5">
        <f t="shared" si="136"/>
        <v>65.316786414108435</v>
      </c>
      <c r="P2183" s="6">
        <f t="shared" si="137"/>
        <v>57.773584905660378</v>
      </c>
      <c r="Q2183" t="s">
        <v>8314</v>
      </c>
      <c r="R2183" t="s">
        <v>8315</v>
      </c>
      <c r="S2183" s="15">
        <f t="shared" si="138"/>
        <v>42772.671909722216</v>
      </c>
      <c r="T2183" s="15">
        <f t="shared" si="139"/>
        <v>42786.671909722216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8265</v>
      </c>
      <c r="O2184" s="5">
        <f t="shared" si="136"/>
        <v>19.077901430842608</v>
      </c>
      <c r="P2184" s="6">
        <f t="shared" si="137"/>
        <v>44.171348314606739</v>
      </c>
      <c r="Q2184" t="s">
        <v>8314</v>
      </c>
      <c r="R2184" t="s">
        <v>8315</v>
      </c>
      <c r="S2184" s="15">
        <f t="shared" si="138"/>
        <v>41879.567418981482</v>
      </c>
      <c r="T2184" s="15">
        <f t="shared" si="139"/>
        <v>41914.567418981482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8265</v>
      </c>
      <c r="O2185" s="5">
        <f t="shared" si="136"/>
        <v>20.438287725672762</v>
      </c>
      <c r="P2185" s="6">
        <f t="shared" si="137"/>
        <v>31.566308243727597</v>
      </c>
      <c r="Q2185" t="s">
        <v>8314</v>
      </c>
      <c r="R2185" t="s">
        <v>8315</v>
      </c>
      <c r="S2185" s="15">
        <f t="shared" si="138"/>
        <v>42745.032141203708</v>
      </c>
      <c r="T2185" s="15">
        <f t="shared" si="139"/>
        <v>42774.874999999993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8265</v>
      </c>
      <c r="O2186" s="5">
        <f t="shared" si="136"/>
        <v>35.119758376062371</v>
      </c>
      <c r="P2186" s="6">
        <f t="shared" si="137"/>
        <v>107.04511278195488</v>
      </c>
      <c r="Q2186" t="s">
        <v>8314</v>
      </c>
      <c r="R2186" t="s">
        <v>8315</v>
      </c>
      <c r="S2186" s="15">
        <f t="shared" si="138"/>
        <v>42380.356956018521</v>
      </c>
      <c r="T2186" s="15">
        <f t="shared" si="139"/>
        <v>42394.333333333336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8265</v>
      </c>
      <c r="O2187" s="5">
        <f t="shared" si="136"/>
        <v>5.3851166147002916</v>
      </c>
      <c r="P2187" s="6">
        <f t="shared" si="137"/>
        <v>149.03451043338683</v>
      </c>
      <c r="Q2187" t="s">
        <v>8314</v>
      </c>
      <c r="R2187" t="s">
        <v>8315</v>
      </c>
      <c r="S2187" s="15">
        <f t="shared" si="138"/>
        <v>41319.016655092593</v>
      </c>
      <c r="T2187" s="15">
        <f t="shared" si="139"/>
        <v>41359.016655092593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8265</v>
      </c>
      <c r="O2188" s="5">
        <f t="shared" si="136"/>
        <v>91.178481878276727</v>
      </c>
      <c r="P2188" s="6">
        <f t="shared" si="137"/>
        <v>55.956632653061227</v>
      </c>
      <c r="Q2188" t="s">
        <v>8314</v>
      </c>
      <c r="R2188" t="s">
        <v>8315</v>
      </c>
      <c r="S2188" s="15">
        <f t="shared" si="138"/>
        <v>42583.281747685185</v>
      </c>
      <c r="T2188" s="15">
        <f t="shared" si="139"/>
        <v>42619.749999999993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8265</v>
      </c>
      <c r="O2189" s="5">
        <f t="shared" si="136"/>
        <v>9.8556880871834167</v>
      </c>
      <c r="P2189" s="6">
        <f t="shared" si="137"/>
        <v>56.970381807973048</v>
      </c>
      <c r="Q2189" t="s">
        <v>8314</v>
      </c>
      <c r="R2189" t="s">
        <v>8315</v>
      </c>
      <c r="S2189" s="15">
        <f t="shared" si="138"/>
        <v>42067.875763888886</v>
      </c>
      <c r="T2189" s="15">
        <f t="shared" si="139"/>
        <v>42096.832638888889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8265</v>
      </c>
      <c r="O2190" s="5">
        <f t="shared" si="136"/>
        <v>24.261426363435636</v>
      </c>
      <c r="P2190" s="6">
        <f t="shared" si="137"/>
        <v>44.056420233463037</v>
      </c>
      <c r="Q2190" t="s">
        <v>8314</v>
      </c>
      <c r="R2190" t="s">
        <v>8315</v>
      </c>
      <c r="S2190" s="15">
        <f t="shared" si="138"/>
        <v>42633.252789351849</v>
      </c>
      <c r="T2190" s="15">
        <f t="shared" si="139"/>
        <v>42668.374999999993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8265</v>
      </c>
      <c r="O2191" s="5">
        <f t="shared" si="136"/>
        <v>19.870839542970693</v>
      </c>
      <c r="P2191" s="6">
        <f t="shared" si="137"/>
        <v>68.625</v>
      </c>
      <c r="Q2191" t="s">
        <v>8314</v>
      </c>
      <c r="R2191" t="s">
        <v>8315</v>
      </c>
      <c r="S2191" s="15">
        <f t="shared" si="138"/>
        <v>42467.454861111109</v>
      </c>
      <c r="T2191" s="15">
        <f t="shared" si="139"/>
        <v>42481.583333333336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8265</v>
      </c>
      <c r="O2192" s="5">
        <f t="shared" si="136"/>
        <v>54.168092142775691</v>
      </c>
      <c r="P2192" s="6">
        <f t="shared" si="137"/>
        <v>65.318435754189949</v>
      </c>
      <c r="Q2192" t="s">
        <v>8314</v>
      </c>
      <c r="R2192" t="s">
        <v>8315</v>
      </c>
      <c r="S2192" s="15">
        <f t="shared" si="138"/>
        <v>42417.291712962957</v>
      </c>
      <c r="T2192" s="15">
        <f t="shared" si="139"/>
        <v>42451.957638888889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8265</v>
      </c>
      <c r="O2193" s="5">
        <f t="shared" si="136"/>
        <v>83.51893095768375</v>
      </c>
      <c r="P2193" s="6">
        <f t="shared" si="137"/>
        <v>35.92</v>
      </c>
      <c r="Q2193" t="s">
        <v>8314</v>
      </c>
      <c r="R2193" t="s">
        <v>8315</v>
      </c>
      <c r="S2193" s="15">
        <f t="shared" si="138"/>
        <v>42768.5003125</v>
      </c>
      <c r="T2193" s="15">
        <f t="shared" si="139"/>
        <v>42780.5003125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8265</v>
      </c>
      <c r="O2194" s="5">
        <f t="shared" si="136"/>
        <v>9.2486390242315881</v>
      </c>
      <c r="P2194" s="6">
        <f t="shared" si="137"/>
        <v>40.070667078443485</v>
      </c>
      <c r="Q2194" t="s">
        <v>8314</v>
      </c>
      <c r="R2194" t="s">
        <v>8315</v>
      </c>
      <c r="S2194" s="15">
        <f t="shared" si="138"/>
        <v>42691.517870370364</v>
      </c>
      <c r="T2194" s="15">
        <f t="shared" si="139"/>
        <v>42719.624999999993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8265</v>
      </c>
      <c r="O2195" s="5">
        <f t="shared" si="136"/>
        <v>22.105635463334121</v>
      </c>
      <c r="P2195" s="6">
        <f t="shared" si="137"/>
        <v>75.647714604236342</v>
      </c>
      <c r="Q2195" t="s">
        <v>8314</v>
      </c>
      <c r="R2195" t="s">
        <v>8315</v>
      </c>
      <c r="S2195" s="15">
        <f t="shared" si="138"/>
        <v>42664.072592592587</v>
      </c>
      <c r="T2195" s="15">
        <f t="shared" si="139"/>
        <v>42694.874305555553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8265</v>
      </c>
      <c r="O2196" s="5">
        <f t="shared" si="136"/>
        <v>18.609151980944226</v>
      </c>
      <c r="P2196" s="6">
        <f t="shared" si="137"/>
        <v>61.203872437357631</v>
      </c>
      <c r="Q2196" t="s">
        <v>8314</v>
      </c>
      <c r="R2196" t="s">
        <v>8315</v>
      </c>
      <c r="S2196" s="15">
        <f t="shared" si="138"/>
        <v>42425.42465277778</v>
      </c>
      <c r="T2196" s="15">
        <f t="shared" si="139"/>
        <v>42455.382986111108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8265</v>
      </c>
      <c r="O2197" s="5">
        <f t="shared" si="136"/>
        <v>83.107497741644082</v>
      </c>
      <c r="P2197" s="6">
        <f t="shared" si="137"/>
        <v>48.130434782608695</v>
      </c>
      <c r="Q2197" t="s">
        <v>8314</v>
      </c>
      <c r="R2197" t="s">
        <v>8315</v>
      </c>
      <c r="S2197" s="15">
        <f t="shared" si="138"/>
        <v>42197.438657407409</v>
      </c>
      <c r="T2197" s="15">
        <f t="shared" si="139"/>
        <v>42227.438657407409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8265</v>
      </c>
      <c r="O2198" s="5">
        <f t="shared" si="136"/>
        <v>87.845893204492683</v>
      </c>
      <c r="P2198" s="6">
        <f t="shared" si="137"/>
        <v>68.106837606837601</v>
      </c>
      <c r="Q2198" t="s">
        <v>8314</v>
      </c>
      <c r="R2198" t="s">
        <v>8315</v>
      </c>
      <c r="S2198" s="15">
        <f t="shared" si="138"/>
        <v>42675.153958333329</v>
      </c>
      <c r="T2198" s="15">
        <f t="shared" si="139"/>
        <v>42705.958333333336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8265</v>
      </c>
      <c r="O2199" s="5">
        <f t="shared" si="136"/>
        <v>10.51490324554055</v>
      </c>
      <c r="P2199" s="6">
        <f t="shared" si="137"/>
        <v>65.891300230946882</v>
      </c>
      <c r="Q2199" t="s">
        <v>8314</v>
      </c>
      <c r="R2199" t="s">
        <v>8315</v>
      </c>
      <c r="S2199" s="15">
        <f t="shared" si="138"/>
        <v>42033.25068287037</v>
      </c>
      <c r="T2199" s="15">
        <f t="shared" si="139"/>
        <v>42063.25068287037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8265</v>
      </c>
      <c r="O2200" s="5">
        <f t="shared" si="136"/>
        <v>75.248791316289484</v>
      </c>
      <c r="P2200" s="6">
        <f t="shared" si="137"/>
        <v>81.654377880184327</v>
      </c>
      <c r="Q2200" t="s">
        <v>8314</v>
      </c>
      <c r="R2200" t="s">
        <v>8315</v>
      </c>
      <c r="S2200" s="15">
        <f t="shared" si="138"/>
        <v>42292.180555555555</v>
      </c>
      <c r="T2200" s="15">
        <f t="shared" si="139"/>
        <v>42322.222222222219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8265</v>
      </c>
      <c r="O2201" s="5">
        <f t="shared" si="136"/>
        <v>68.037496220139104</v>
      </c>
      <c r="P2201" s="6">
        <f t="shared" si="137"/>
        <v>52.701195219123505</v>
      </c>
      <c r="Q2201" t="s">
        <v>8314</v>
      </c>
      <c r="R2201" t="s">
        <v>8315</v>
      </c>
      <c r="S2201" s="15">
        <f t="shared" si="138"/>
        <v>42262.083310185182</v>
      </c>
      <c r="T2201" s="15">
        <f t="shared" si="139"/>
        <v>42292.083310185182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8265</v>
      </c>
      <c r="O2202" s="5">
        <f t="shared" si="136"/>
        <v>18.445079774970026</v>
      </c>
      <c r="P2202" s="6">
        <f t="shared" si="137"/>
        <v>41.228136882129277</v>
      </c>
      <c r="Q2202" t="s">
        <v>8314</v>
      </c>
      <c r="R2202" t="s">
        <v>8315</v>
      </c>
      <c r="S2202" s="15">
        <f t="shared" si="138"/>
        <v>42163.292453703696</v>
      </c>
      <c r="T2202" s="15">
        <f t="shared" si="139"/>
        <v>42190.791666666664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8265</v>
      </c>
      <c r="O2203" s="5">
        <f t="shared" si="136"/>
        <v>26.128886671892442</v>
      </c>
      <c r="P2203" s="6">
        <f t="shared" si="137"/>
        <v>15.035357142857142</v>
      </c>
      <c r="Q2203" t="s">
        <v>8314</v>
      </c>
      <c r="R2203" t="s">
        <v>8315</v>
      </c>
      <c r="S2203" s="15">
        <f t="shared" si="138"/>
        <v>41276.513483796298</v>
      </c>
      <c r="T2203" s="15">
        <f t="shared" si="139"/>
        <v>41290.513483796298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8265</v>
      </c>
      <c r="O2204" s="5">
        <f t="shared" si="136"/>
        <v>14.200889330694336</v>
      </c>
      <c r="P2204" s="6">
        <f t="shared" si="137"/>
        <v>39.066920943134534</v>
      </c>
      <c r="Q2204" t="s">
        <v>8314</v>
      </c>
      <c r="R2204" t="s">
        <v>8315</v>
      </c>
      <c r="S2204" s="15">
        <f t="shared" si="138"/>
        <v>41184.515833333331</v>
      </c>
      <c r="T2204" s="15">
        <f t="shared" si="139"/>
        <v>41214.515833333331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8265</v>
      </c>
      <c r="O2205" s="5">
        <f t="shared" si="136"/>
        <v>91.282519397535367</v>
      </c>
      <c r="P2205" s="6">
        <f t="shared" si="137"/>
        <v>43.82</v>
      </c>
      <c r="Q2205" t="s">
        <v>8314</v>
      </c>
      <c r="R2205" t="s">
        <v>8315</v>
      </c>
      <c r="S2205" s="15">
        <f t="shared" si="138"/>
        <v>42241.526412037034</v>
      </c>
      <c r="T2205" s="15">
        <f t="shared" si="139"/>
        <v>42271.526412037034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8265</v>
      </c>
      <c r="O2206" s="5">
        <f t="shared" si="136"/>
        <v>75.263421976919219</v>
      </c>
      <c r="P2206" s="6">
        <f t="shared" si="137"/>
        <v>27.301369863013697</v>
      </c>
      <c r="Q2206" t="s">
        <v>8314</v>
      </c>
      <c r="R2206" t="s">
        <v>8315</v>
      </c>
      <c r="S2206" s="15">
        <f t="shared" si="138"/>
        <v>41311.978229166663</v>
      </c>
      <c r="T2206" s="15">
        <f t="shared" si="139"/>
        <v>41341.978229166663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8265</v>
      </c>
      <c r="O2207" s="5">
        <f t="shared" si="136"/>
        <v>65.789473684210535</v>
      </c>
      <c r="P2207" s="6">
        <f t="shared" si="137"/>
        <v>42.222222222222221</v>
      </c>
      <c r="Q2207" t="s">
        <v>8314</v>
      </c>
      <c r="R2207" t="s">
        <v>8315</v>
      </c>
      <c r="S2207" s="15">
        <f t="shared" si="138"/>
        <v>41031.488298611104</v>
      </c>
      <c r="T2207" s="15">
        <f t="shared" si="139"/>
        <v>41061.488298611104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8265</v>
      </c>
      <c r="O2208" s="5">
        <f t="shared" si="136"/>
        <v>97.345132743362825</v>
      </c>
      <c r="P2208" s="6">
        <f t="shared" si="137"/>
        <v>33.235294117647058</v>
      </c>
      <c r="Q2208" t="s">
        <v>8314</v>
      </c>
      <c r="R2208" t="s">
        <v>8315</v>
      </c>
      <c r="S2208" s="15">
        <f t="shared" si="138"/>
        <v>40996.923888888887</v>
      </c>
      <c r="T2208" s="15">
        <f t="shared" si="139"/>
        <v>41014.923888888887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8265</v>
      </c>
      <c r="O2209" s="5">
        <f t="shared" si="136"/>
        <v>100</v>
      </c>
      <c r="P2209" s="6">
        <f t="shared" si="137"/>
        <v>285.71428571428572</v>
      </c>
      <c r="Q2209" t="s">
        <v>8314</v>
      </c>
      <c r="R2209" t="s">
        <v>8315</v>
      </c>
      <c r="S2209" s="15">
        <f t="shared" si="138"/>
        <v>41563.860798611109</v>
      </c>
      <c r="T2209" s="15">
        <f t="shared" si="139"/>
        <v>41593.902465277773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8265</v>
      </c>
      <c r="O2210" s="5">
        <f t="shared" si="136"/>
        <v>98.425196850393704</v>
      </c>
      <c r="P2210" s="6">
        <f t="shared" si="137"/>
        <v>42.333333333333336</v>
      </c>
      <c r="Q2210" t="s">
        <v>8314</v>
      </c>
      <c r="R2210" t="s">
        <v>8315</v>
      </c>
      <c r="S2210" s="15">
        <f t="shared" si="138"/>
        <v>40946.548912037033</v>
      </c>
      <c r="T2210" s="15">
        <f t="shared" si="139"/>
        <v>41005.833333333328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8265</v>
      </c>
      <c r="O2211" s="5">
        <f t="shared" si="136"/>
        <v>66.312997347480106</v>
      </c>
      <c r="P2211" s="6">
        <f t="shared" si="137"/>
        <v>50.266666666666666</v>
      </c>
      <c r="Q2211" t="s">
        <v>8314</v>
      </c>
      <c r="R2211" t="s">
        <v>8315</v>
      </c>
      <c r="S2211" s="15">
        <f t="shared" si="138"/>
        <v>41732.14634259259</v>
      </c>
      <c r="T2211" s="15">
        <f t="shared" si="139"/>
        <v>41743.625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8265</v>
      </c>
      <c r="O2212" s="5">
        <f t="shared" si="136"/>
        <v>89.746466232892075</v>
      </c>
      <c r="P2212" s="6">
        <f t="shared" si="137"/>
        <v>61.902777777777779</v>
      </c>
      <c r="Q2212" t="s">
        <v>8314</v>
      </c>
      <c r="R2212" t="s">
        <v>8315</v>
      </c>
      <c r="S2212" s="15">
        <f t="shared" si="138"/>
        <v>40955.732754629629</v>
      </c>
      <c r="T2212" s="15">
        <f t="shared" si="139"/>
        <v>41013.399999999994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8265</v>
      </c>
      <c r="O2213" s="5">
        <f t="shared" si="136"/>
        <v>51.124744376278116</v>
      </c>
      <c r="P2213" s="6">
        <f t="shared" si="137"/>
        <v>40.75</v>
      </c>
      <c r="Q2213" t="s">
        <v>8314</v>
      </c>
      <c r="R2213" t="s">
        <v>8315</v>
      </c>
      <c r="S2213" s="15">
        <f t="shared" si="138"/>
        <v>41716.451678240737</v>
      </c>
      <c r="T2213" s="15">
        <f t="shared" si="139"/>
        <v>41738.957638888889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8265</v>
      </c>
      <c r="O2214" s="5">
        <f t="shared" si="136"/>
        <v>87.425324202243914</v>
      </c>
      <c r="P2214" s="6">
        <f t="shared" si="137"/>
        <v>55.796747967479675</v>
      </c>
      <c r="Q2214" t="s">
        <v>8314</v>
      </c>
      <c r="R2214" t="s">
        <v>8315</v>
      </c>
      <c r="S2214" s="15">
        <f t="shared" si="138"/>
        <v>41548.414085648146</v>
      </c>
      <c r="T2214" s="15">
        <f t="shared" si="139"/>
        <v>41581.708333333328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8265</v>
      </c>
      <c r="O2215" s="5">
        <f t="shared" si="136"/>
        <v>50</v>
      </c>
      <c r="P2215" s="6">
        <f t="shared" si="137"/>
        <v>10</v>
      </c>
      <c r="Q2215" t="s">
        <v>8314</v>
      </c>
      <c r="R2215" t="s">
        <v>8315</v>
      </c>
      <c r="S2215" s="15">
        <f t="shared" si="138"/>
        <v>42109.492812499993</v>
      </c>
      <c r="T2215" s="15">
        <f t="shared" si="139"/>
        <v>42139.492812499993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8265</v>
      </c>
      <c r="O2216" s="5">
        <f t="shared" si="136"/>
        <v>34.187839385530566</v>
      </c>
      <c r="P2216" s="6">
        <f t="shared" si="137"/>
        <v>73.125416666666666</v>
      </c>
      <c r="Q2216" t="s">
        <v>8314</v>
      </c>
      <c r="R2216" t="s">
        <v>8315</v>
      </c>
      <c r="S2216" s="15">
        <f t="shared" si="138"/>
        <v>41646.45888888889</v>
      </c>
      <c r="T2216" s="15">
        <f t="shared" si="139"/>
        <v>41676.45888888889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8265</v>
      </c>
      <c r="O2217" s="5">
        <f t="shared" si="136"/>
        <v>63.953488372093027</v>
      </c>
      <c r="P2217" s="6">
        <f t="shared" si="137"/>
        <v>26.060606060606062</v>
      </c>
      <c r="Q2217" t="s">
        <v>8314</v>
      </c>
      <c r="R2217" t="s">
        <v>8315</v>
      </c>
      <c r="S2217" s="15">
        <f t="shared" si="138"/>
        <v>40958.383935185186</v>
      </c>
      <c r="T2217" s="15">
        <f t="shared" si="139"/>
        <v>40980.957638888889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8265</v>
      </c>
      <c r="O2218" s="5">
        <f t="shared" si="136"/>
        <v>94.637223974763401</v>
      </c>
      <c r="P2218" s="6">
        <f t="shared" si="137"/>
        <v>22.642857142857142</v>
      </c>
      <c r="Q2218" t="s">
        <v>8314</v>
      </c>
      <c r="R2218" t="s">
        <v>8315</v>
      </c>
      <c r="S2218" s="15">
        <f t="shared" si="138"/>
        <v>42194.418344907412</v>
      </c>
      <c r="T2218" s="15">
        <f t="shared" si="139"/>
        <v>42208.418344907412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8265</v>
      </c>
      <c r="O2219" s="5">
        <f t="shared" si="136"/>
        <v>98.82352941176471</v>
      </c>
      <c r="P2219" s="6">
        <f t="shared" si="137"/>
        <v>47.222222222222221</v>
      </c>
      <c r="Q2219" t="s">
        <v>8314</v>
      </c>
      <c r="R2219" t="s">
        <v>8315</v>
      </c>
      <c r="S2219" s="15">
        <f t="shared" si="138"/>
        <v>42299.443437499998</v>
      </c>
      <c r="T2219" s="15">
        <f t="shared" si="139"/>
        <v>42309.999999999993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8265</v>
      </c>
      <c r="O2220" s="5">
        <f t="shared" si="136"/>
        <v>81.411347113560694</v>
      </c>
      <c r="P2220" s="6">
        <f t="shared" si="137"/>
        <v>32.324473684210524</v>
      </c>
      <c r="Q2220" t="s">
        <v>8314</v>
      </c>
      <c r="R2220" t="s">
        <v>8315</v>
      </c>
      <c r="S2220" s="15">
        <f t="shared" si="138"/>
        <v>41127.478969907403</v>
      </c>
      <c r="T2220" s="15">
        <f t="shared" si="139"/>
        <v>41149.666666666664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8265</v>
      </c>
      <c r="O2221" s="5">
        <f t="shared" si="136"/>
        <v>98.522167487684726</v>
      </c>
      <c r="P2221" s="6">
        <f t="shared" si="137"/>
        <v>53.421052631578945</v>
      </c>
      <c r="Q2221" t="s">
        <v>8314</v>
      </c>
      <c r="R2221" t="s">
        <v>8315</v>
      </c>
      <c r="S2221" s="15">
        <f t="shared" si="138"/>
        <v>42205.385555555556</v>
      </c>
      <c r="T2221" s="15">
        <f t="shared" si="139"/>
        <v>42235.385555555556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8265</v>
      </c>
      <c r="O2222" s="5">
        <f t="shared" si="136"/>
        <v>98.870056497175142</v>
      </c>
      <c r="P2222" s="6">
        <f t="shared" si="137"/>
        <v>51.304347826086953</v>
      </c>
      <c r="Q2222" t="s">
        <v>8314</v>
      </c>
      <c r="R2222" t="s">
        <v>8315</v>
      </c>
      <c r="S2222" s="15">
        <f t="shared" si="138"/>
        <v>41451.727268518516</v>
      </c>
      <c r="T2222" s="15">
        <f t="shared" si="139"/>
        <v>41481.727268518516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8265</v>
      </c>
      <c r="O2223" s="5">
        <f t="shared" si="136"/>
        <v>92.489826119126889</v>
      </c>
      <c r="P2223" s="6">
        <f t="shared" si="137"/>
        <v>37.197247706422019</v>
      </c>
      <c r="Q2223" t="s">
        <v>8314</v>
      </c>
      <c r="R2223" t="s">
        <v>8315</v>
      </c>
      <c r="S2223" s="15">
        <f t="shared" si="138"/>
        <v>42452.333437499998</v>
      </c>
      <c r="T2223" s="15">
        <f t="shared" si="139"/>
        <v>42482.666666666664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8265</v>
      </c>
      <c r="O2224" s="5">
        <f t="shared" si="136"/>
        <v>61.500615006150063</v>
      </c>
      <c r="P2224" s="6">
        <f t="shared" si="137"/>
        <v>27.1</v>
      </c>
      <c r="Q2224" t="s">
        <v>8314</v>
      </c>
      <c r="R2224" t="s">
        <v>8315</v>
      </c>
      <c r="S2224" s="15">
        <f t="shared" si="138"/>
        <v>40906.454247685186</v>
      </c>
      <c r="T2224" s="15">
        <f t="shared" si="139"/>
        <v>40936.454247685186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8265</v>
      </c>
      <c r="O2225" s="5">
        <f t="shared" si="136"/>
        <v>94.517958412098295</v>
      </c>
      <c r="P2225" s="6">
        <f t="shared" si="137"/>
        <v>206.31</v>
      </c>
      <c r="Q2225" t="s">
        <v>8314</v>
      </c>
      <c r="R2225" t="s">
        <v>8315</v>
      </c>
      <c r="S2225" s="15">
        <f t="shared" si="138"/>
        <v>42152.307500000003</v>
      </c>
      <c r="T2225" s="15">
        <f t="shared" si="139"/>
        <v>42182.307500000003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8265</v>
      </c>
      <c r="O2226" s="5">
        <f t="shared" si="136"/>
        <v>41.126876413736376</v>
      </c>
      <c r="P2226" s="6">
        <f t="shared" si="137"/>
        <v>82.145270270270274</v>
      </c>
      <c r="Q2226" t="s">
        <v>8314</v>
      </c>
      <c r="R2226" t="s">
        <v>8315</v>
      </c>
      <c r="S2226" s="15">
        <f t="shared" si="138"/>
        <v>42644.334201388883</v>
      </c>
      <c r="T2226" s="15">
        <f t="shared" si="139"/>
        <v>42672.458333333336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8265</v>
      </c>
      <c r="O2227" s="5">
        <f t="shared" si="136"/>
        <v>10.583876693602969</v>
      </c>
      <c r="P2227" s="6">
        <f t="shared" si="137"/>
        <v>164.79651993355483</v>
      </c>
      <c r="Q2227" t="s">
        <v>8314</v>
      </c>
      <c r="R2227" t="s">
        <v>8315</v>
      </c>
      <c r="S2227" s="15">
        <f t="shared" si="138"/>
        <v>41873.458506944444</v>
      </c>
      <c r="T2227" s="15">
        <f t="shared" si="139"/>
        <v>41903.458506944444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8265</v>
      </c>
      <c r="O2228" s="5">
        <f t="shared" si="136"/>
        <v>92.197480857498022</v>
      </c>
      <c r="P2228" s="6">
        <f t="shared" si="137"/>
        <v>60.820280373831778</v>
      </c>
      <c r="Q2228" t="s">
        <v>8314</v>
      </c>
      <c r="R2228" t="s">
        <v>8315</v>
      </c>
      <c r="S2228" s="15">
        <f t="shared" si="138"/>
        <v>42381.465532407405</v>
      </c>
      <c r="T2228" s="15">
        <f t="shared" si="139"/>
        <v>42411.874305555553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8265</v>
      </c>
      <c r="O2229" s="5">
        <f t="shared" si="136"/>
        <v>63.541717581504479</v>
      </c>
      <c r="P2229" s="6">
        <f t="shared" si="137"/>
        <v>67.970099667774093</v>
      </c>
      <c r="Q2229" t="s">
        <v>8314</v>
      </c>
      <c r="R2229" t="s">
        <v>8315</v>
      </c>
      <c r="S2229" s="15">
        <f t="shared" si="138"/>
        <v>41561.474016203698</v>
      </c>
      <c r="T2229" s="15">
        <f t="shared" si="139"/>
        <v>41591.515682870369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8265</v>
      </c>
      <c r="O2230" s="5">
        <f t="shared" si="136"/>
        <v>8.5143338810888132</v>
      </c>
      <c r="P2230" s="6">
        <f t="shared" si="137"/>
        <v>81.561805555555551</v>
      </c>
      <c r="Q2230" t="s">
        <v>8314</v>
      </c>
      <c r="R2230" t="s">
        <v>8315</v>
      </c>
      <c r="S2230" s="15">
        <f t="shared" si="138"/>
        <v>42201.944861111107</v>
      </c>
      <c r="T2230" s="15">
        <f t="shared" si="139"/>
        <v>42231.944861111107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8265</v>
      </c>
      <c r="O2231" s="5">
        <f t="shared" si="136"/>
        <v>58.46327401631455</v>
      </c>
      <c r="P2231" s="6">
        <f t="shared" si="137"/>
        <v>25.42547309833024</v>
      </c>
      <c r="Q2231" t="s">
        <v>8314</v>
      </c>
      <c r="R2231" t="s">
        <v>8315</v>
      </c>
      <c r="S2231" s="15">
        <f t="shared" si="138"/>
        <v>41484.330914351849</v>
      </c>
      <c r="T2231" s="15">
        <f t="shared" si="139"/>
        <v>41519.833333333328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8265</v>
      </c>
      <c r="O2232" s="5">
        <f t="shared" si="136"/>
        <v>79.394731926022786</v>
      </c>
      <c r="P2232" s="6">
        <f t="shared" si="137"/>
        <v>21.497991967871485</v>
      </c>
      <c r="Q2232" t="s">
        <v>8314</v>
      </c>
      <c r="R2232" t="s">
        <v>8315</v>
      </c>
      <c r="S2232" s="15">
        <f t="shared" si="138"/>
        <v>41724.547766203701</v>
      </c>
      <c r="T2232" s="15">
        <f t="shared" si="139"/>
        <v>41754.547766203701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8265</v>
      </c>
      <c r="O2233" s="5">
        <f t="shared" si="136"/>
        <v>8.2499429103950597</v>
      </c>
      <c r="P2233" s="6">
        <f t="shared" si="137"/>
        <v>27.226630727762803</v>
      </c>
      <c r="Q2233" t="s">
        <v>8314</v>
      </c>
      <c r="R2233" t="s">
        <v>8315</v>
      </c>
      <c r="S2233" s="15">
        <f t="shared" si="138"/>
        <v>41423.577557870369</v>
      </c>
      <c r="T2233" s="15">
        <f t="shared" si="139"/>
        <v>41449.875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8265</v>
      </c>
      <c r="O2234" s="5">
        <f t="shared" si="136"/>
        <v>20.169423154497782</v>
      </c>
      <c r="P2234" s="6">
        <f t="shared" si="137"/>
        <v>25.091093117408906</v>
      </c>
      <c r="Q2234" t="s">
        <v>8314</v>
      </c>
      <c r="R2234" t="s">
        <v>8315</v>
      </c>
      <c r="S2234" s="15">
        <f t="shared" si="138"/>
        <v>41806.460740740738</v>
      </c>
      <c r="T2234" s="15">
        <f t="shared" si="139"/>
        <v>41838.791666666664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8265</v>
      </c>
      <c r="O2235" s="5">
        <f t="shared" si="136"/>
        <v>30.116853391157694</v>
      </c>
      <c r="P2235" s="6">
        <f t="shared" si="137"/>
        <v>21.230179028132991</v>
      </c>
      <c r="Q2235" t="s">
        <v>8314</v>
      </c>
      <c r="R2235" t="s">
        <v>8315</v>
      </c>
      <c r="S2235" s="15">
        <f t="shared" si="138"/>
        <v>42331.045590277768</v>
      </c>
      <c r="T2235" s="15">
        <f t="shared" si="139"/>
        <v>42351.666666666664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8265</v>
      </c>
      <c r="O2236" s="5">
        <f t="shared" si="136"/>
        <v>8.5836909871244629</v>
      </c>
      <c r="P2236" s="6">
        <f t="shared" si="137"/>
        <v>41.607142857142854</v>
      </c>
      <c r="Q2236" t="s">
        <v>8314</v>
      </c>
      <c r="R2236" t="s">
        <v>8315</v>
      </c>
      <c r="S2236" s="15">
        <f t="shared" si="138"/>
        <v>42710.491284722222</v>
      </c>
      <c r="T2236" s="15">
        <f t="shared" si="139"/>
        <v>42740.491284722222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8265</v>
      </c>
      <c r="O2237" s="5">
        <f t="shared" si="136"/>
        <v>65.225026340876028</v>
      </c>
      <c r="P2237" s="6">
        <f t="shared" si="137"/>
        <v>135.58503401360545</v>
      </c>
      <c r="Q2237" t="s">
        <v>8314</v>
      </c>
      <c r="R2237" t="s">
        <v>8315</v>
      </c>
      <c r="S2237" s="15">
        <f t="shared" si="138"/>
        <v>42061.688784722217</v>
      </c>
      <c r="T2237" s="15">
        <f t="shared" si="139"/>
        <v>42091.64711805556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8265</v>
      </c>
      <c r="O2238" s="5">
        <f t="shared" si="136"/>
        <v>18.618259192765478</v>
      </c>
      <c r="P2238" s="6">
        <f t="shared" si="137"/>
        <v>22.116176470588236</v>
      </c>
      <c r="Q2238" t="s">
        <v>8314</v>
      </c>
      <c r="R2238" t="s">
        <v>8315</v>
      </c>
      <c r="S2238" s="15">
        <f t="shared" si="138"/>
        <v>42371.283831018511</v>
      </c>
      <c r="T2238" s="15">
        <f t="shared" si="139"/>
        <v>42401.283831018511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8265</v>
      </c>
      <c r="O2239" s="5">
        <f t="shared" si="136"/>
        <v>28.334408991452452</v>
      </c>
      <c r="P2239" s="6">
        <f t="shared" si="137"/>
        <v>64.625635808748726</v>
      </c>
      <c r="Q2239" t="s">
        <v>8314</v>
      </c>
      <c r="R2239" t="s">
        <v>8315</v>
      </c>
      <c r="S2239" s="15">
        <f t="shared" si="138"/>
        <v>41914.669942129629</v>
      </c>
      <c r="T2239" s="15">
        <f t="shared" si="139"/>
        <v>41954.999305555553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8265</v>
      </c>
      <c r="O2240" s="5">
        <f t="shared" si="136"/>
        <v>72.780203784570602</v>
      </c>
      <c r="P2240" s="6">
        <f t="shared" si="137"/>
        <v>69.569620253164558</v>
      </c>
      <c r="Q2240" t="s">
        <v>8314</v>
      </c>
      <c r="R2240" t="s">
        <v>8315</v>
      </c>
      <c r="S2240" s="15">
        <f t="shared" si="138"/>
        <v>42774.28837962963</v>
      </c>
      <c r="T2240" s="15">
        <f t="shared" si="139"/>
        <v>42804.28837962963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8265</v>
      </c>
      <c r="O2241" s="5">
        <f t="shared" si="136"/>
        <v>78.108719213838867</v>
      </c>
      <c r="P2241" s="6">
        <f t="shared" si="137"/>
        <v>75.133028169014082</v>
      </c>
      <c r="Q2241" t="s">
        <v>8314</v>
      </c>
      <c r="R2241" t="s">
        <v>8315</v>
      </c>
      <c r="S2241" s="15">
        <f t="shared" si="138"/>
        <v>41572.625162037039</v>
      </c>
      <c r="T2241" s="15">
        <f t="shared" si="139"/>
        <v>41608.834722222222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8265</v>
      </c>
      <c r="O2242" s="5">
        <f t="shared" si="136"/>
        <v>36.943992906753365</v>
      </c>
      <c r="P2242" s="6">
        <f t="shared" si="137"/>
        <v>140.97916666666666</v>
      </c>
      <c r="Q2242" t="s">
        <v>8314</v>
      </c>
      <c r="R2242" t="s">
        <v>8315</v>
      </c>
      <c r="S2242" s="15">
        <f t="shared" si="138"/>
        <v>42452.492407407401</v>
      </c>
      <c r="T2242" s="15">
        <f t="shared" si="139"/>
        <v>42482.492407407401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8265</v>
      </c>
      <c r="O2243" s="5">
        <f t="shared" ref="O2243:O2306" si="140">SUM(D2243/E2243)*100</f>
        <v>12.400793650793652</v>
      </c>
      <c r="P2243" s="6">
        <f t="shared" ref="P2243:P2306" si="141">SUM(E2243/L2243)</f>
        <v>49.472392638036808</v>
      </c>
      <c r="Q2243" t="s">
        <v>8314</v>
      </c>
      <c r="R2243" t="s">
        <v>8315</v>
      </c>
      <c r="S2243" s="15">
        <f t="shared" ref="S2243:S2306" si="142">(((J2243/60)/60)/24)+DATE(1970,1,1)+(-8/24)</f>
        <v>42766.494212962956</v>
      </c>
      <c r="T2243" s="15">
        <f t="shared" ref="T2243:T2306" si="143">(((I2243/60)/60)/24)+DATE(1970,1,1)+(-8/24)</f>
        <v>42796.494212962956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8265</v>
      </c>
      <c r="O2244" s="5">
        <f t="shared" si="140"/>
        <v>7.3524135326758904</v>
      </c>
      <c r="P2244" s="6">
        <f t="shared" si="141"/>
        <v>53.865251485148519</v>
      </c>
      <c r="Q2244" t="s">
        <v>8314</v>
      </c>
      <c r="R2244" t="s">
        <v>8315</v>
      </c>
      <c r="S2244" s="15">
        <f t="shared" si="142"/>
        <v>41569.242280092592</v>
      </c>
      <c r="T2244" s="15">
        <f t="shared" si="143"/>
        <v>41604.79305555555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8265</v>
      </c>
      <c r="O2245" s="5">
        <f t="shared" si="140"/>
        <v>1.0749798441279226E-2</v>
      </c>
      <c r="P2245" s="6">
        <f t="shared" si="141"/>
        <v>4.5712530712530715</v>
      </c>
      <c r="Q2245" t="s">
        <v>8314</v>
      </c>
      <c r="R2245" t="s">
        <v>8315</v>
      </c>
      <c r="S2245" s="15">
        <f t="shared" si="142"/>
        <v>42800.417708333327</v>
      </c>
      <c r="T2245" s="15">
        <f t="shared" si="143"/>
        <v>42806.791666666664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8265</v>
      </c>
      <c r="O2246" s="5">
        <f t="shared" si="140"/>
        <v>26.523791841281628</v>
      </c>
      <c r="P2246" s="6">
        <f t="shared" si="141"/>
        <v>65.00344827586207</v>
      </c>
      <c r="Q2246" t="s">
        <v>8314</v>
      </c>
      <c r="R2246" t="s">
        <v>8315</v>
      </c>
      <c r="S2246" s="15">
        <f t="shared" si="142"/>
        <v>42647.485486111109</v>
      </c>
      <c r="T2246" s="15">
        <f t="shared" si="143"/>
        <v>42659.520833333336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8265</v>
      </c>
      <c r="O2247" s="5">
        <f t="shared" si="140"/>
        <v>3.7778260499995273</v>
      </c>
      <c r="P2247" s="6">
        <f t="shared" si="141"/>
        <v>53.475252525252522</v>
      </c>
      <c r="Q2247" t="s">
        <v>8314</v>
      </c>
      <c r="R2247" t="s">
        <v>8315</v>
      </c>
      <c r="S2247" s="15">
        <f t="shared" si="142"/>
        <v>41660.375196759262</v>
      </c>
      <c r="T2247" s="15">
        <f t="shared" si="143"/>
        <v>41691.416666666664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8265</v>
      </c>
      <c r="O2248" s="5">
        <f t="shared" si="140"/>
        <v>99.88014382740711</v>
      </c>
      <c r="P2248" s="6">
        <f t="shared" si="141"/>
        <v>43.912280701754383</v>
      </c>
      <c r="Q2248" t="s">
        <v>8314</v>
      </c>
      <c r="R2248" t="s">
        <v>8315</v>
      </c>
      <c r="S2248" s="15">
        <f t="shared" si="142"/>
        <v>42221.458449074074</v>
      </c>
      <c r="T2248" s="15">
        <f t="shared" si="143"/>
        <v>42251.458449074074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8265</v>
      </c>
      <c r="O2249" s="5">
        <f t="shared" si="140"/>
        <v>95.735872490167665</v>
      </c>
      <c r="P2249" s="6">
        <f t="shared" si="141"/>
        <v>50.852631578947367</v>
      </c>
      <c r="Q2249" t="s">
        <v>8314</v>
      </c>
      <c r="R2249" t="s">
        <v>8315</v>
      </c>
      <c r="S2249" s="15">
        <f t="shared" si="142"/>
        <v>42200.332928240743</v>
      </c>
      <c r="T2249" s="15">
        <f t="shared" si="143"/>
        <v>42214.332928240743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8265</v>
      </c>
      <c r="O2250" s="5">
        <f t="shared" si="140"/>
        <v>93.271152564956694</v>
      </c>
      <c r="P2250" s="6">
        <f t="shared" si="141"/>
        <v>58.6328125</v>
      </c>
      <c r="Q2250" t="s">
        <v>8314</v>
      </c>
      <c r="R2250" t="s">
        <v>8315</v>
      </c>
      <c r="S2250" s="15">
        <f t="shared" si="142"/>
        <v>42688.542569444442</v>
      </c>
      <c r="T2250" s="15">
        <f t="shared" si="143"/>
        <v>42718.542569444442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8265</v>
      </c>
      <c r="O2251" s="5">
        <f t="shared" si="140"/>
        <v>59.251735229388856</v>
      </c>
      <c r="P2251" s="6">
        <f t="shared" si="141"/>
        <v>32.81666666666667</v>
      </c>
      <c r="Q2251" t="s">
        <v>8314</v>
      </c>
      <c r="R2251" t="s">
        <v>8315</v>
      </c>
      <c r="S2251" s="15">
        <f t="shared" si="142"/>
        <v>41336.369965277772</v>
      </c>
      <c r="T2251" s="15">
        <f t="shared" si="143"/>
        <v>41366.328298611108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8265</v>
      </c>
      <c r="O2252" s="5">
        <f t="shared" si="140"/>
        <v>10.255232219478378</v>
      </c>
      <c r="P2252" s="6">
        <f t="shared" si="141"/>
        <v>426.93169877408059</v>
      </c>
      <c r="Q2252" t="s">
        <v>8314</v>
      </c>
      <c r="R2252" t="s">
        <v>8315</v>
      </c>
      <c r="S2252" s="15">
        <f t="shared" si="142"/>
        <v>42676.6721412037</v>
      </c>
      <c r="T2252" s="15">
        <f t="shared" si="143"/>
        <v>42706.713807870365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8265</v>
      </c>
      <c r="O2253" s="5">
        <f t="shared" si="140"/>
        <v>74.377482348473379</v>
      </c>
      <c r="P2253" s="6">
        <f t="shared" si="141"/>
        <v>23.808729166666669</v>
      </c>
      <c r="Q2253" t="s">
        <v>8314</v>
      </c>
      <c r="R2253" t="s">
        <v>8315</v>
      </c>
      <c r="S2253" s="15">
        <f t="shared" si="142"/>
        <v>41846.012465277774</v>
      </c>
      <c r="T2253" s="15">
        <f t="shared" si="143"/>
        <v>41867.012465277774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8265</v>
      </c>
      <c r="O2254" s="5">
        <f t="shared" si="140"/>
        <v>36.727198530912055</v>
      </c>
      <c r="P2254" s="6">
        <f t="shared" si="141"/>
        <v>98.413654618473899</v>
      </c>
      <c r="Q2254" t="s">
        <v>8314</v>
      </c>
      <c r="R2254" t="s">
        <v>8315</v>
      </c>
      <c r="S2254" s="15">
        <f t="shared" si="142"/>
        <v>42572.994652777772</v>
      </c>
      <c r="T2254" s="15">
        <f t="shared" si="143"/>
        <v>42587.994652777772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8265</v>
      </c>
      <c r="O2255" s="5">
        <f t="shared" si="140"/>
        <v>88.740987243483076</v>
      </c>
      <c r="P2255" s="6">
        <f t="shared" si="141"/>
        <v>107.32142857142857</v>
      </c>
      <c r="Q2255" t="s">
        <v>8314</v>
      </c>
      <c r="R2255" t="s">
        <v>8315</v>
      </c>
      <c r="S2255" s="15">
        <f t="shared" si="142"/>
        <v>42296.297997685186</v>
      </c>
      <c r="T2255" s="15">
        <f t="shared" si="143"/>
        <v>42326.33966435185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8265</v>
      </c>
      <c r="O2256" s="5">
        <f t="shared" si="140"/>
        <v>21.748586341887776</v>
      </c>
      <c r="P2256" s="6">
        <f t="shared" si="141"/>
        <v>11.67005076142132</v>
      </c>
      <c r="Q2256" t="s">
        <v>8314</v>
      </c>
      <c r="R2256" t="s">
        <v>8315</v>
      </c>
      <c r="S2256" s="15">
        <f t="shared" si="142"/>
        <v>42752.314444444441</v>
      </c>
      <c r="T2256" s="15">
        <f t="shared" si="143"/>
        <v>42759.314444444441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8265</v>
      </c>
      <c r="O2257" s="5">
        <f t="shared" si="140"/>
        <v>34.884747858341427</v>
      </c>
      <c r="P2257" s="6">
        <f t="shared" si="141"/>
        <v>41.782287822878232</v>
      </c>
      <c r="Q2257" t="s">
        <v>8314</v>
      </c>
      <c r="R2257" t="s">
        <v>8315</v>
      </c>
      <c r="S2257" s="15">
        <f t="shared" si="142"/>
        <v>42467.618645833332</v>
      </c>
      <c r="T2257" s="15">
        <f t="shared" si="143"/>
        <v>42497.618645833332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8265</v>
      </c>
      <c r="O2258" s="5">
        <f t="shared" si="140"/>
        <v>44.901777362020582</v>
      </c>
      <c r="P2258" s="6">
        <f t="shared" si="141"/>
        <v>21.38</v>
      </c>
      <c r="Q2258" t="s">
        <v>8314</v>
      </c>
      <c r="R2258" t="s">
        <v>8315</v>
      </c>
      <c r="S2258" s="15">
        <f t="shared" si="142"/>
        <v>42682.118587962956</v>
      </c>
      <c r="T2258" s="15">
        <f t="shared" si="143"/>
        <v>42696.118587962956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8265</v>
      </c>
      <c r="O2259" s="5">
        <f t="shared" si="140"/>
        <v>15.719810104693934</v>
      </c>
      <c r="P2259" s="6">
        <f t="shared" si="141"/>
        <v>94.103550295857985</v>
      </c>
      <c r="Q2259" t="s">
        <v>8314</v>
      </c>
      <c r="R2259" t="s">
        <v>8315</v>
      </c>
      <c r="S2259" s="15">
        <f t="shared" si="142"/>
        <v>42505.603344907409</v>
      </c>
      <c r="T2259" s="15">
        <f t="shared" si="143"/>
        <v>42540.624999999993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8265</v>
      </c>
      <c r="O2260" s="5">
        <f t="shared" si="140"/>
        <v>68.25938566552901</v>
      </c>
      <c r="P2260" s="6">
        <f t="shared" si="141"/>
        <v>15.721951219512196</v>
      </c>
      <c r="Q2260" t="s">
        <v>8314</v>
      </c>
      <c r="R2260" t="s">
        <v>8315</v>
      </c>
      <c r="S2260" s="15">
        <f t="shared" si="142"/>
        <v>42136.417673611104</v>
      </c>
      <c r="T2260" s="15">
        <f t="shared" si="143"/>
        <v>42166.417673611104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8265</v>
      </c>
      <c r="O2261" s="5">
        <f t="shared" si="140"/>
        <v>5.3558995233249425</v>
      </c>
      <c r="P2261" s="6">
        <f t="shared" si="141"/>
        <v>90.635922330097088</v>
      </c>
      <c r="Q2261" t="s">
        <v>8314</v>
      </c>
      <c r="R2261" t="s">
        <v>8315</v>
      </c>
      <c r="S2261" s="15">
        <f t="shared" si="142"/>
        <v>42702.47148148148</v>
      </c>
      <c r="T2261" s="15">
        <f t="shared" si="143"/>
        <v>42712.47148148148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8265</v>
      </c>
      <c r="O2262" s="5">
        <f t="shared" si="140"/>
        <v>30.588523186100574</v>
      </c>
      <c r="P2262" s="6">
        <f t="shared" si="141"/>
        <v>97.297619047619051</v>
      </c>
      <c r="Q2262" t="s">
        <v>8314</v>
      </c>
      <c r="R2262" t="s">
        <v>8315</v>
      </c>
      <c r="S2262" s="15">
        <f t="shared" si="142"/>
        <v>41694.683449074073</v>
      </c>
      <c r="T2262" s="15">
        <f t="shared" si="143"/>
        <v>41724.641782407409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8265</v>
      </c>
      <c r="O2263" s="5">
        <f t="shared" si="140"/>
        <v>12.828736369467608</v>
      </c>
      <c r="P2263" s="6">
        <f t="shared" si="141"/>
        <v>37.11904761904762</v>
      </c>
      <c r="Q2263" t="s">
        <v>8314</v>
      </c>
      <c r="R2263" t="s">
        <v>8315</v>
      </c>
      <c r="S2263" s="15">
        <f t="shared" si="142"/>
        <v>42759.391435185178</v>
      </c>
      <c r="T2263" s="15">
        <f t="shared" si="143"/>
        <v>42780.391435185178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8265</v>
      </c>
      <c r="O2264" s="5">
        <f t="shared" si="140"/>
        <v>64.871240416748577</v>
      </c>
      <c r="P2264" s="6">
        <f t="shared" si="141"/>
        <v>28.104972375690608</v>
      </c>
      <c r="Q2264" t="s">
        <v>8314</v>
      </c>
      <c r="R2264" t="s">
        <v>8315</v>
      </c>
      <c r="S2264" s="15">
        <f t="shared" si="142"/>
        <v>41926.251828703702</v>
      </c>
      <c r="T2264" s="15">
        <f t="shared" si="143"/>
        <v>41960.666666666664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8265</v>
      </c>
      <c r="O2265" s="5">
        <f t="shared" si="140"/>
        <v>86.545118855296565</v>
      </c>
      <c r="P2265" s="6">
        <f t="shared" si="141"/>
        <v>144.43333333333334</v>
      </c>
      <c r="Q2265" t="s">
        <v>8314</v>
      </c>
      <c r="R2265" t="s">
        <v>8315</v>
      </c>
      <c r="S2265" s="15">
        <f t="shared" si="142"/>
        <v>42014.498993055553</v>
      </c>
      <c r="T2265" s="15">
        <f t="shared" si="143"/>
        <v>42035.498993055553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8265</v>
      </c>
      <c r="O2266" s="5">
        <f t="shared" si="140"/>
        <v>55.545269394556563</v>
      </c>
      <c r="P2266" s="6">
        <f t="shared" si="141"/>
        <v>24.274157303370785</v>
      </c>
      <c r="Q2266" t="s">
        <v>8314</v>
      </c>
      <c r="R2266" t="s">
        <v>8315</v>
      </c>
      <c r="S2266" s="15">
        <f t="shared" si="142"/>
        <v>42496.249004629623</v>
      </c>
      <c r="T2266" s="15">
        <f t="shared" si="143"/>
        <v>42512.791666666664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8265</v>
      </c>
      <c r="O2267" s="5">
        <f t="shared" si="140"/>
        <v>33.500837520938028</v>
      </c>
      <c r="P2267" s="6">
        <f t="shared" si="141"/>
        <v>35.117647058823529</v>
      </c>
      <c r="Q2267" t="s">
        <v>8314</v>
      </c>
      <c r="R2267" t="s">
        <v>8315</v>
      </c>
      <c r="S2267" s="15">
        <f t="shared" si="142"/>
        <v>42689.519756944443</v>
      </c>
      <c r="T2267" s="15">
        <f t="shared" si="143"/>
        <v>42696.519756944443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8265</v>
      </c>
      <c r="O2268" s="5">
        <f t="shared" si="140"/>
        <v>31.223980016652792</v>
      </c>
      <c r="P2268" s="6">
        <f t="shared" si="141"/>
        <v>24.762886597938145</v>
      </c>
      <c r="Q2268" t="s">
        <v>8314</v>
      </c>
      <c r="R2268" t="s">
        <v>8315</v>
      </c>
      <c r="S2268" s="15">
        <f t="shared" si="142"/>
        <v>42469.541574074072</v>
      </c>
      <c r="T2268" s="15">
        <f t="shared" si="143"/>
        <v>42486.749999999993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8265</v>
      </c>
      <c r="O2269" s="5">
        <f t="shared" si="140"/>
        <v>26.279482294198804</v>
      </c>
      <c r="P2269" s="6">
        <f t="shared" si="141"/>
        <v>188.37871287128712</v>
      </c>
      <c r="Q2269" t="s">
        <v>8314</v>
      </c>
      <c r="R2269" t="s">
        <v>8315</v>
      </c>
      <c r="S2269" s="15">
        <f t="shared" si="142"/>
        <v>41968.496493055551</v>
      </c>
      <c r="T2269" s="15">
        <f t="shared" si="143"/>
        <v>41993.708333333336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8265</v>
      </c>
      <c r="O2270" s="5">
        <f t="shared" si="140"/>
        <v>97.465886939571149</v>
      </c>
      <c r="P2270" s="6">
        <f t="shared" si="141"/>
        <v>148.08247422680412</v>
      </c>
      <c r="Q2270" t="s">
        <v>8314</v>
      </c>
      <c r="R2270" t="s">
        <v>8315</v>
      </c>
      <c r="S2270" s="15">
        <f t="shared" si="142"/>
        <v>42775.749016203699</v>
      </c>
      <c r="T2270" s="15">
        <f t="shared" si="143"/>
        <v>42805.749016203699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8265</v>
      </c>
      <c r="O2271" s="5">
        <f t="shared" si="140"/>
        <v>5.550498434759441</v>
      </c>
      <c r="P2271" s="6">
        <f t="shared" si="141"/>
        <v>49.934589800443462</v>
      </c>
      <c r="Q2271" t="s">
        <v>8314</v>
      </c>
      <c r="R2271" t="s">
        <v>8315</v>
      </c>
      <c r="S2271" s="15">
        <f t="shared" si="142"/>
        <v>42776.371099537035</v>
      </c>
      <c r="T2271" s="15">
        <f t="shared" si="143"/>
        <v>42800.874999999993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8265</v>
      </c>
      <c r="O2272" s="5">
        <f t="shared" si="140"/>
        <v>13.884106585509437</v>
      </c>
      <c r="P2272" s="6">
        <f t="shared" si="141"/>
        <v>107.82155688622754</v>
      </c>
      <c r="Q2272" t="s">
        <v>8314</v>
      </c>
      <c r="R2272" t="s">
        <v>8315</v>
      </c>
      <c r="S2272" s="15">
        <f t="shared" si="142"/>
        <v>42725.536030092589</v>
      </c>
      <c r="T2272" s="15">
        <f t="shared" si="143"/>
        <v>42745.582638888889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8265</v>
      </c>
      <c r="O2273" s="5">
        <f t="shared" si="140"/>
        <v>35.324455120279765</v>
      </c>
      <c r="P2273" s="6">
        <f t="shared" si="141"/>
        <v>42.63403614457831</v>
      </c>
      <c r="Q2273" t="s">
        <v>8314</v>
      </c>
      <c r="R2273" t="s">
        <v>8315</v>
      </c>
      <c r="S2273" s="15">
        <f t="shared" si="142"/>
        <v>42683.666712962957</v>
      </c>
      <c r="T2273" s="15">
        <f t="shared" si="143"/>
        <v>42713.666712962957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8265</v>
      </c>
      <c r="O2274" s="5">
        <f t="shared" si="140"/>
        <v>7.3713696004717679</v>
      </c>
      <c r="P2274" s="6">
        <f t="shared" si="141"/>
        <v>14.370762711864407</v>
      </c>
      <c r="Q2274" t="s">
        <v>8314</v>
      </c>
      <c r="R2274" t="s">
        <v>8315</v>
      </c>
      <c r="S2274" s="15">
        <f t="shared" si="142"/>
        <v>42315.366157407399</v>
      </c>
      <c r="T2274" s="15">
        <f t="shared" si="143"/>
        <v>42345.366157407399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8265</v>
      </c>
      <c r="O2275" s="5">
        <f t="shared" si="140"/>
        <v>45.380286803412595</v>
      </c>
      <c r="P2275" s="6">
        <f t="shared" si="141"/>
        <v>37.476190476190474</v>
      </c>
      <c r="Q2275" t="s">
        <v>8314</v>
      </c>
      <c r="R2275" t="s">
        <v>8315</v>
      </c>
      <c r="S2275" s="15">
        <f t="shared" si="142"/>
        <v>42781.215763888882</v>
      </c>
      <c r="T2275" s="15">
        <f t="shared" si="143"/>
        <v>42806.174097222225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8265</v>
      </c>
      <c r="O2276" s="5">
        <f t="shared" si="140"/>
        <v>83.61204013377926</v>
      </c>
      <c r="P2276" s="6">
        <f t="shared" si="141"/>
        <v>30.202020202020201</v>
      </c>
      <c r="Q2276" t="s">
        <v>8314</v>
      </c>
      <c r="R2276" t="s">
        <v>8315</v>
      </c>
      <c r="S2276" s="15">
        <f t="shared" si="142"/>
        <v>41663.167326388888</v>
      </c>
      <c r="T2276" s="15">
        <f t="shared" si="143"/>
        <v>41693.167326388888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8265</v>
      </c>
      <c r="O2277" s="5">
        <f t="shared" si="140"/>
        <v>24.523674778343711</v>
      </c>
      <c r="P2277" s="6">
        <f t="shared" si="141"/>
        <v>33.550632911392405</v>
      </c>
      <c r="Q2277" t="s">
        <v>8314</v>
      </c>
      <c r="R2277" t="s">
        <v>8315</v>
      </c>
      <c r="S2277" s="15">
        <f t="shared" si="142"/>
        <v>41965.283321759263</v>
      </c>
      <c r="T2277" s="15">
        <f t="shared" si="143"/>
        <v>41995.283321759263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8265</v>
      </c>
      <c r="O2278" s="5">
        <f t="shared" si="140"/>
        <v>94.501647446457994</v>
      </c>
      <c r="P2278" s="6">
        <f t="shared" si="141"/>
        <v>64.74666666666667</v>
      </c>
      <c r="Q2278" t="s">
        <v>8314</v>
      </c>
      <c r="R2278" t="s">
        <v>8315</v>
      </c>
      <c r="S2278" s="15">
        <f t="shared" si="142"/>
        <v>41614.318159722221</v>
      </c>
      <c r="T2278" s="15">
        <f t="shared" si="143"/>
        <v>41644.318159722221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8265</v>
      </c>
      <c r="O2279" s="5">
        <f t="shared" si="140"/>
        <v>70.880587058038685</v>
      </c>
      <c r="P2279" s="6">
        <f t="shared" si="141"/>
        <v>57.932367149758456</v>
      </c>
      <c r="Q2279" t="s">
        <v>8314</v>
      </c>
      <c r="R2279" t="s">
        <v>8315</v>
      </c>
      <c r="S2279" s="15">
        <f t="shared" si="142"/>
        <v>40936.345173611109</v>
      </c>
      <c r="T2279" s="15">
        <f t="shared" si="143"/>
        <v>40966.345173611109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8265</v>
      </c>
      <c r="O2280" s="5">
        <f t="shared" si="140"/>
        <v>36.941263391207983</v>
      </c>
      <c r="P2280" s="6">
        <f t="shared" si="141"/>
        <v>53.078431372549019</v>
      </c>
      <c r="Q2280" t="s">
        <v>8314</v>
      </c>
      <c r="R2280" t="s">
        <v>8315</v>
      </c>
      <c r="S2280" s="15">
        <f t="shared" si="142"/>
        <v>42338.375775462955</v>
      </c>
      <c r="T2280" s="15">
        <f t="shared" si="143"/>
        <v>42372.624305555553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8265</v>
      </c>
      <c r="O2281" s="5">
        <f t="shared" si="140"/>
        <v>65.019505851755525</v>
      </c>
      <c r="P2281" s="6">
        <f t="shared" si="141"/>
        <v>48.0625</v>
      </c>
      <c r="Q2281" t="s">
        <v>8314</v>
      </c>
      <c r="R2281" t="s">
        <v>8315</v>
      </c>
      <c r="S2281" s="15">
        <f t="shared" si="142"/>
        <v>42020.473368055551</v>
      </c>
      <c r="T2281" s="15">
        <f t="shared" si="143"/>
        <v>42038.833333333336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8265</v>
      </c>
      <c r="O2282" s="5">
        <f t="shared" si="140"/>
        <v>24.778447807233789</v>
      </c>
      <c r="P2282" s="6">
        <f t="shared" si="141"/>
        <v>82.396874999999994</v>
      </c>
      <c r="Q2282" t="s">
        <v>8314</v>
      </c>
      <c r="R2282" t="s">
        <v>8315</v>
      </c>
      <c r="S2282" s="15">
        <f t="shared" si="142"/>
        <v>42234.291562499995</v>
      </c>
      <c r="T2282" s="15">
        <f t="shared" si="143"/>
        <v>42264.291562499995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8265</v>
      </c>
      <c r="O2283" s="5">
        <f t="shared" si="140"/>
        <v>54.054054054054056</v>
      </c>
      <c r="P2283" s="6">
        <f t="shared" si="141"/>
        <v>50.454545454545453</v>
      </c>
      <c r="Q2283" t="s">
        <v>8314</v>
      </c>
      <c r="R2283" t="s">
        <v>8315</v>
      </c>
      <c r="S2283" s="15">
        <f t="shared" si="142"/>
        <v>40686.952511574069</v>
      </c>
      <c r="T2283" s="15">
        <f t="shared" si="143"/>
        <v>40748.951388888883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8265</v>
      </c>
      <c r="O2284" s="5">
        <f t="shared" si="140"/>
        <v>53.956834532374096</v>
      </c>
      <c r="P2284" s="6">
        <f t="shared" si="141"/>
        <v>115.83333333333333</v>
      </c>
      <c r="Q2284" t="s">
        <v>8314</v>
      </c>
      <c r="R2284" t="s">
        <v>8315</v>
      </c>
      <c r="S2284" s="15">
        <f t="shared" si="142"/>
        <v>42322.841273148144</v>
      </c>
      <c r="T2284" s="15">
        <f t="shared" si="143"/>
        <v>42382.841273148144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8265</v>
      </c>
      <c r="O2285" s="5">
        <f t="shared" si="140"/>
        <v>99.151920572701499</v>
      </c>
      <c r="P2285" s="6">
        <f t="shared" si="141"/>
        <v>63.03458333333333</v>
      </c>
      <c r="Q2285" t="s">
        <v>8314</v>
      </c>
      <c r="R2285" t="s">
        <v>8315</v>
      </c>
      <c r="S2285" s="15">
        <f t="shared" si="142"/>
        <v>40977.791712962957</v>
      </c>
      <c r="T2285" s="15">
        <f t="shared" si="143"/>
        <v>41037.750046296293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8265</v>
      </c>
      <c r="O2286" s="5">
        <f t="shared" si="140"/>
        <v>94.143194937606594</v>
      </c>
      <c r="P2286" s="6">
        <f t="shared" si="141"/>
        <v>108.02152542372882</v>
      </c>
      <c r="Q2286" t="s">
        <v>8314</v>
      </c>
      <c r="R2286" t="s">
        <v>8315</v>
      </c>
      <c r="S2286" s="15">
        <f t="shared" si="142"/>
        <v>40585.463483796295</v>
      </c>
      <c r="T2286" s="15">
        <f t="shared" si="143"/>
        <v>40613.833333333328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8265</v>
      </c>
      <c r="O2287" s="5">
        <f t="shared" si="140"/>
        <v>82.394946443284809</v>
      </c>
      <c r="P2287" s="6">
        <f t="shared" si="141"/>
        <v>46.088607594936711</v>
      </c>
      <c r="Q2287" t="s">
        <v>8314</v>
      </c>
      <c r="R2287" t="s">
        <v>8315</v>
      </c>
      <c r="S2287" s="15">
        <f t="shared" si="142"/>
        <v>41058.852349537032</v>
      </c>
      <c r="T2287" s="15">
        <f t="shared" si="143"/>
        <v>41088.852349537032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8265</v>
      </c>
      <c r="O2288" s="5">
        <f t="shared" si="140"/>
        <v>99.933377748167885</v>
      </c>
      <c r="P2288" s="6">
        <f t="shared" si="141"/>
        <v>107.21428571428571</v>
      </c>
      <c r="Q2288" t="s">
        <v>8314</v>
      </c>
      <c r="R2288" t="s">
        <v>8315</v>
      </c>
      <c r="S2288" s="15">
        <f t="shared" si="142"/>
        <v>41494.630254629628</v>
      </c>
      <c r="T2288" s="15">
        <f t="shared" si="143"/>
        <v>41522.832638888889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8265</v>
      </c>
      <c r="O2289" s="5">
        <f t="shared" si="140"/>
        <v>83.348922668869548</v>
      </c>
      <c r="P2289" s="6">
        <f t="shared" si="141"/>
        <v>50.9338679245283</v>
      </c>
      <c r="Q2289" t="s">
        <v>8314</v>
      </c>
      <c r="R2289" t="s">
        <v>8315</v>
      </c>
      <c r="S2289" s="15">
        <f t="shared" si="142"/>
        <v>41792.334027777775</v>
      </c>
      <c r="T2289" s="15">
        <f t="shared" si="143"/>
        <v>41813.334027777775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8265</v>
      </c>
      <c r="O2290" s="5">
        <f t="shared" si="140"/>
        <v>99.900099900099903</v>
      </c>
      <c r="P2290" s="6">
        <f t="shared" si="141"/>
        <v>40.04</v>
      </c>
      <c r="Q2290" t="s">
        <v>8314</v>
      </c>
      <c r="R2290" t="s">
        <v>8315</v>
      </c>
      <c r="S2290" s="15">
        <f t="shared" si="142"/>
        <v>41067.494085648148</v>
      </c>
      <c r="T2290" s="15">
        <f t="shared" si="143"/>
        <v>41086.416666666664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8265</v>
      </c>
      <c r="O2291" s="5">
        <f t="shared" si="140"/>
        <v>93.109869646182503</v>
      </c>
      <c r="P2291" s="6">
        <f t="shared" si="141"/>
        <v>64.44</v>
      </c>
      <c r="Q2291" t="s">
        <v>8314</v>
      </c>
      <c r="R2291" t="s">
        <v>8315</v>
      </c>
      <c r="S2291" s="15">
        <f t="shared" si="142"/>
        <v>41571.665046296293</v>
      </c>
      <c r="T2291" s="15">
        <f t="shared" si="143"/>
        <v>41614.640277777777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8265</v>
      </c>
      <c r="O2292" s="5">
        <f t="shared" si="140"/>
        <v>96.092248558616262</v>
      </c>
      <c r="P2292" s="6">
        <f t="shared" si="141"/>
        <v>53.827586206896555</v>
      </c>
      <c r="Q2292" t="s">
        <v>8314</v>
      </c>
      <c r="R2292" t="s">
        <v>8315</v>
      </c>
      <c r="S2292" s="15">
        <f t="shared" si="142"/>
        <v>40069.920486111107</v>
      </c>
      <c r="T2292" s="15">
        <f t="shared" si="143"/>
        <v>40148.375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8265</v>
      </c>
      <c r="O2293" s="5">
        <f t="shared" si="140"/>
        <v>57.870370370370374</v>
      </c>
      <c r="P2293" s="6">
        <f t="shared" si="141"/>
        <v>100.46511627906976</v>
      </c>
      <c r="Q2293" t="s">
        <v>8314</v>
      </c>
      <c r="R2293" t="s">
        <v>8315</v>
      </c>
      <c r="S2293" s="15">
        <f t="shared" si="142"/>
        <v>40987.643726851849</v>
      </c>
      <c r="T2293" s="15">
        <f t="shared" si="143"/>
        <v>41021.833333333328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8265</v>
      </c>
      <c r="O2294" s="5">
        <f t="shared" si="140"/>
        <v>93.239658556370358</v>
      </c>
      <c r="P2294" s="6">
        <f t="shared" si="141"/>
        <v>46.630652173913049</v>
      </c>
      <c r="Q2294" t="s">
        <v>8314</v>
      </c>
      <c r="R2294" t="s">
        <v>8315</v>
      </c>
      <c r="S2294" s="15">
        <f t="shared" si="142"/>
        <v>40987.364305555551</v>
      </c>
      <c r="T2294" s="15">
        <f t="shared" si="143"/>
        <v>41017.364305555551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8265</v>
      </c>
      <c r="O2295" s="5">
        <f t="shared" si="140"/>
        <v>92.391304347826093</v>
      </c>
      <c r="P2295" s="6">
        <f t="shared" si="141"/>
        <v>34.074074074074076</v>
      </c>
      <c r="Q2295" t="s">
        <v>8314</v>
      </c>
      <c r="R2295" t="s">
        <v>8315</v>
      </c>
      <c r="S2295" s="15">
        <f t="shared" si="142"/>
        <v>41151.374988425923</v>
      </c>
      <c r="T2295" s="15">
        <f t="shared" si="143"/>
        <v>41176.832638888889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8265</v>
      </c>
      <c r="O2296" s="5">
        <f t="shared" si="140"/>
        <v>68.455265852870468</v>
      </c>
      <c r="P2296" s="6">
        <f t="shared" si="141"/>
        <v>65.214642857142863</v>
      </c>
      <c r="Q2296" t="s">
        <v>8314</v>
      </c>
      <c r="R2296" t="s">
        <v>8315</v>
      </c>
      <c r="S2296" s="15">
        <f t="shared" si="142"/>
        <v>41264.389814814815</v>
      </c>
      <c r="T2296" s="15">
        <f t="shared" si="143"/>
        <v>41294.389814814815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8265</v>
      </c>
      <c r="O2297" s="5">
        <f t="shared" si="140"/>
        <v>79.840319361277452</v>
      </c>
      <c r="P2297" s="6">
        <f t="shared" si="141"/>
        <v>44.205882352941174</v>
      </c>
      <c r="Q2297" t="s">
        <v>8314</v>
      </c>
      <c r="R2297" t="s">
        <v>8315</v>
      </c>
      <c r="S2297" s="15">
        <f t="shared" si="142"/>
        <v>41270.621018518512</v>
      </c>
      <c r="T2297" s="15">
        <f t="shared" si="143"/>
        <v>41300.621018518512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8265</v>
      </c>
      <c r="O2298" s="5">
        <f t="shared" si="140"/>
        <v>67.081935793004305</v>
      </c>
      <c r="P2298" s="6">
        <f t="shared" si="141"/>
        <v>71.965517241379317</v>
      </c>
      <c r="Q2298" t="s">
        <v>8314</v>
      </c>
      <c r="R2298" t="s">
        <v>8315</v>
      </c>
      <c r="S2298" s="15">
        <f t="shared" si="142"/>
        <v>40927.39844907407</v>
      </c>
      <c r="T2298" s="15">
        <f t="shared" si="143"/>
        <v>40962.39844907407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8265</v>
      </c>
      <c r="O2299" s="5">
        <f t="shared" si="140"/>
        <v>99.40357852882704</v>
      </c>
      <c r="P2299" s="6">
        <f t="shared" si="141"/>
        <v>52.94736842105263</v>
      </c>
      <c r="Q2299" t="s">
        <v>8314</v>
      </c>
      <c r="R2299" t="s">
        <v>8315</v>
      </c>
      <c r="S2299" s="15">
        <f t="shared" si="142"/>
        <v>40947.70890046296</v>
      </c>
      <c r="T2299" s="15">
        <f t="shared" si="143"/>
        <v>40981.832638888889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8265</v>
      </c>
      <c r="O2300" s="5">
        <f t="shared" si="140"/>
        <v>95.171626165852416</v>
      </c>
      <c r="P2300" s="6">
        <f t="shared" si="141"/>
        <v>109.45138888888889</v>
      </c>
      <c r="Q2300" t="s">
        <v>8314</v>
      </c>
      <c r="R2300" t="s">
        <v>8315</v>
      </c>
      <c r="S2300" s="15">
        <f t="shared" si="142"/>
        <v>41694.507326388884</v>
      </c>
      <c r="T2300" s="15">
        <f t="shared" si="143"/>
        <v>41724.46565972222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8265</v>
      </c>
      <c r="O2301" s="5">
        <f t="shared" si="140"/>
        <v>28.557829604950026</v>
      </c>
      <c r="P2301" s="6">
        <f t="shared" si="141"/>
        <v>75.035714285714292</v>
      </c>
      <c r="Q2301" t="s">
        <v>8314</v>
      </c>
      <c r="R2301" t="s">
        <v>8315</v>
      </c>
      <c r="S2301" s="15">
        <f t="shared" si="142"/>
        <v>40564.699178240735</v>
      </c>
      <c r="T2301" s="15">
        <f t="shared" si="143"/>
        <v>40579.699178240735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8265</v>
      </c>
      <c r="O2302" s="5">
        <f t="shared" si="140"/>
        <v>98.76543209876543</v>
      </c>
      <c r="P2302" s="6">
        <f t="shared" si="141"/>
        <v>115.71428571428571</v>
      </c>
      <c r="Q2302" t="s">
        <v>8314</v>
      </c>
      <c r="R2302" t="s">
        <v>8315</v>
      </c>
      <c r="S2302" s="15">
        <f t="shared" si="142"/>
        <v>41074.393703703703</v>
      </c>
      <c r="T2302" s="15">
        <f t="shared" si="143"/>
        <v>41088.393703703703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 s="5">
        <f t="shared" si="140"/>
        <v>74.847834352760827</v>
      </c>
      <c r="P2303" s="6">
        <f t="shared" si="141"/>
        <v>31.659810426540286</v>
      </c>
      <c r="Q2303" t="s">
        <v>8314</v>
      </c>
      <c r="R2303" t="s">
        <v>8315</v>
      </c>
      <c r="S2303" s="15">
        <f t="shared" si="142"/>
        <v>41415.813611111109</v>
      </c>
      <c r="T2303" s="15">
        <f t="shared" si="143"/>
        <v>41445.813611111109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 s="5">
        <f t="shared" si="140"/>
        <v>58.598726114649679</v>
      </c>
      <c r="P2304" s="6">
        <f t="shared" si="141"/>
        <v>46.176470588235297</v>
      </c>
      <c r="Q2304" t="s">
        <v>8314</v>
      </c>
      <c r="R2304" t="s">
        <v>8315</v>
      </c>
      <c r="S2304" s="15">
        <f t="shared" si="142"/>
        <v>41605.535115740735</v>
      </c>
      <c r="T2304" s="15">
        <f t="shared" si="143"/>
        <v>41638.958333333328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 s="5">
        <f t="shared" si="140"/>
        <v>91.442537934476107</v>
      </c>
      <c r="P2305" s="6">
        <f t="shared" si="141"/>
        <v>68.481650485436887</v>
      </c>
      <c r="Q2305" t="s">
        <v>8314</v>
      </c>
      <c r="R2305" t="s">
        <v>8315</v>
      </c>
      <c r="S2305" s="15">
        <f t="shared" si="142"/>
        <v>40849.777731481481</v>
      </c>
      <c r="T2305" s="15">
        <f t="shared" si="143"/>
        <v>40889.819398148145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 s="5">
        <f t="shared" si="140"/>
        <v>99.304537224305761</v>
      </c>
      <c r="P2306" s="6">
        <f t="shared" si="141"/>
        <v>53.469203539823013</v>
      </c>
      <c r="Q2306" t="s">
        <v>8314</v>
      </c>
      <c r="R2306" t="s">
        <v>8315</v>
      </c>
      <c r="S2306" s="15">
        <f t="shared" si="142"/>
        <v>40502.482534722221</v>
      </c>
      <c r="T2306" s="15">
        <f t="shared" si="143"/>
        <v>40543.874305555553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 s="5">
        <f t="shared" ref="O2307:O2370" si="144">SUM(D2307/E2307)*100</f>
        <v>98.787113769826036</v>
      </c>
      <c r="P2307" s="6">
        <f t="shared" ref="P2307:P2370" si="145">SUM(E2307/L2307)</f>
        <v>109.10778443113773</v>
      </c>
      <c r="Q2307" t="s">
        <v>8314</v>
      </c>
      <c r="R2307" t="s">
        <v>8315</v>
      </c>
      <c r="S2307" s="15">
        <f t="shared" ref="S2307:S2370" si="146">(((J2307/60)/60)/24)+DATE(1970,1,1)+(-8/24)</f>
        <v>41834.361944444441</v>
      </c>
      <c r="T2307" s="15">
        <f t="shared" ref="T2307:T2370" si="147">(((I2307/60)/60)/24)+DATE(1970,1,1)+(-8/24)</f>
        <v>41859.416666666664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 s="5">
        <f t="shared" si="144"/>
        <v>93.669293867337515</v>
      </c>
      <c r="P2308" s="6">
        <f t="shared" si="145"/>
        <v>51.185616438356163</v>
      </c>
      <c r="Q2308" t="s">
        <v>8314</v>
      </c>
      <c r="R2308" t="s">
        <v>8315</v>
      </c>
      <c r="S2308" s="15">
        <f t="shared" si="146"/>
        <v>40947.834826388884</v>
      </c>
      <c r="T2308" s="15">
        <f t="shared" si="147"/>
        <v>40977.834826388884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 s="5">
        <f t="shared" si="144"/>
        <v>93.757815259204108</v>
      </c>
      <c r="P2309" s="6">
        <f t="shared" si="145"/>
        <v>27.936800000000002</v>
      </c>
      <c r="Q2309" t="s">
        <v>8314</v>
      </c>
      <c r="R2309" t="s">
        <v>8315</v>
      </c>
      <c r="S2309" s="15">
        <f t="shared" si="146"/>
        <v>41004.469131944439</v>
      </c>
      <c r="T2309" s="15">
        <f t="shared" si="147"/>
        <v>41034.46907407407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 s="5">
        <f t="shared" si="144"/>
        <v>98.710622111850583</v>
      </c>
      <c r="P2310" s="6">
        <f t="shared" si="145"/>
        <v>82.496921824104234</v>
      </c>
      <c r="Q2310" t="s">
        <v>8314</v>
      </c>
      <c r="R2310" t="s">
        <v>8315</v>
      </c>
      <c r="S2310" s="15">
        <f t="shared" si="146"/>
        <v>41851.629583333335</v>
      </c>
      <c r="T2310" s="15">
        <f t="shared" si="147"/>
        <v>41879.708333333328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 s="5">
        <f t="shared" si="144"/>
        <v>93.743115739937849</v>
      </c>
      <c r="P2311" s="6">
        <f t="shared" si="145"/>
        <v>59.817476635514019</v>
      </c>
      <c r="Q2311" t="s">
        <v>8314</v>
      </c>
      <c r="R2311" t="s">
        <v>8315</v>
      </c>
      <c r="S2311" s="15">
        <f t="shared" si="146"/>
        <v>41307.654363425921</v>
      </c>
      <c r="T2311" s="15">
        <f t="shared" si="147"/>
        <v>41342.654363425921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 s="5">
        <f t="shared" si="144"/>
        <v>23.318732025669259</v>
      </c>
      <c r="P2312" s="6">
        <f t="shared" si="145"/>
        <v>64.816470588235291</v>
      </c>
      <c r="Q2312" t="s">
        <v>8314</v>
      </c>
      <c r="R2312" t="s">
        <v>8315</v>
      </c>
      <c r="S2312" s="15">
        <f t="shared" si="146"/>
        <v>41324.460821759254</v>
      </c>
      <c r="T2312" s="15">
        <f t="shared" si="147"/>
        <v>41354.41915509259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 s="5">
        <f t="shared" si="144"/>
        <v>96.051227321238002</v>
      </c>
      <c r="P2313" s="6">
        <f t="shared" si="145"/>
        <v>90.09615384615384</v>
      </c>
      <c r="Q2313" t="s">
        <v>8314</v>
      </c>
      <c r="R2313" t="s">
        <v>8315</v>
      </c>
      <c r="S2313" s="15">
        <f t="shared" si="146"/>
        <v>41735.671168981477</v>
      </c>
      <c r="T2313" s="15">
        <f t="shared" si="147"/>
        <v>41765.671168981477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 s="5">
        <f t="shared" si="144"/>
        <v>92.707045735475901</v>
      </c>
      <c r="P2314" s="6">
        <f t="shared" si="145"/>
        <v>40.962025316455694</v>
      </c>
      <c r="Q2314" t="s">
        <v>8314</v>
      </c>
      <c r="R2314" t="s">
        <v>8315</v>
      </c>
      <c r="S2314" s="15">
        <f t="shared" si="146"/>
        <v>41716.299513888887</v>
      </c>
      <c r="T2314" s="15">
        <f t="shared" si="147"/>
        <v>41747.625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 s="5">
        <f t="shared" si="144"/>
        <v>56.869752343602485</v>
      </c>
      <c r="P2315" s="6">
        <f t="shared" si="145"/>
        <v>56.000127388535034</v>
      </c>
      <c r="Q2315" t="s">
        <v>8314</v>
      </c>
      <c r="R2315" t="s">
        <v>8315</v>
      </c>
      <c r="S2315" s="15">
        <f t="shared" si="146"/>
        <v>41002.625300925924</v>
      </c>
      <c r="T2315" s="15">
        <f t="shared" si="147"/>
        <v>41032.625300925924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 s="5">
        <f t="shared" si="144"/>
        <v>63.706440721156909</v>
      </c>
      <c r="P2316" s="6">
        <f t="shared" si="145"/>
        <v>37.672800000000002</v>
      </c>
      <c r="Q2316" t="s">
        <v>8314</v>
      </c>
      <c r="R2316" t="s">
        <v>8315</v>
      </c>
      <c r="S2316" s="15">
        <f t="shared" si="146"/>
        <v>41037.218252314815</v>
      </c>
      <c r="T2316" s="15">
        <f t="shared" si="147"/>
        <v>41067.218252314815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 s="5">
        <f t="shared" si="144"/>
        <v>97.465886939571149</v>
      </c>
      <c r="P2317" s="6">
        <f t="shared" si="145"/>
        <v>40.078125</v>
      </c>
      <c r="Q2317" t="s">
        <v>8314</v>
      </c>
      <c r="R2317" t="s">
        <v>8315</v>
      </c>
      <c r="S2317" s="15">
        <f t="shared" si="146"/>
        <v>41004.392858796295</v>
      </c>
      <c r="T2317" s="15">
        <f t="shared" si="147"/>
        <v>41034.392858796295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 s="5">
        <f t="shared" si="144"/>
        <v>96.114414599138826</v>
      </c>
      <c r="P2318" s="6">
        <f t="shared" si="145"/>
        <v>78.031999999999996</v>
      </c>
      <c r="Q2318" t="s">
        <v>8314</v>
      </c>
      <c r="R2318" t="s">
        <v>8315</v>
      </c>
      <c r="S2318" s="15">
        <f t="shared" si="146"/>
        <v>40079.391782407409</v>
      </c>
      <c r="T2318" s="15">
        <f t="shared" si="147"/>
        <v>40156.433333333334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 s="5">
        <f t="shared" si="144"/>
        <v>96.15384615384616</v>
      </c>
      <c r="P2319" s="6">
        <f t="shared" si="145"/>
        <v>18.90909090909091</v>
      </c>
      <c r="Q2319" t="s">
        <v>8314</v>
      </c>
      <c r="R2319" t="s">
        <v>8315</v>
      </c>
      <c r="S2319" s="15">
        <f t="shared" si="146"/>
        <v>40192.20890046296</v>
      </c>
      <c r="T2319" s="15">
        <f t="shared" si="147"/>
        <v>40223.875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 s="5">
        <f t="shared" si="144"/>
        <v>82.603667602841568</v>
      </c>
      <c r="P2320" s="6">
        <f t="shared" si="145"/>
        <v>37.134969325153371</v>
      </c>
      <c r="Q2320" t="s">
        <v>8314</v>
      </c>
      <c r="R2320" t="s">
        <v>8315</v>
      </c>
      <c r="S2320" s="15">
        <f t="shared" si="146"/>
        <v>40050.310347222221</v>
      </c>
      <c r="T2320" s="15">
        <f t="shared" si="147"/>
        <v>40081.832638888889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 s="5">
        <f t="shared" si="144"/>
        <v>92.850510677808728</v>
      </c>
      <c r="P2321" s="6">
        <f t="shared" si="145"/>
        <v>41.961038961038959</v>
      </c>
      <c r="Q2321" t="s">
        <v>8314</v>
      </c>
      <c r="R2321" t="s">
        <v>8315</v>
      </c>
      <c r="S2321" s="15">
        <f t="shared" si="146"/>
        <v>41592.748668981476</v>
      </c>
      <c r="T2321" s="15">
        <f t="shared" si="147"/>
        <v>41622.748668981476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 s="5">
        <f t="shared" si="144"/>
        <v>92.030185900975525</v>
      </c>
      <c r="P2322" s="6">
        <f t="shared" si="145"/>
        <v>61.044943820224717</v>
      </c>
      <c r="Q2322" t="s">
        <v>8314</v>
      </c>
      <c r="R2322" t="s">
        <v>8315</v>
      </c>
      <c r="S2322" s="15">
        <f t="shared" si="146"/>
        <v>41696.483796296292</v>
      </c>
      <c r="T2322" s="15">
        <f t="shared" si="147"/>
        <v>41731.442129629628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8265</v>
      </c>
      <c r="O2323" s="5">
        <f t="shared" si="144"/>
        <v>255.61743341404357</v>
      </c>
      <c r="P2323" s="6">
        <f t="shared" si="145"/>
        <v>64.53125</v>
      </c>
      <c r="Q2323" t="s">
        <v>8314</v>
      </c>
      <c r="R2323" t="s">
        <v>8315</v>
      </c>
      <c r="S2323" s="15">
        <f t="shared" si="146"/>
        <v>42798.927094907405</v>
      </c>
      <c r="T2323" s="15">
        <f t="shared" si="147"/>
        <v>42828.885428240734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8265</v>
      </c>
      <c r="O2324" s="5">
        <f t="shared" si="144"/>
        <v>3176.4705882352941</v>
      </c>
      <c r="P2324" s="6">
        <f t="shared" si="145"/>
        <v>21.25</v>
      </c>
      <c r="Q2324" t="s">
        <v>8314</v>
      </c>
      <c r="R2324" t="s">
        <v>8315</v>
      </c>
      <c r="S2324" s="15">
        <f t="shared" si="146"/>
        <v>42804.562141203707</v>
      </c>
      <c r="T2324" s="15">
        <f t="shared" si="147"/>
        <v>42834.520474537036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8265</v>
      </c>
      <c r="O2325" s="5">
        <f t="shared" si="144"/>
        <v>208.33333333333334</v>
      </c>
      <c r="P2325" s="6">
        <f t="shared" si="145"/>
        <v>30</v>
      </c>
      <c r="Q2325" t="s">
        <v>8314</v>
      </c>
      <c r="R2325" t="s">
        <v>8315</v>
      </c>
      <c r="S2325" s="15">
        <f t="shared" si="146"/>
        <v>42807.42184027777</v>
      </c>
      <c r="T2325" s="15">
        <f t="shared" si="147"/>
        <v>42814.42184027777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8265</v>
      </c>
      <c r="O2326" s="5">
        <f t="shared" si="144"/>
        <v>482.3151125401929</v>
      </c>
      <c r="P2326" s="6">
        <f t="shared" si="145"/>
        <v>25.491803278688526</v>
      </c>
      <c r="Q2326" t="s">
        <v>8314</v>
      </c>
      <c r="R2326" t="s">
        <v>8315</v>
      </c>
      <c r="S2326" s="15">
        <f t="shared" si="146"/>
        <v>42790.55190972222</v>
      </c>
      <c r="T2326" s="15">
        <f t="shared" si="147"/>
        <v>42820.510243055549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8265</v>
      </c>
      <c r="O2327" s="5">
        <f t="shared" si="144"/>
        <v>1250</v>
      </c>
      <c r="P2327" s="6">
        <f t="shared" si="145"/>
        <v>11.428571428571429</v>
      </c>
      <c r="Q2327" t="s">
        <v>8314</v>
      </c>
      <c r="R2327" t="s">
        <v>8315</v>
      </c>
      <c r="S2327" s="15">
        <f t="shared" si="146"/>
        <v>42793.689016203702</v>
      </c>
      <c r="T2327" s="15">
        <f t="shared" si="147"/>
        <v>42823.647349537037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8265</v>
      </c>
      <c r="O2328" s="5">
        <f t="shared" si="144"/>
        <v>13888.888888888889</v>
      </c>
      <c r="P2328" s="6">
        <f t="shared" si="145"/>
        <v>108</v>
      </c>
      <c r="Q2328" t="s">
        <v>8314</v>
      </c>
      <c r="R2328" t="s">
        <v>8315</v>
      </c>
      <c r="S2328" s="15">
        <f t="shared" si="146"/>
        <v>42803.700787037036</v>
      </c>
      <c r="T2328" s="15">
        <f t="shared" si="147"/>
        <v>42855.374999999993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8265</v>
      </c>
      <c r="O2329" s="5">
        <f t="shared" si="144"/>
        <v>19.007998620127918</v>
      </c>
      <c r="P2329" s="6">
        <f t="shared" si="145"/>
        <v>54.883162444113267</v>
      </c>
      <c r="Q2329" t="s">
        <v>8314</v>
      </c>
      <c r="R2329" t="s">
        <v>8315</v>
      </c>
      <c r="S2329" s="15">
        <f t="shared" si="146"/>
        <v>41842.583796296298</v>
      </c>
      <c r="T2329" s="15">
        <f t="shared" si="147"/>
        <v>41877.583796296298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8265</v>
      </c>
      <c r="O2330" s="5">
        <f t="shared" si="144"/>
        <v>39.300451955197488</v>
      </c>
      <c r="P2330" s="6">
        <f t="shared" si="145"/>
        <v>47.383612662942269</v>
      </c>
      <c r="Q2330" t="s">
        <v>8314</v>
      </c>
      <c r="R2330" t="s">
        <v>8315</v>
      </c>
      <c r="S2330" s="15">
        <f t="shared" si="146"/>
        <v>42139.448344907411</v>
      </c>
      <c r="T2330" s="15">
        <f t="shared" si="147"/>
        <v>42169.448344907411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8265</v>
      </c>
      <c r="O2331" s="5">
        <f t="shared" si="144"/>
        <v>94.410876132930511</v>
      </c>
      <c r="P2331" s="6">
        <f t="shared" si="145"/>
        <v>211.84</v>
      </c>
      <c r="Q2331" t="s">
        <v>8314</v>
      </c>
      <c r="R2331" t="s">
        <v>8315</v>
      </c>
      <c r="S2331" s="15">
        <f t="shared" si="146"/>
        <v>41807.291041666664</v>
      </c>
      <c r="T2331" s="15">
        <f t="shared" si="147"/>
        <v>41837.291041666664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8265</v>
      </c>
      <c r="O2332" s="5">
        <f t="shared" si="144"/>
        <v>97.634456594510155</v>
      </c>
      <c r="P2332" s="6">
        <f t="shared" si="145"/>
        <v>219.92638036809817</v>
      </c>
      <c r="Q2332" t="s">
        <v>8314</v>
      </c>
      <c r="R2332" t="s">
        <v>8315</v>
      </c>
      <c r="S2332" s="15">
        <f t="shared" si="146"/>
        <v>42332.566469907404</v>
      </c>
      <c r="T2332" s="15">
        <f t="shared" si="147"/>
        <v>42362.666666666664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8265</v>
      </c>
      <c r="O2333" s="5">
        <f t="shared" si="144"/>
        <v>69.293466492278114</v>
      </c>
      <c r="P2333" s="6">
        <f t="shared" si="145"/>
        <v>40.795406360424032</v>
      </c>
      <c r="Q2333" t="s">
        <v>8314</v>
      </c>
      <c r="R2333" t="s">
        <v>8315</v>
      </c>
      <c r="S2333" s="15">
        <f t="shared" si="146"/>
        <v>41838.672337962962</v>
      </c>
      <c r="T2333" s="15">
        <f t="shared" si="147"/>
        <v>41868.672337962962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8265</v>
      </c>
      <c r="O2334" s="5">
        <f t="shared" si="144"/>
        <v>94.066297926778802</v>
      </c>
      <c r="P2334" s="6">
        <f t="shared" si="145"/>
        <v>75.502840909090907</v>
      </c>
      <c r="Q2334" t="s">
        <v>8314</v>
      </c>
      <c r="R2334" t="s">
        <v>8315</v>
      </c>
      <c r="S2334" s="15">
        <f t="shared" si="146"/>
        <v>42011.294803240737</v>
      </c>
      <c r="T2334" s="15">
        <f t="shared" si="147"/>
        <v>42041.294803240737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8265</v>
      </c>
      <c r="O2335" s="5">
        <f t="shared" si="144"/>
        <v>47.132757266300082</v>
      </c>
      <c r="P2335" s="6">
        <f t="shared" si="145"/>
        <v>13.542553191489361</v>
      </c>
      <c r="Q2335" t="s">
        <v>8314</v>
      </c>
      <c r="R2335" t="s">
        <v>8315</v>
      </c>
      <c r="S2335" s="15">
        <f t="shared" si="146"/>
        <v>41767.317013888889</v>
      </c>
      <c r="T2335" s="15">
        <f t="shared" si="147"/>
        <v>41788.409722222219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8265</v>
      </c>
      <c r="O2336" s="5">
        <f t="shared" si="144"/>
        <v>98.087297694948504</v>
      </c>
      <c r="P2336" s="6">
        <f t="shared" si="145"/>
        <v>60.865671641791046</v>
      </c>
      <c r="Q2336" t="s">
        <v>8314</v>
      </c>
      <c r="R2336" t="s">
        <v>8315</v>
      </c>
      <c r="S2336" s="15">
        <f t="shared" si="146"/>
        <v>41918.336782407401</v>
      </c>
      <c r="T2336" s="15">
        <f t="shared" si="147"/>
        <v>41948.398611111108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8265</v>
      </c>
      <c r="O2337" s="5">
        <f t="shared" si="144"/>
        <v>97.778473091364205</v>
      </c>
      <c r="P2337" s="6">
        <f t="shared" si="145"/>
        <v>115.69230769230769</v>
      </c>
      <c r="Q2337" t="s">
        <v>8314</v>
      </c>
      <c r="R2337" t="s">
        <v>8315</v>
      </c>
      <c r="S2337" s="15">
        <f t="shared" si="146"/>
        <v>41771.238923611112</v>
      </c>
      <c r="T2337" s="15">
        <f t="shared" si="147"/>
        <v>41801.238923611112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8265</v>
      </c>
      <c r="O2338" s="5">
        <f t="shared" si="144"/>
        <v>19.203715995860062</v>
      </c>
      <c r="P2338" s="6">
        <f t="shared" si="145"/>
        <v>48.104623556581984</v>
      </c>
      <c r="Q2338" t="s">
        <v>8314</v>
      </c>
      <c r="R2338" t="s">
        <v>8315</v>
      </c>
      <c r="S2338" s="15">
        <f t="shared" si="146"/>
        <v>41666.591377314813</v>
      </c>
      <c r="T2338" s="15">
        <f t="shared" si="147"/>
        <v>41706.591377314813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8265</v>
      </c>
      <c r="O2339" s="5">
        <f t="shared" si="144"/>
        <v>90.368250621281717</v>
      </c>
      <c r="P2339" s="6">
        <f t="shared" si="145"/>
        <v>74.184357541899445</v>
      </c>
      <c r="Q2339" t="s">
        <v>8314</v>
      </c>
      <c r="R2339" t="s">
        <v>8315</v>
      </c>
      <c r="S2339" s="15">
        <f t="shared" si="146"/>
        <v>41786.307210648149</v>
      </c>
      <c r="T2339" s="15">
        <f t="shared" si="147"/>
        <v>41816.307210648149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8265</v>
      </c>
      <c r="O2340" s="5">
        <f t="shared" si="144"/>
        <v>98.869591009458517</v>
      </c>
      <c r="P2340" s="6">
        <f t="shared" si="145"/>
        <v>123.34552845528455</v>
      </c>
      <c r="Q2340" t="s">
        <v>8314</v>
      </c>
      <c r="R2340" t="s">
        <v>8315</v>
      </c>
      <c r="S2340" s="15">
        <f t="shared" si="146"/>
        <v>41789.563472222217</v>
      </c>
      <c r="T2340" s="15">
        <f t="shared" si="147"/>
        <v>41819.563472222217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8265</v>
      </c>
      <c r="O2341" s="5">
        <f t="shared" si="144"/>
        <v>33.989558407657164</v>
      </c>
      <c r="P2341" s="6">
        <f t="shared" si="145"/>
        <v>66.623188405797094</v>
      </c>
      <c r="Q2341" t="s">
        <v>8314</v>
      </c>
      <c r="R2341" t="s">
        <v>8315</v>
      </c>
      <c r="S2341" s="15">
        <f t="shared" si="146"/>
        <v>42692.466539351844</v>
      </c>
      <c r="T2341" s="15">
        <f t="shared" si="147"/>
        <v>42722.999305555553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8265</v>
      </c>
      <c r="O2342" s="5">
        <f t="shared" si="144"/>
        <v>94.538063387771501</v>
      </c>
      <c r="P2342" s="6">
        <f t="shared" si="145"/>
        <v>104.99007444168734</v>
      </c>
      <c r="Q2342" t="s">
        <v>8314</v>
      </c>
      <c r="R2342" t="s">
        <v>8315</v>
      </c>
      <c r="S2342" s="15">
        <f t="shared" si="146"/>
        <v>42643.309467592589</v>
      </c>
      <c r="T2342" s="15">
        <f t="shared" si="147"/>
        <v>42673.309467592589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8265</v>
      </c>
      <c r="O2343" s="5" t="e">
        <f t="shared" si="144"/>
        <v>#DIV/0!</v>
      </c>
      <c r="P2343" s="6" t="e">
        <f t="shared" si="145"/>
        <v>#DIV/0!</v>
      </c>
      <c r="Q2343" t="s">
        <v>8314</v>
      </c>
      <c r="R2343" t="s">
        <v>8315</v>
      </c>
      <c r="S2343" s="15">
        <f t="shared" si="146"/>
        <v>42167.480370370373</v>
      </c>
      <c r="T2343" s="15">
        <f t="shared" si="147"/>
        <v>42197.480370370373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8265</v>
      </c>
      <c r="O2344" s="5" t="e">
        <f t="shared" si="144"/>
        <v>#DIV/0!</v>
      </c>
      <c r="P2344" s="6" t="e">
        <f t="shared" si="145"/>
        <v>#DIV/0!</v>
      </c>
      <c r="Q2344" t="s">
        <v>8314</v>
      </c>
      <c r="R2344" t="s">
        <v>8315</v>
      </c>
      <c r="S2344" s="15">
        <f t="shared" si="146"/>
        <v>41897.36886574074</v>
      </c>
      <c r="T2344" s="15">
        <f t="shared" si="147"/>
        <v>41917.875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8265</v>
      </c>
      <c r="O2345" s="5">
        <f t="shared" si="144"/>
        <v>3333.3333333333335</v>
      </c>
      <c r="P2345" s="6">
        <f t="shared" si="145"/>
        <v>300</v>
      </c>
      <c r="Q2345" t="s">
        <v>8314</v>
      </c>
      <c r="R2345" t="s">
        <v>8315</v>
      </c>
      <c r="S2345" s="15">
        <f t="shared" si="146"/>
        <v>42327.491956018515</v>
      </c>
      <c r="T2345" s="15">
        <f t="shared" si="147"/>
        <v>42377.490972222215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8265</v>
      </c>
      <c r="O2346" s="5">
        <f t="shared" si="144"/>
        <v>100000</v>
      </c>
      <c r="P2346" s="6">
        <f t="shared" si="145"/>
        <v>1</v>
      </c>
      <c r="Q2346" t="s">
        <v>8314</v>
      </c>
      <c r="R2346" t="s">
        <v>8315</v>
      </c>
      <c r="S2346" s="15">
        <f t="shared" si="146"/>
        <v>42515.394317129627</v>
      </c>
      <c r="T2346" s="15">
        <f t="shared" si="147"/>
        <v>42545.394317129627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8265</v>
      </c>
      <c r="O2347" s="5" t="e">
        <f t="shared" si="144"/>
        <v>#DIV/0!</v>
      </c>
      <c r="P2347" s="6" t="e">
        <f t="shared" si="145"/>
        <v>#DIV/0!</v>
      </c>
      <c r="Q2347" t="s">
        <v>8314</v>
      </c>
      <c r="R2347" t="s">
        <v>8315</v>
      </c>
      <c r="S2347" s="15">
        <f t="shared" si="146"/>
        <v>42059.66847222222</v>
      </c>
      <c r="T2347" s="15">
        <f t="shared" si="147"/>
        <v>42094.652083333327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8265</v>
      </c>
      <c r="O2348" s="5">
        <f t="shared" si="144"/>
        <v>153846.15384615384</v>
      </c>
      <c r="P2348" s="6">
        <f t="shared" si="145"/>
        <v>13</v>
      </c>
      <c r="Q2348" t="s">
        <v>8314</v>
      </c>
      <c r="R2348" t="s">
        <v>8315</v>
      </c>
      <c r="S2348" s="15">
        <f t="shared" si="146"/>
        <v>42615.465636574074</v>
      </c>
      <c r="T2348" s="15">
        <f t="shared" si="147"/>
        <v>42660.465636574074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8265</v>
      </c>
      <c r="O2349" s="5">
        <f t="shared" si="144"/>
        <v>6666.666666666667</v>
      </c>
      <c r="P2349" s="6">
        <f t="shared" si="145"/>
        <v>15</v>
      </c>
      <c r="Q2349" t="s">
        <v>8314</v>
      </c>
      <c r="R2349" t="s">
        <v>8315</v>
      </c>
      <c r="S2349" s="15">
        <f t="shared" si="146"/>
        <v>42577.274027777778</v>
      </c>
      <c r="T2349" s="15">
        <f t="shared" si="147"/>
        <v>42607.274027777778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8265</v>
      </c>
      <c r="O2350" s="5">
        <f t="shared" si="144"/>
        <v>25925.925925925923</v>
      </c>
      <c r="P2350" s="6">
        <f t="shared" si="145"/>
        <v>54</v>
      </c>
      <c r="Q2350" t="s">
        <v>8314</v>
      </c>
      <c r="R2350" t="s">
        <v>8315</v>
      </c>
      <c r="S2350" s="15">
        <f t="shared" si="146"/>
        <v>42360.598819444444</v>
      </c>
      <c r="T2350" s="15">
        <f t="shared" si="147"/>
        <v>42420.598819444444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8265</v>
      </c>
      <c r="O2351" s="5" t="e">
        <f t="shared" si="144"/>
        <v>#DIV/0!</v>
      </c>
      <c r="P2351" s="6" t="e">
        <f t="shared" si="145"/>
        <v>#DIV/0!</v>
      </c>
      <c r="Q2351" t="s">
        <v>8314</v>
      </c>
      <c r="R2351" t="s">
        <v>8315</v>
      </c>
      <c r="S2351" s="15">
        <f t="shared" si="146"/>
        <v>42198.442453703705</v>
      </c>
      <c r="T2351" s="15">
        <f t="shared" si="147"/>
        <v>42227.442453703705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8265</v>
      </c>
      <c r="O2352" s="5" t="e">
        <f t="shared" si="144"/>
        <v>#DIV/0!</v>
      </c>
      <c r="P2352" s="6" t="e">
        <f t="shared" si="145"/>
        <v>#DIV/0!</v>
      </c>
      <c r="Q2352" t="s">
        <v>8314</v>
      </c>
      <c r="R2352" t="s">
        <v>8315</v>
      </c>
      <c r="S2352" s="15">
        <f t="shared" si="146"/>
        <v>42708.508912037032</v>
      </c>
      <c r="T2352" s="15">
        <f t="shared" si="147"/>
        <v>42738.508912037032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8265</v>
      </c>
      <c r="O2353" s="5">
        <f t="shared" si="144"/>
        <v>17500</v>
      </c>
      <c r="P2353" s="6">
        <f t="shared" si="145"/>
        <v>15.428571428571429</v>
      </c>
      <c r="Q2353" t="s">
        <v>8314</v>
      </c>
      <c r="R2353" t="s">
        <v>8315</v>
      </c>
      <c r="S2353" s="15">
        <f t="shared" si="146"/>
        <v>42093.767812500002</v>
      </c>
      <c r="T2353" s="15">
        <f t="shared" si="147"/>
        <v>42123.767812500002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8265</v>
      </c>
      <c r="O2354" s="5" t="e">
        <f t="shared" si="144"/>
        <v>#DIV/0!</v>
      </c>
      <c r="P2354" s="6" t="e">
        <f t="shared" si="145"/>
        <v>#DIV/0!</v>
      </c>
      <c r="Q2354" t="s">
        <v>8314</v>
      </c>
      <c r="R2354" t="s">
        <v>8315</v>
      </c>
      <c r="S2354" s="15">
        <f t="shared" si="146"/>
        <v>42101.300370370365</v>
      </c>
      <c r="T2354" s="15">
        <f t="shared" si="147"/>
        <v>42161.300370370365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8265</v>
      </c>
      <c r="O2355" s="5" t="e">
        <f t="shared" si="144"/>
        <v>#DIV/0!</v>
      </c>
      <c r="P2355" s="6" t="e">
        <f t="shared" si="145"/>
        <v>#DIV/0!</v>
      </c>
      <c r="Q2355" t="s">
        <v>8314</v>
      </c>
      <c r="R2355" t="s">
        <v>8315</v>
      </c>
      <c r="S2355" s="15">
        <f t="shared" si="146"/>
        <v>42103.342847222222</v>
      </c>
      <c r="T2355" s="15">
        <f t="shared" si="147"/>
        <v>42115.342847222222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8265</v>
      </c>
      <c r="O2356" s="5">
        <f t="shared" si="144"/>
        <v>140000</v>
      </c>
      <c r="P2356" s="6">
        <f t="shared" si="145"/>
        <v>25</v>
      </c>
      <c r="Q2356" t="s">
        <v>8314</v>
      </c>
      <c r="R2356" t="s">
        <v>8315</v>
      </c>
      <c r="S2356" s="15">
        <f t="shared" si="146"/>
        <v>41954.38958333333</v>
      </c>
      <c r="T2356" s="15">
        <f t="shared" si="147"/>
        <v>42014.38958333333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8265</v>
      </c>
      <c r="O2357" s="5">
        <f t="shared" si="144"/>
        <v>14545.454545454546</v>
      </c>
      <c r="P2357" s="6">
        <f t="shared" si="145"/>
        <v>27.5</v>
      </c>
      <c r="Q2357" t="s">
        <v>8314</v>
      </c>
      <c r="R2357" t="s">
        <v>8315</v>
      </c>
      <c r="S2357" s="15">
        <f t="shared" si="146"/>
        <v>42096.584907407399</v>
      </c>
      <c r="T2357" s="15">
        <f t="shared" si="147"/>
        <v>42126.584907407399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8265</v>
      </c>
      <c r="O2358" s="5" t="e">
        <f t="shared" si="144"/>
        <v>#DIV/0!</v>
      </c>
      <c r="P2358" s="6" t="e">
        <f t="shared" si="145"/>
        <v>#DIV/0!</v>
      </c>
      <c r="Q2358" t="s">
        <v>8314</v>
      </c>
      <c r="R2358" t="s">
        <v>8315</v>
      </c>
      <c r="S2358" s="15">
        <f t="shared" si="146"/>
        <v>42130.450277777774</v>
      </c>
      <c r="T2358" s="15">
        <f t="shared" si="147"/>
        <v>42160.450277777774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8265</v>
      </c>
      <c r="O2359" s="5" t="e">
        <f t="shared" si="144"/>
        <v>#DIV/0!</v>
      </c>
      <c r="P2359" s="6" t="e">
        <f t="shared" si="145"/>
        <v>#DIV/0!</v>
      </c>
      <c r="Q2359" t="s">
        <v>8314</v>
      </c>
      <c r="R2359" t="s">
        <v>8315</v>
      </c>
      <c r="S2359" s="15">
        <f t="shared" si="146"/>
        <v>42264.286782407398</v>
      </c>
      <c r="T2359" s="15">
        <f t="shared" si="147"/>
        <v>42294.286782407398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8265</v>
      </c>
      <c r="O2360" s="5" t="e">
        <f t="shared" si="144"/>
        <v>#DIV/0!</v>
      </c>
      <c r="P2360" s="6" t="e">
        <f t="shared" si="145"/>
        <v>#DIV/0!</v>
      </c>
      <c r="Q2360" t="s">
        <v>8314</v>
      </c>
      <c r="R2360" t="s">
        <v>8315</v>
      </c>
      <c r="S2360" s="15">
        <f t="shared" si="146"/>
        <v>41978.597638888888</v>
      </c>
      <c r="T2360" s="15">
        <f t="shared" si="147"/>
        <v>42034.693749999999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8265</v>
      </c>
      <c r="O2361" s="5">
        <f t="shared" si="144"/>
        <v>681.19891008174386</v>
      </c>
      <c r="P2361" s="6">
        <f t="shared" si="145"/>
        <v>367</v>
      </c>
      <c r="Q2361" t="s">
        <v>8314</v>
      </c>
      <c r="R2361" t="s">
        <v>8315</v>
      </c>
      <c r="S2361" s="15">
        <f t="shared" si="146"/>
        <v>42159.316249999996</v>
      </c>
      <c r="T2361" s="15">
        <f t="shared" si="147"/>
        <v>42219.316249999996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8265</v>
      </c>
      <c r="O2362" s="5">
        <f t="shared" si="144"/>
        <v>250000</v>
      </c>
      <c r="P2362" s="6">
        <f t="shared" si="145"/>
        <v>2</v>
      </c>
      <c r="Q2362" t="s">
        <v>8314</v>
      </c>
      <c r="R2362" t="s">
        <v>8315</v>
      </c>
      <c r="S2362" s="15">
        <f t="shared" si="146"/>
        <v>42377.373611111114</v>
      </c>
      <c r="T2362" s="15">
        <f t="shared" si="147"/>
        <v>42407.373611111114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8265</v>
      </c>
      <c r="O2363" s="5" t="e">
        <f t="shared" si="144"/>
        <v>#DIV/0!</v>
      </c>
      <c r="P2363" s="6" t="e">
        <f t="shared" si="145"/>
        <v>#DIV/0!</v>
      </c>
      <c r="Q2363" t="s">
        <v>8314</v>
      </c>
      <c r="R2363" t="s">
        <v>8315</v>
      </c>
      <c r="S2363" s="15">
        <f t="shared" si="146"/>
        <v>42466.525555555556</v>
      </c>
      <c r="T2363" s="15">
        <f t="shared" si="147"/>
        <v>42490.583333333336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8265</v>
      </c>
      <c r="O2364" s="5">
        <f t="shared" si="144"/>
        <v>350</v>
      </c>
      <c r="P2364" s="6">
        <f t="shared" si="145"/>
        <v>60</v>
      </c>
      <c r="Q2364" t="s">
        <v>8314</v>
      </c>
      <c r="R2364" t="s">
        <v>8315</v>
      </c>
      <c r="S2364" s="15">
        <f t="shared" si="146"/>
        <v>41954.35497685185</v>
      </c>
      <c r="T2364" s="15">
        <f t="shared" si="147"/>
        <v>41984.35497685185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8265</v>
      </c>
      <c r="O2365" s="5" t="e">
        <f t="shared" si="144"/>
        <v>#DIV/0!</v>
      </c>
      <c r="P2365" s="6" t="e">
        <f t="shared" si="145"/>
        <v>#DIV/0!</v>
      </c>
      <c r="Q2365" t="s">
        <v>8314</v>
      </c>
      <c r="R2365" t="s">
        <v>8315</v>
      </c>
      <c r="S2365" s="15">
        <f t="shared" si="146"/>
        <v>42321.678240740737</v>
      </c>
      <c r="T2365" s="15">
        <f t="shared" si="147"/>
        <v>42366.678240740737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8265</v>
      </c>
      <c r="O2366" s="5" t="e">
        <f t="shared" si="144"/>
        <v>#DIV/0!</v>
      </c>
      <c r="P2366" s="6" t="e">
        <f t="shared" si="145"/>
        <v>#DIV/0!</v>
      </c>
      <c r="Q2366" t="s">
        <v>8314</v>
      </c>
      <c r="R2366" t="s">
        <v>8315</v>
      </c>
      <c r="S2366" s="15">
        <f t="shared" si="146"/>
        <v>42248.601342592585</v>
      </c>
      <c r="T2366" s="15">
        <f t="shared" si="147"/>
        <v>42303.601342592585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8265</v>
      </c>
      <c r="O2367" s="5" t="e">
        <f t="shared" si="144"/>
        <v>#DIV/0!</v>
      </c>
      <c r="P2367" s="6" t="e">
        <f t="shared" si="145"/>
        <v>#DIV/0!</v>
      </c>
      <c r="Q2367" t="s">
        <v>8314</v>
      </c>
      <c r="R2367" t="s">
        <v>8315</v>
      </c>
      <c r="S2367" s="15">
        <f t="shared" si="146"/>
        <v>42346.403067129628</v>
      </c>
      <c r="T2367" s="15">
        <f t="shared" si="147"/>
        <v>42386.624999999993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8265</v>
      </c>
      <c r="O2368" s="5">
        <f t="shared" si="144"/>
        <v>950.57034220532319</v>
      </c>
      <c r="P2368" s="6">
        <f t="shared" si="145"/>
        <v>97.407407407407405</v>
      </c>
      <c r="Q2368" t="s">
        <v>8314</v>
      </c>
      <c r="R2368" t="s">
        <v>8315</v>
      </c>
      <c r="S2368" s="15">
        <f t="shared" si="146"/>
        <v>42268.198298611103</v>
      </c>
      <c r="T2368" s="15">
        <f t="shared" si="147"/>
        <v>42298.198298611103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8265</v>
      </c>
      <c r="O2369" s="5">
        <f t="shared" si="144"/>
        <v>7462.6865671641799</v>
      </c>
      <c r="P2369" s="6">
        <f t="shared" si="145"/>
        <v>47.857142857142854</v>
      </c>
      <c r="Q2369" t="s">
        <v>8314</v>
      </c>
      <c r="R2369" t="s">
        <v>8315</v>
      </c>
      <c r="S2369" s="15">
        <f t="shared" si="146"/>
        <v>42425.636759259258</v>
      </c>
      <c r="T2369" s="15">
        <f t="shared" si="147"/>
        <v>42485.595092592594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8265</v>
      </c>
      <c r="O2370" s="5">
        <f t="shared" si="144"/>
        <v>40000</v>
      </c>
      <c r="P2370" s="6">
        <f t="shared" si="145"/>
        <v>50</v>
      </c>
      <c r="Q2370" t="s">
        <v>8314</v>
      </c>
      <c r="R2370" t="s">
        <v>8315</v>
      </c>
      <c r="S2370" s="15">
        <f t="shared" si="146"/>
        <v>42063.388483796291</v>
      </c>
      <c r="T2370" s="15">
        <f t="shared" si="147"/>
        <v>42108.346817129634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8265</v>
      </c>
      <c r="O2371" s="5" t="e">
        <f t="shared" ref="O2371:O2434" si="148">SUM(D2371/E2371)*100</f>
        <v>#DIV/0!</v>
      </c>
      <c r="P2371" s="6" t="e">
        <f t="shared" ref="P2371:P2434" si="149">SUM(E2371/L2371)</f>
        <v>#DIV/0!</v>
      </c>
      <c r="Q2371" t="s">
        <v>8314</v>
      </c>
      <c r="R2371" t="s">
        <v>8315</v>
      </c>
      <c r="S2371" s="15">
        <f t="shared" ref="S2371:S2434" si="150">(((J2371/60)/60)/24)+DATE(1970,1,1)+(-8/24)</f>
        <v>42380.47929398148</v>
      </c>
      <c r="T2371" s="15">
        <f t="shared" ref="T2371:T2434" si="151">(((I2371/60)/60)/24)+DATE(1970,1,1)+(-8/24)</f>
        <v>42410.47929398148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8265</v>
      </c>
      <c r="O2372" s="5">
        <f t="shared" si="148"/>
        <v>30487.804878048781</v>
      </c>
      <c r="P2372" s="6">
        <f t="shared" si="149"/>
        <v>20.5</v>
      </c>
      <c r="Q2372" t="s">
        <v>8314</v>
      </c>
      <c r="R2372" t="s">
        <v>8315</v>
      </c>
      <c r="S2372" s="15">
        <f t="shared" si="150"/>
        <v>41960.855798611105</v>
      </c>
      <c r="T2372" s="15">
        <f t="shared" si="151"/>
        <v>41990.855798611105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8265</v>
      </c>
      <c r="O2373" s="5" t="e">
        <f t="shared" si="148"/>
        <v>#DIV/0!</v>
      </c>
      <c r="P2373" s="6" t="e">
        <f t="shared" si="149"/>
        <v>#DIV/0!</v>
      </c>
      <c r="Q2373" t="s">
        <v>8314</v>
      </c>
      <c r="R2373" t="s">
        <v>8315</v>
      </c>
      <c r="S2373" s="15">
        <f t="shared" si="150"/>
        <v>42150.444398148145</v>
      </c>
      <c r="T2373" s="15">
        <f t="shared" si="151"/>
        <v>42180.444398148145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8265</v>
      </c>
      <c r="O2374" s="5">
        <f t="shared" si="148"/>
        <v>3055.5555555555557</v>
      </c>
      <c r="P2374" s="6">
        <f t="shared" si="149"/>
        <v>30</v>
      </c>
      <c r="Q2374" t="s">
        <v>8314</v>
      </c>
      <c r="R2374" t="s">
        <v>8315</v>
      </c>
      <c r="S2374" s="15">
        <f t="shared" si="150"/>
        <v>42087.735775462956</v>
      </c>
      <c r="T2374" s="15">
        <f t="shared" si="151"/>
        <v>42117.735775462956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8265</v>
      </c>
      <c r="O2375" s="5">
        <f t="shared" si="148"/>
        <v>1700000</v>
      </c>
      <c r="P2375" s="6">
        <f t="shared" si="149"/>
        <v>50</v>
      </c>
      <c r="Q2375" t="s">
        <v>8314</v>
      </c>
      <c r="R2375" t="s">
        <v>8315</v>
      </c>
      <c r="S2375" s="15">
        <f t="shared" si="150"/>
        <v>42215.328981481485</v>
      </c>
      <c r="T2375" s="15">
        <f t="shared" si="151"/>
        <v>42245.328981481485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8265</v>
      </c>
      <c r="O2376" s="5">
        <f t="shared" si="148"/>
        <v>220000</v>
      </c>
      <c r="P2376" s="6">
        <f t="shared" si="149"/>
        <v>10</v>
      </c>
      <c r="Q2376" t="s">
        <v>8314</v>
      </c>
      <c r="R2376" t="s">
        <v>8315</v>
      </c>
      <c r="S2376" s="15">
        <f t="shared" si="150"/>
        <v>42017.509953703695</v>
      </c>
      <c r="T2376" s="15">
        <f t="shared" si="151"/>
        <v>42047.509953703695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8265</v>
      </c>
      <c r="O2377" s="5" t="e">
        <f t="shared" si="148"/>
        <v>#DIV/0!</v>
      </c>
      <c r="P2377" s="6" t="e">
        <f t="shared" si="149"/>
        <v>#DIV/0!</v>
      </c>
      <c r="Q2377" t="s">
        <v>8314</v>
      </c>
      <c r="R2377" t="s">
        <v>8315</v>
      </c>
      <c r="S2377" s="15">
        <f t="shared" si="150"/>
        <v>42592.502743055556</v>
      </c>
      <c r="T2377" s="15">
        <f t="shared" si="151"/>
        <v>42622.502743055556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8265</v>
      </c>
      <c r="O2378" s="5">
        <f t="shared" si="148"/>
        <v>919.31480403272769</v>
      </c>
      <c r="P2378" s="6">
        <f t="shared" si="149"/>
        <v>81.582499999999996</v>
      </c>
      <c r="Q2378" t="s">
        <v>8314</v>
      </c>
      <c r="R2378" t="s">
        <v>8315</v>
      </c>
      <c r="S2378" s="15">
        <f t="shared" si="150"/>
        <v>42318.592199074068</v>
      </c>
      <c r="T2378" s="15">
        <f t="shared" si="151"/>
        <v>42348.592199074068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8265</v>
      </c>
      <c r="O2379" s="5" t="e">
        <f t="shared" si="148"/>
        <v>#DIV/0!</v>
      </c>
      <c r="P2379" s="6" t="e">
        <f t="shared" si="149"/>
        <v>#DIV/0!</v>
      </c>
      <c r="Q2379" t="s">
        <v>8314</v>
      </c>
      <c r="R2379" t="s">
        <v>8315</v>
      </c>
      <c r="S2379" s="15">
        <f t="shared" si="150"/>
        <v>42669.536840277775</v>
      </c>
      <c r="T2379" s="15">
        <f t="shared" si="151"/>
        <v>42699.578506944446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8265</v>
      </c>
      <c r="O2380" s="5" t="e">
        <f t="shared" si="148"/>
        <v>#DIV/0!</v>
      </c>
      <c r="P2380" s="6" t="e">
        <f t="shared" si="149"/>
        <v>#DIV/0!</v>
      </c>
      <c r="Q2380" t="s">
        <v>8314</v>
      </c>
      <c r="R2380" t="s">
        <v>8315</v>
      </c>
      <c r="S2380" s="15">
        <f t="shared" si="150"/>
        <v>42212.679745370369</v>
      </c>
      <c r="T2380" s="15">
        <f t="shared" si="151"/>
        <v>42241.679745370369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8265</v>
      </c>
      <c r="O2381" s="5" t="e">
        <f t="shared" si="148"/>
        <v>#DIV/0!</v>
      </c>
      <c r="P2381" s="6" t="e">
        <f t="shared" si="149"/>
        <v>#DIV/0!</v>
      </c>
      <c r="Q2381" t="s">
        <v>8314</v>
      </c>
      <c r="R2381" t="s">
        <v>8315</v>
      </c>
      <c r="S2381" s="15">
        <f t="shared" si="150"/>
        <v>42236.683055555557</v>
      </c>
      <c r="T2381" s="15">
        <f t="shared" si="151"/>
        <v>42281.683055555557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8265</v>
      </c>
      <c r="O2382" s="5">
        <f t="shared" si="148"/>
        <v>27272.727272727276</v>
      </c>
      <c r="P2382" s="6">
        <f t="shared" si="149"/>
        <v>18.333333333333332</v>
      </c>
      <c r="Q2382" t="s">
        <v>8314</v>
      </c>
      <c r="R2382" t="s">
        <v>8315</v>
      </c>
      <c r="S2382" s="15">
        <f t="shared" si="150"/>
        <v>42248.459976851846</v>
      </c>
      <c r="T2382" s="15">
        <f t="shared" si="151"/>
        <v>42278.459976851846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8265</v>
      </c>
      <c r="O2383" s="5">
        <f t="shared" si="148"/>
        <v>5496.4990451941439</v>
      </c>
      <c r="P2383" s="6">
        <f t="shared" si="149"/>
        <v>224.42857142857142</v>
      </c>
      <c r="Q2383" t="s">
        <v>8314</v>
      </c>
      <c r="R2383" t="s">
        <v>8315</v>
      </c>
      <c r="S2383" s="15">
        <f t="shared" si="150"/>
        <v>42074.602407407401</v>
      </c>
      <c r="T2383" s="15">
        <f t="shared" si="151"/>
        <v>42104.602407407401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8265</v>
      </c>
      <c r="O2384" s="5">
        <f t="shared" si="148"/>
        <v>4000</v>
      </c>
      <c r="P2384" s="6">
        <f t="shared" si="149"/>
        <v>37.5</v>
      </c>
      <c r="Q2384" t="s">
        <v>8314</v>
      </c>
      <c r="R2384" t="s">
        <v>8315</v>
      </c>
      <c r="S2384" s="15">
        <f t="shared" si="150"/>
        <v>42194.854201388887</v>
      </c>
      <c r="T2384" s="15">
        <f t="shared" si="151"/>
        <v>42219.854201388887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8265</v>
      </c>
      <c r="O2385" s="5">
        <f t="shared" si="148"/>
        <v>2298.8505747126437</v>
      </c>
      <c r="P2385" s="6">
        <f t="shared" si="149"/>
        <v>145</v>
      </c>
      <c r="Q2385" t="s">
        <v>8314</v>
      </c>
      <c r="R2385" t="s">
        <v>8315</v>
      </c>
      <c r="S2385" s="15">
        <f t="shared" si="150"/>
        <v>42026.723460648143</v>
      </c>
      <c r="T2385" s="15">
        <f t="shared" si="151"/>
        <v>42056.723460648143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8265</v>
      </c>
      <c r="O2386" s="5">
        <f t="shared" si="148"/>
        <v>12500</v>
      </c>
      <c r="P2386" s="6">
        <f t="shared" si="149"/>
        <v>1</v>
      </c>
      <c r="Q2386" t="s">
        <v>8314</v>
      </c>
      <c r="R2386" t="s">
        <v>8315</v>
      </c>
      <c r="S2386" s="15">
        <f t="shared" si="150"/>
        <v>41926.734293981477</v>
      </c>
      <c r="T2386" s="15">
        <f t="shared" si="151"/>
        <v>41956.775960648149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8265</v>
      </c>
      <c r="O2387" s="5">
        <f t="shared" si="148"/>
        <v>8248.730964467004</v>
      </c>
      <c r="P2387" s="6">
        <f t="shared" si="149"/>
        <v>112.57142857142857</v>
      </c>
      <c r="Q2387" t="s">
        <v>8314</v>
      </c>
      <c r="R2387" t="s">
        <v>8315</v>
      </c>
      <c r="S2387" s="15">
        <f t="shared" si="150"/>
        <v>42191.368425925924</v>
      </c>
      <c r="T2387" s="15">
        <f t="shared" si="151"/>
        <v>42221.368425925924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8265</v>
      </c>
      <c r="O2388" s="5" t="e">
        <f t="shared" si="148"/>
        <v>#DIV/0!</v>
      </c>
      <c r="P2388" s="6" t="e">
        <f t="shared" si="149"/>
        <v>#DIV/0!</v>
      </c>
      <c r="Q2388" t="s">
        <v>8314</v>
      </c>
      <c r="R2388" t="s">
        <v>8315</v>
      </c>
      <c r="S2388" s="15">
        <f t="shared" si="150"/>
        <v>41954.504907407405</v>
      </c>
      <c r="T2388" s="15">
        <f t="shared" si="151"/>
        <v>42014.504907407405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8265</v>
      </c>
      <c r="O2389" s="5">
        <f t="shared" si="148"/>
        <v>14619.883040935672</v>
      </c>
      <c r="P2389" s="6">
        <f t="shared" si="149"/>
        <v>342</v>
      </c>
      <c r="Q2389" t="s">
        <v>8314</v>
      </c>
      <c r="R2389" t="s">
        <v>8315</v>
      </c>
      <c r="S2389" s="15">
        <f t="shared" si="150"/>
        <v>42528.293287037035</v>
      </c>
      <c r="T2389" s="15">
        <f t="shared" si="151"/>
        <v>42573.293287037035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8265</v>
      </c>
      <c r="O2390" s="5">
        <f t="shared" si="148"/>
        <v>7991.3606911447087</v>
      </c>
      <c r="P2390" s="6">
        <f t="shared" si="149"/>
        <v>57.875</v>
      </c>
      <c r="Q2390" t="s">
        <v>8314</v>
      </c>
      <c r="R2390" t="s">
        <v>8315</v>
      </c>
      <c r="S2390" s="15">
        <f t="shared" si="150"/>
        <v>41989.520358796297</v>
      </c>
      <c r="T2390" s="15">
        <f t="shared" si="151"/>
        <v>42019.478472222218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8265</v>
      </c>
      <c r="O2391" s="5">
        <f t="shared" si="148"/>
        <v>53333.333333333336</v>
      </c>
      <c r="P2391" s="6">
        <f t="shared" si="149"/>
        <v>30</v>
      </c>
      <c r="Q2391" t="s">
        <v>8314</v>
      </c>
      <c r="R2391" t="s">
        <v>8315</v>
      </c>
      <c r="S2391" s="15">
        <f t="shared" si="150"/>
        <v>42179.320046296292</v>
      </c>
      <c r="T2391" s="15">
        <f t="shared" si="151"/>
        <v>42210.582638888889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8265</v>
      </c>
      <c r="O2392" s="5" t="e">
        <f t="shared" si="148"/>
        <v>#DIV/0!</v>
      </c>
      <c r="P2392" s="6" t="e">
        <f t="shared" si="149"/>
        <v>#DIV/0!</v>
      </c>
      <c r="Q2392" t="s">
        <v>8314</v>
      </c>
      <c r="R2392" t="s">
        <v>8315</v>
      </c>
      <c r="S2392" s="15">
        <f t="shared" si="150"/>
        <v>41967.928981481477</v>
      </c>
      <c r="T2392" s="15">
        <f t="shared" si="151"/>
        <v>42007.928981481477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8265</v>
      </c>
      <c r="O2393" s="5">
        <f t="shared" si="148"/>
        <v>80000</v>
      </c>
      <c r="P2393" s="6">
        <f t="shared" si="149"/>
        <v>25</v>
      </c>
      <c r="Q2393" t="s">
        <v>8314</v>
      </c>
      <c r="R2393" t="s">
        <v>8315</v>
      </c>
      <c r="S2393" s="15">
        <f t="shared" si="150"/>
        <v>42064.461157407401</v>
      </c>
      <c r="T2393" s="15">
        <f t="shared" si="151"/>
        <v>42094.419490740744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8265</v>
      </c>
      <c r="O2394" s="5" t="e">
        <f t="shared" si="148"/>
        <v>#DIV/0!</v>
      </c>
      <c r="P2394" s="6" t="e">
        <f t="shared" si="149"/>
        <v>#DIV/0!</v>
      </c>
      <c r="Q2394" t="s">
        <v>8314</v>
      </c>
      <c r="R2394" t="s">
        <v>8315</v>
      </c>
      <c r="S2394" s="15">
        <f t="shared" si="150"/>
        <v>42275.787303240737</v>
      </c>
      <c r="T2394" s="15">
        <f t="shared" si="151"/>
        <v>42305.787303240737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8265</v>
      </c>
      <c r="O2395" s="5">
        <f t="shared" si="148"/>
        <v>200000</v>
      </c>
      <c r="P2395" s="6">
        <f t="shared" si="149"/>
        <v>50</v>
      </c>
      <c r="Q2395" t="s">
        <v>8314</v>
      </c>
      <c r="R2395" t="s">
        <v>8315</v>
      </c>
      <c r="S2395" s="15">
        <f t="shared" si="150"/>
        <v>42194.315011574072</v>
      </c>
      <c r="T2395" s="15">
        <f t="shared" si="151"/>
        <v>42224.315011574072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8265</v>
      </c>
      <c r="O2396" s="5">
        <f t="shared" si="148"/>
        <v>166666.66666666669</v>
      </c>
      <c r="P2396" s="6">
        <f t="shared" si="149"/>
        <v>1.5</v>
      </c>
      <c r="Q2396" t="s">
        <v>8314</v>
      </c>
      <c r="R2396" t="s">
        <v>8315</v>
      </c>
      <c r="S2396" s="15">
        <f t="shared" si="150"/>
        <v>42031.02885416666</v>
      </c>
      <c r="T2396" s="15">
        <f t="shared" si="151"/>
        <v>42061.02885416666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8265</v>
      </c>
      <c r="O2397" s="5" t="e">
        <f t="shared" si="148"/>
        <v>#DIV/0!</v>
      </c>
      <c r="P2397" s="6" t="e">
        <f t="shared" si="149"/>
        <v>#DIV/0!</v>
      </c>
      <c r="Q2397" t="s">
        <v>8314</v>
      </c>
      <c r="R2397" t="s">
        <v>8315</v>
      </c>
      <c r="S2397" s="15">
        <f t="shared" si="150"/>
        <v>42716.788043981483</v>
      </c>
      <c r="T2397" s="15">
        <f t="shared" si="151"/>
        <v>42745.039583333331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8265</v>
      </c>
      <c r="O2398" s="5">
        <f t="shared" si="148"/>
        <v>50000</v>
      </c>
      <c r="P2398" s="6">
        <f t="shared" si="149"/>
        <v>10</v>
      </c>
      <c r="Q2398" t="s">
        <v>8314</v>
      </c>
      <c r="R2398" t="s">
        <v>8315</v>
      </c>
      <c r="S2398" s="15">
        <f t="shared" si="150"/>
        <v>42262.515717592592</v>
      </c>
      <c r="T2398" s="15">
        <f t="shared" si="151"/>
        <v>42292.515717592592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8265</v>
      </c>
      <c r="O2399" s="5" t="e">
        <f t="shared" si="148"/>
        <v>#DIV/0!</v>
      </c>
      <c r="P2399" s="6" t="e">
        <f t="shared" si="149"/>
        <v>#DIV/0!</v>
      </c>
      <c r="Q2399" t="s">
        <v>8314</v>
      </c>
      <c r="R2399" t="s">
        <v>8315</v>
      </c>
      <c r="S2399" s="15">
        <f t="shared" si="150"/>
        <v>41976.551574074074</v>
      </c>
      <c r="T2399" s="15">
        <f t="shared" si="151"/>
        <v>42006.551574074074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8265</v>
      </c>
      <c r="O2400" s="5" t="e">
        <f t="shared" si="148"/>
        <v>#DIV/0!</v>
      </c>
      <c r="P2400" s="6" t="e">
        <f t="shared" si="149"/>
        <v>#DIV/0!</v>
      </c>
      <c r="Q2400" t="s">
        <v>8314</v>
      </c>
      <c r="R2400" t="s">
        <v>8315</v>
      </c>
      <c r="S2400" s="15">
        <f t="shared" si="150"/>
        <v>42157.583148148151</v>
      </c>
      <c r="T2400" s="15">
        <f t="shared" si="151"/>
        <v>42187.583148148151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8265</v>
      </c>
      <c r="O2401" s="5" t="e">
        <f t="shared" si="148"/>
        <v>#DIV/0!</v>
      </c>
      <c r="P2401" s="6" t="e">
        <f t="shared" si="149"/>
        <v>#DIV/0!</v>
      </c>
      <c r="Q2401" t="s">
        <v>8314</v>
      </c>
      <c r="R2401" t="s">
        <v>8315</v>
      </c>
      <c r="S2401" s="15">
        <f t="shared" si="150"/>
        <v>41956.519745370366</v>
      </c>
      <c r="T2401" s="15">
        <f t="shared" si="151"/>
        <v>41991.519745370366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8265</v>
      </c>
      <c r="O2402" s="5" t="e">
        <f t="shared" si="148"/>
        <v>#DIV/0!</v>
      </c>
      <c r="P2402" s="6" t="e">
        <f t="shared" si="149"/>
        <v>#DIV/0!</v>
      </c>
      <c r="Q2402" t="s">
        <v>8314</v>
      </c>
      <c r="R2402" t="s">
        <v>8315</v>
      </c>
      <c r="S2402" s="15">
        <f t="shared" si="150"/>
        <v>42443.934768518513</v>
      </c>
      <c r="T2402" s="15">
        <f t="shared" si="151"/>
        <v>42473.934768518513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8265</v>
      </c>
      <c r="O2403" s="5">
        <f t="shared" si="148"/>
        <v>13930.348258706468</v>
      </c>
      <c r="P2403" s="6">
        <f t="shared" si="149"/>
        <v>22.333333333333332</v>
      </c>
      <c r="Q2403" t="s">
        <v>8314</v>
      </c>
      <c r="R2403" t="s">
        <v>8315</v>
      </c>
      <c r="S2403" s="15">
        <f t="shared" si="150"/>
        <v>42374.489537037036</v>
      </c>
      <c r="T2403" s="15">
        <f t="shared" si="151"/>
        <v>42434.489537037036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8265</v>
      </c>
      <c r="O2404" s="5">
        <f t="shared" si="148"/>
        <v>23076.923076923078</v>
      </c>
      <c r="P2404" s="6">
        <f t="shared" si="149"/>
        <v>52</v>
      </c>
      <c r="Q2404" t="s">
        <v>8314</v>
      </c>
      <c r="R2404" t="s">
        <v>8315</v>
      </c>
      <c r="S2404" s="15">
        <f t="shared" si="150"/>
        <v>42107.34642361111</v>
      </c>
      <c r="T2404" s="15">
        <f t="shared" si="151"/>
        <v>42137.34642361111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8265</v>
      </c>
      <c r="O2405" s="5">
        <f t="shared" si="148"/>
        <v>594.05940594059405</v>
      </c>
      <c r="P2405" s="6">
        <f t="shared" si="149"/>
        <v>16.833333333333332</v>
      </c>
      <c r="Q2405" t="s">
        <v>8314</v>
      </c>
      <c r="R2405" t="s">
        <v>8315</v>
      </c>
      <c r="S2405" s="15">
        <f t="shared" si="150"/>
        <v>42399.549282407403</v>
      </c>
      <c r="T2405" s="15">
        <f t="shared" si="151"/>
        <v>42459.507615740738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8265</v>
      </c>
      <c r="O2406" s="5" t="e">
        <f t="shared" si="148"/>
        <v>#DIV/0!</v>
      </c>
      <c r="P2406" s="6" t="e">
        <f t="shared" si="149"/>
        <v>#DIV/0!</v>
      </c>
      <c r="Q2406" t="s">
        <v>8314</v>
      </c>
      <c r="R2406" t="s">
        <v>8315</v>
      </c>
      <c r="S2406" s="15">
        <f t="shared" si="150"/>
        <v>42341.706099537034</v>
      </c>
      <c r="T2406" s="15">
        <f t="shared" si="151"/>
        <v>42371.706099537034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8265</v>
      </c>
      <c r="O2407" s="5">
        <f t="shared" si="148"/>
        <v>444.04973357015984</v>
      </c>
      <c r="P2407" s="6">
        <f t="shared" si="149"/>
        <v>56.3</v>
      </c>
      <c r="Q2407" t="s">
        <v>8314</v>
      </c>
      <c r="R2407" t="s">
        <v>8315</v>
      </c>
      <c r="S2407" s="15">
        <f t="shared" si="150"/>
        <v>42595.252025462956</v>
      </c>
      <c r="T2407" s="15">
        <f t="shared" si="151"/>
        <v>42616.252025462956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8265</v>
      </c>
      <c r="O2408" s="5">
        <f t="shared" si="148"/>
        <v>241.63568773234201</v>
      </c>
      <c r="P2408" s="6">
        <f t="shared" si="149"/>
        <v>84.0625</v>
      </c>
      <c r="Q2408" t="s">
        <v>8314</v>
      </c>
      <c r="R2408" t="s">
        <v>8315</v>
      </c>
      <c r="S2408" s="15">
        <f t="shared" si="150"/>
        <v>41982.777662037035</v>
      </c>
      <c r="T2408" s="15">
        <f t="shared" si="151"/>
        <v>42022.777662037035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8265</v>
      </c>
      <c r="O2409" s="5">
        <f t="shared" si="148"/>
        <v>395.89706676264171</v>
      </c>
      <c r="P2409" s="6">
        <f t="shared" si="149"/>
        <v>168.39393939393941</v>
      </c>
      <c r="Q2409" t="s">
        <v>8314</v>
      </c>
      <c r="R2409" t="s">
        <v>8315</v>
      </c>
      <c r="S2409" s="15">
        <f t="shared" si="150"/>
        <v>42082.242222222216</v>
      </c>
      <c r="T2409" s="15">
        <f t="shared" si="151"/>
        <v>42104.916666666664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8265</v>
      </c>
      <c r="O2410" s="5">
        <f t="shared" si="148"/>
        <v>50000</v>
      </c>
      <c r="P2410" s="6">
        <f t="shared" si="149"/>
        <v>15</v>
      </c>
      <c r="Q2410" t="s">
        <v>8314</v>
      </c>
      <c r="R2410" t="s">
        <v>8315</v>
      </c>
      <c r="S2410" s="15">
        <f t="shared" si="150"/>
        <v>41918.80737268518</v>
      </c>
      <c r="T2410" s="15">
        <f t="shared" si="151"/>
        <v>41948.849039351851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8265</v>
      </c>
      <c r="O2411" s="5">
        <f t="shared" si="148"/>
        <v>5434.782608695652</v>
      </c>
      <c r="P2411" s="6">
        <f t="shared" si="149"/>
        <v>76.666666666666671</v>
      </c>
      <c r="Q2411" t="s">
        <v>8314</v>
      </c>
      <c r="R2411" t="s">
        <v>8315</v>
      </c>
      <c r="S2411" s="15">
        <f t="shared" si="150"/>
        <v>42204.542534722219</v>
      </c>
      <c r="T2411" s="15">
        <f t="shared" si="151"/>
        <v>42234.542534722219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8265</v>
      </c>
      <c r="O2412" s="5" t="e">
        <f t="shared" si="148"/>
        <v>#DIV/0!</v>
      </c>
      <c r="P2412" s="6" t="e">
        <f t="shared" si="149"/>
        <v>#DIV/0!</v>
      </c>
      <c r="Q2412" t="s">
        <v>8314</v>
      </c>
      <c r="R2412" t="s">
        <v>8315</v>
      </c>
      <c r="S2412" s="15">
        <f t="shared" si="150"/>
        <v>42224.074942129628</v>
      </c>
      <c r="T2412" s="15">
        <f t="shared" si="151"/>
        <v>42254.074942129628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8265</v>
      </c>
      <c r="O2413" s="5">
        <f t="shared" si="148"/>
        <v>16556.291390728478</v>
      </c>
      <c r="P2413" s="6">
        <f t="shared" si="149"/>
        <v>50.333333333333336</v>
      </c>
      <c r="Q2413" t="s">
        <v>8314</v>
      </c>
      <c r="R2413" t="s">
        <v>8315</v>
      </c>
      <c r="S2413" s="15">
        <f t="shared" si="150"/>
        <v>42211.399097222216</v>
      </c>
      <c r="T2413" s="15">
        <f t="shared" si="151"/>
        <v>42241.399097222216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8265</v>
      </c>
      <c r="O2414" s="5" t="e">
        <f t="shared" si="148"/>
        <v>#DIV/0!</v>
      </c>
      <c r="P2414" s="6" t="e">
        <f t="shared" si="149"/>
        <v>#DIV/0!</v>
      </c>
      <c r="Q2414" t="s">
        <v>8314</v>
      </c>
      <c r="R2414" t="s">
        <v>8315</v>
      </c>
      <c r="S2414" s="15">
        <f t="shared" si="150"/>
        <v>42655.403622685182</v>
      </c>
      <c r="T2414" s="15">
        <f t="shared" si="151"/>
        <v>42700.445289351854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8265</v>
      </c>
      <c r="O2415" s="5">
        <f t="shared" si="148"/>
        <v>12000</v>
      </c>
      <c r="P2415" s="6">
        <f t="shared" si="149"/>
        <v>8.3333333333333339</v>
      </c>
      <c r="Q2415" t="s">
        <v>8314</v>
      </c>
      <c r="R2415" t="s">
        <v>8315</v>
      </c>
      <c r="S2415" s="15">
        <f t="shared" si="150"/>
        <v>41759.776412037034</v>
      </c>
      <c r="T2415" s="15">
        <f t="shared" si="151"/>
        <v>41790.645833333328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8265</v>
      </c>
      <c r="O2416" s="5">
        <f t="shared" si="148"/>
        <v>3260.8695652173915</v>
      </c>
      <c r="P2416" s="6">
        <f t="shared" si="149"/>
        <v>35.384615384615387</v>
      </c>
      <c r="Q2416" t="s">
        <v>8314</v>
      </c>
      <c r="R2416" t="s">
        <v>8315</v>
      </c>
      <c r="S2416" s="15">
        <f t="shared" si="150"/>
        <v>42198.361805555549</v>
      </c>
      <c r="T2416" s="15">
        <f t="shared" si="151"/>
        <v>42237.832638888889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8265</v>
      </c>
      <c r="O2417" s="5">
        <f t="shared" si="148"/>
        <v>17910.447761194031</v>
      </c>
      <c r="P2417" s="6">
        <f t="shared" si="149"/>
        <v>55.833333333333336</v>
      </c>
      <c r="Q2417" t="s">
        <v>8314</v>
      </c>
      <c r="R2417" t="s">
        <v>8315</v>
      </c>
      <c r="S2417" s="15">
        <f t="shared" si="150"/>
        <v>42536.529467592591</v>
      </c>
      <c r="T2417" s="15">
        <f t="shared" si="151"/>
        <v>42566.529467592591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8265</v>
      </c>
      <c r="O2418" s="5">
        <f t="shared" si="148"/>
        <v>400000</v>
      </c>
      <c r="P2418" s="6">
        <f t="shared" si="149"/>
        <v>5</v>
      </c>
      <c r="Q2418" t="s">
        <v>8314</v>
      </c>
      <c r="R2418" t="s">
        <v>8315</v>
      </c>
      <c r="S2418" s="15">
        <f t="shared" si="150"/>
        <v>42019.404432870368</v>
      </c>
      <c r="T2418" s="15">
        <f t="shared" si="151"/>
        <v>42077.291666666664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8265</v>
      </c>
      <c r="O2419" s="5" t="e">
        <f t="shared" si="148"/>
        <v>#DIV/0!</v>
      </c>
      <c r="P2419" s="6" t="e">
        <f t="shared" si="149"/>
        <v>#DIV/0!</v>
      </c>
      <c r="Q2419" t="s">
        <v>8314</v>
      </c>
      <c r="R2419" t="s">
        <v>8315</v>
      </c>
      <c r="S2419" s="15">
        <f t="shared" si="150"/>
        <v>41831.550775462958</v>
      </c>
      <c r="T2419" s="15">
        <f t="shared" si="151"/>
        <v>41861.550775462958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8265</v>
      </c>
      <c r="O2420" s="5">
        <f t="shared" si="148"/>
        <v>500000</v>
      </c>
      <c r="P2420" s="6">
        <f t="shared" si="149"/>
        <v>1</v>
      </c>
      <c r="Q2420" t="s">
        <v>8314</v>
      </c>
      <c r="R2420" t="s">
        <v>8315</v>
      </c>
      <c r="S2420" s="15">
        <f t="shared" si="150"/>
        <v>42027.523657407401</v>
      </c>
      <c r="T2420" s="15">
        <f t="shared" si="151"/>
        <v>42087.481990740744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8265</v>
      </c>
      <c r="O2421" s="5" t="e">
        <f t="shared" si="148"/>
        <v>#DIV/0!</v>
      </c>
      <c r="P2421" s="6" t="e">
        <f t="shared" si="149"/>
        <v>#DIV/0!</v>
      </c>
      <c r="Q2421" t="s">
        <v>8314</v>
      </c>
      <c r="R2421" t="s">
        <v>8315</v>
      </c>
      <c r="S2421" s="15">
        <f t="shared" si="150"/>
        <v>41993.404965277768</v>
      </c>
      <c r="T2421" s="15">
        <f t="shared" si="151"/>
        <v>42053.404965277768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8265</v>
      </c>
      <c r="O2422" s="5">
        <f t="shared" si="148"/>
        <v>674.53018792482999</v>
      </c>
      <c r="P2422" s="6">
        <f t="shared" si="149"/>
        <v>69.472222222222229</v>
      </c>
      <c r="Q2422" t="s">
        <v>8314</v>
      </c>
      <c r="R2422" t="s">
        <v>8315</v>
      </c>
      <c r="S2422" s="15">
        <f t="shared" si="150"/>
        <v>41892.695543981477</v>
      </c>
      <c r="T2422" s="15">
        <f t="shared" si="151"/>
        <v>41952.737210648142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8265</v>
      </c>
      <c r="O2423" s="5">
        <f t="shared" si="148"/>
        <v>600000</v>
      </c>
      <c r="P2423" s="6">
        <f t="shared" si="149"/>
        <v>1</v>
      </c>
      <c r="Q2423" t="s">
        <v>8314</v>
      </c>
      <c r="R2423" t="s">
        <v>8315</v>
      </c>
      <c r="S2423" s="15">
        <f t="shared" si="150"/>
        <v>42026.354120370372</v>
      </c>
      <c r="T2423" s="15">
        <f t="shared" si="151"/>
        <v>42056.354120370372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8265</v>
      </c>
      <c r="O2424" s="5">
        <f t="shared" si="148"/>
        <v>50000</v>
      </c>
      <c r="P2424" s="6">
        <f t="shared" si="149"/>
        <v>1</v>
      </c>
      <c r="Q2424" t="s">
        <v>8314</v>
      </c>
      <c r="R2424" t="s">
        <v>8315</v>
      </c>
      <c r="S2424" s="15">
        <f t="shared" si="150"/>
        <v>42044.391620370363</v>
      </c>
      <c r="T2424" s="15">
        <f t="shared" si="151"/>
        <v>42074.349953703706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8265</v>
      </c>
      <c r="O2425" s="5">
        <f t="shared" si="148"/>
        <v>750000</v>
      </c>
      <c r="P2425" s="6">
        <f t="shared" si="149"/>
        <v>8</v>
      </c>
      <c r="Q2425" t="s">
        <v>8314</v>
      </c>
      <c r="R2425" t="s">
        <v>8315</v>
      </c>
      <c r="S2425" s="15">
        <f t="shared" si="150"/>
        <v>41974.371412037035</v>
      </c>
      <c r="T2425" s="15">
        <f t="shared" si="151"/>
        <v>42004.371412037035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8265</v>
      </c>
      <c r="O2426" s="5">
        <f t="shared" si="148"/>
        <v>8064.5161290322576</v>
      </c>
      <c r="P2426" s="6">
        <f t="shared" si="149"/>
        <v>34.444444444444443</v>
      </c>
      <c r="Q2426" t="s">
        <v>8314</v>
      </c>
      <c r="R2426" t="s">
        <v>8315</v>
      </c>
      <c r="S2426" s="15">
        <f t="shared" si="150"/>
        <v>41909.559120370366</v>
      </c>
      <c r="T2426" s="15">
        <f t="shared" si="151"/>
        <v>41939.559120370366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8265</v>
      </c>
      <c r="O2427" s="5">
        <f t="shared" si="148"/>
        <v>350000</v>
      </c>
      <c r="P2427" s="6">
        <f t="shared" si="149"/>
        <v>1</v>
      </c>
      <c r="Q2427" t="s">
        <v>8314</v>
      </c>
      <c r="R2427" t="s">
        <v>8315</v>
      </c>
      <c r="S2427" s="15">
        <f t="shared" si="150"/>
        <v>42502.580428240741</v>
      </c>
      <c r="T2427" s="15">
        <f t="shared" si="151"/>
        <v>42517.586111111108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8265</v>
      </c>
      <c r="O2428" s="5" t="e">
        <f t="shared" si="148"/>
        <v>#DIV/0!</v>
      </c>
      <c r="P2428" s="6" t="e">
        <f t="shared" si="149"/>
        <v>#DIV/0!</v>
      </c>
      <c r="Q2428" t="s">
        <v>8314</v>
      </c>
      <c r="R2428" t="s">
        <v>8315</v>
      </c>
      <c r="S2428" s="15">
        <f t="shared" si="150"/>
        <v>42163.836712962955</v>
      </c>
      <c r="T2428" s="15">
        <f t="shared" si="151"/>
        <v>42223.836712962955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8265</v>
      </c>
      <c r="O2429" s="5">
        <f t="shared" si="148"/>
        <v>5000000</v>
      </c>
      <c r="P2429" s="6">
        <f t="shared" si="149"/>
        <v>1</v>
      </c>
      <c r="Q2429" t="s">
        <v>8314</v>
      </c>
      <c r="R2429" t="s">
        <v>8315</v>
      </c>
      <c r="S2429" s="15">
        <f t="shared" si="150"/>
        <v>42411.98533564814</v>
      </c>
      <c r="T2429" s="15">
        <f t="shared" si="151"/>
        <v>42451.943668981483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8265</v>
      </c>
      <c r="O2430" s="5">
        <f t="shared" si="148"/>
        <v>3500000</v>
      </c>
      <c r="P2430" s="6">
        <f t="shared" si="149"/>
        <v>1</v>
      </c>
      <c r="Q2430" t="s">
        <v>8314</v>
      </c>
      <c r="R2430" t="s">
        <v>8315</v>
      </c>
      <c r="S2430" s="15">
        <f t="shared" si="150"/>
        <v>42045.450821759259</v>
      </c>
      <c r="T2430" s="15">
        <f t="shared" si="151"/>
        <v>42075.409155092588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8265</v>
      </c>
      <c r="O2431" s="5">
        <f t="shared" si="148"/>
        <v>6982.5436408977548</v>
      </c>
      <c r="P2431" s="6">
        <f t="shared" si="149"/>
        <v>501.25</v>
      </c>
      <c r="Q2431" t="s">
        <v>8314</v>
      </c>
      <c r="R2431" t="s">
        <v>8315</v>
      </c>
      <c r="S2431" s="15">
        <f t="shared" si="150"/>
        <v>42734.545902777776</v>
      </c>
      <c r="T2431" s="15">
        <f t="shared" si="151"/>
        <v>42771.363888888889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8265</v>
      </c>
      <c r="O2432" s="5">
        <f t="shared" si="148"/>
        <v>14285.714285714286</v>
      </c>
      <c r="P2432" s="6">
        <f t="shared" si="149"/>
        <v>10.5</v>
      </c>
      <c r="Q2432" t="s">
        <v>8314</v>
      </c>
      <c r="R2432" t="s">
        <v>8315</v>
      </c>
      <c r="S2432" s="15">
        <f t="shared" si="150"/>
        <v>42381.797499999993</v>
      </c>
      <c r="T2432" s="15">
        <f t="shared" si="151"/>
        <v>42411.797499999993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8265</v>
      </c>
      <c r="O2433" s="5">
        <f t="shared" si="148"/>
        <v>5000000</v>
      </c>
      <c r="P2433" s="6">
        <f t="shared" si="149"/>
        <v>1</v>
      </c>
      <c r="Q2433" t="s">
        <v>8314</v>
      </c>
      <c r="R2433" t="s">
        <v>8315</v>
      </c>
      <c r="S2433" s="15">
        <f t="shared" si="150"/>
        <v>42488.766354166662</v>
      </c>
      <c r="T2433" s="15">
        <f t="shared" si="151"/>
        <v>42548.766354166662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8265</v>
      </c>
      <c r="O2434" s="5">
        <f t="shared" si="148"/>
        <v>700000</v>
      </c>
      <c r="P2434" s="6">
        <f t="shared" si="149"/>
        <v>1</v>
      </c>
      <c r="Q2434" t="s">
        <v>8314</v>
      </c>
      <c r="R2434" t="s">
        <v>8315</v>
      </c>
      <c r="S2434" s="15">
        <f t="shared" si="150"/>
        <v>42040.885381944441</v>
      </c>
      <c r="T2434" s="15">
        <f t="shared" si="151"/>
        <v>42070.885381944441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8265</v>
      </c>
      <c r="O2435" s="5" t="e">
        <f t="shared" ref="O2435:O2498" si="152">SUM(D2435/E2435)*100</f>
        <v>#DIV/0!</v>
      </c>
      <c r="P2435" s="6" t="e">
        <f t="shared" ref="P2435:P2498" si="153">SUM(E2435/L2435)</f>
        <v>#DIV/0!</v>
      </c>
      <c r="Q2435" t="s">
        <v>8314</v>
      </c>
      <c r="R2435" t="s">
        <v>8315</v>
      </c>
      <c r="S2435" s="15">
        <f t="shared" ref="S2435:S2498" si="154">(((J2435/60)/60)/24)+DATE(1970,1,1)+(-8/24)</f>
        <v>42397.566469907404</v>
      </c>
      <c r="T2435" s="15">
        <f t="shared" ref="T2435:T2498" si="155">(((I2435/60)/60)/24)+DATE(1970,1,1)+(-8/24)</f>
        <v>42427.566469907404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8265</v>
      </c>
      <c r="O2436" s="5">
        <f t="shared" si="152"/>
        <v>76923.076923076922</v>
      </c>
      <c r="P2436" s="6">
        <f t="shared" si="153"/>
        <v>13</v>
      </c>
      <c r="Q2436" t="s">
        <v>8314</v>
      </c>
      <c r="R2436" t="s">
        <v>8315</v>
      </c>
      <c r="S2436" s="15">
        <f t="shared" si="154"/>
        <v>42179.852708333325</v>
      </c>
      <c r="T2436" s="15">
        <f t="shared" si="155"/>
        <v>42219.852708333325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8265</v>
      </c>
      <c r="O2437" s="5">
        <f t="shared" si="152"/>
        <v>20424.83660130719</v>
      </c>
      <c r="P2437" s="6">
        <f t="shared" si="153"/>
        <v>306</v>
      </c>
      <c r="Q2437" t="s">
        <v>8314</v>
      </c>
      <c r="R2437" t="s">
        <v>8315</v>
      </c>
      <c r="S2437" s="15">
        <f t="shared" si="154"/>
        <v>42251.944282407399</v>
      </c>
      <c r="T2437" s="15">
        <f t="shared" si="155"/>
        <v>42281.944282407399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8265</v>
      </c>
      <c r="O2438" s="5">
        <f t="shared" si="152"/>
        <v>260000</v>
      </c>
      <c r="P2438" s="6">
        <f t="shared" si="153"/>
        <v>22.5</v>
      </c>
      <c r="Q2438" t="s">
        <v>8314</v>
      </c>
      <c r="R2438" t="s">
        <v>8315</v>
      </c>
      <c r="S2438" s="15">
        <f t="shared" si="154"/>
        <v>42338.282060185178</v>
      </c>
      <c r="T2438" s="15">
        <f t="shared" si="155"/>
        <v>42398.282060185178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8265</v>
      </c>
      <c r="O2439" s="5" t="e">
        <f t="shared" si="152"/>
        <v>#DIV/0!</v>
      </c>
      <c r="P2439" s="6" t="e">
        <f t="shared" si="153"/>
        <v>#DIV/0!</v>
      </c>
      <c r="Q2439" t="s">
        <v>8314</v>
      </c>
      <c r="R2439" t="s">
        <v>8315</v>
      </c>
      <c r="S2439" s="15">
        <f t="shared" si="154"/>
        <v>42031.631805555553</v>
      </c>
      <c r="T2439" s="15">
        <f t="shared" si="155"/>
        <v>42080.416666666664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8265</v>
      </c>
      <c r="O2440" s="5">
        <f t="shared" si="152"/>
        <v>30000</v>
      </c>
      <c r="P2440" s="6">
        <f t="shared" si="153"/>
        <v>50</v>
      </c>
      <c r="Q2440" t="s">
        <v>8314</v>
      </c>
      <c r="R2440" t="s">
        <v>8315</v>
      </c>
      <c r="S2440" s="15">
        <f t="shared" si="154"/>
        <v>42285.581736111104</v>
      </c>
      <c r="T2440" s="15">
        <f t="shared" si="155"/>
        <v>42345.623402777775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8265</v>
      </c>
      <c r="O2441" s="5" t="e">
        <f t="shared" si="152"/>
        <v>#DIV/0!</v>
      </c>
      <c r="P2441" s="6" t="e">
        <f t="shared" si="153"/>
        <v>#DIV/0!</v>
      </c>
      <c r="Q2441" t="s">
        <v>8314</v>
      </c>
      <c r="R2441" t="s">
        <v>8315</v>
      </c>
      <c r="S2441" s="15">
        <f t="shared" si="154"/>
        <v>42265.485289351847</v>
      </c>
      <c r="T2441" s="15">
        <f t="shared" si="155"/>
        <v>42295.485289351847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8265</v>
      </c>
      <c r="O2442" s="5">
        <f t="shared" si="152"/>
        <v>50000</v>
      </c>
      <c r="P2442" s="6">
        <f t="shared" si="153"/>
        <v>5</v>
      </c>
      <c r="Q2442" t="s">
        <v>8314</v>
      </c>
      <c r="R2442" t="s">
        <v>8315</v>
      </c>
      <c r="S2442" s="15">
        <f t="shared" si="154"/>
        <v>42383.566122685181</v>
      </c>
      <c r="T2442" s="15">
        <f t="shared" si="155"/>
        <v>42413.566122685181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8265</v>
      </c>
      <c r="O2443" s="5">
        <f t="shared" si="152"/>
        <v>92.69558769002596</v>
      </c>
      <c r="P2443" s="6">
        <f t="shared" si="153"/>
        <v>74.22935779816514</v>
      </c>
      <c r="Q2443" t="s">
        <v>8314</v>
      </c>
      <c r="R2443" t="s">
        <v>8315</v>
      </c>
      <c r="S2443" s="15">
        <f t="shared" si="154"/>
        <v>42186.792291666665</v>
      </c>
      <c r="T2443" s="15">
        <f t="shared" si="155"/>
        <v>42207.874305555553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8265</v>
      </c>
      <c r="O2444" s="5">
        <f t="shared" si="152"/>
        <v>79.401839475947853</v>
      </c>
      <c r="P2444" s="6">
        <f t="shared" si="153"/>
        <v>81.252688172043008</v>
      </c>
      <c r="Q2444" t="s">
        <v>8314</v>
      </c>
      <c r="R2444" t="s">
        <v>8315</v>
      </c>
      <c r="S2444" s="15">
        <f t="shared" si="154"/>
        <v>42052.333657407398</v>
      </c>
      <c r="T2444" s="15">
        <f t="shared" si="155"/>
        <v>42082.291990740741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8265</v>
      </c>
      <c r="O2445" s="5">
        <f t="shared" si="152"/>
        <v>49.379070532817451</v>
      </c>
      <c r="P2445" s="6">
        <f t="shared" si="153"/>
        <v>130.23469453376205</v>
      </c>
      <c r="Q2445" t="s">
        <v>8314</v>
      </c>
      <c r="R2445" t="s">
        <v>8315</v>
      </c>
      <c r="S2445" s="15">
        <f t="shared" si="154"/>
        <v>41836.291921296295</v>
      </c>
      <c r="T2445" s="15">
        <f t="shared" si="155"/>
        <v>41866.291921296295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8265</v>
      </c>
      <c r="O2446" s="5">
        <f t="shared" si="152"/>
        <v>92.081031307550646</v>
      </c>
      <c r="P2446" s="6">
        <f t="shared" si="153"/>
        <v>53.409836065573771</v>
      </c>
      <c r="Q2446" t="s">
        <v>8314</v>
      </c>
      <c r="R2446" t="s">
        <v>8315</v>
      </c>
      <c r="S2446" s="15">
        <f t="shared" si="154"/>
        <v>42485.42119212963</v>
      </c>
      <c r="T2446" s="15">
        <f t="shared" si="155"/>
        <v>42515.42119212963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8265</v>
      </c>
      <c r="O2447" s="5">
        <f t="shared" si="152"/>
        <v>57.870370370370374</v>
      </c>
      <c r="P2447" s="6">
        <f t="shared" si="153"/>
        <v>75.130434782608702</v>
      </c>
      <c r="Q2447" t="s">
        <v>8314</v>
      </c>
      <c r="R2447" t="s">
        <v>8315</v>
      </c>
      <c r="S2447" s="15">
        <f t="shared" si="154"/>
        <v>42242.856724537036</v>
      </c>
      <c r="T2447" s="15">
        <f t="shared" si="155"/>
        <v>42272.856724537036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8265</v>
      </c>
      <c r="O2448" s="5">
        <f t="shared" si="152"/>
        <v>59.530896535301828</v>
      </c>
      <c r="P2448" s="6">
        <f t="shared" si="153"/>
        <v>75.666666666666671</v>
      </c>
      <c r="Q2448" t="s">
        <v>8314</v>
      </c>
      <c r="R2448" t="s">
        <v>8315</v>
      </c>
      <c r="S2448" s="15">
        <f t="shared" si="154"/>
        <v>42670.269340277773</v>
      </c>
      <c r="T2448" s="15">
        <f t="shared" si="155"/>
        <v>42700.311006944445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8265</v>
      </c>
      <c r="O2449" s="5">
        <f t="shared" si="152"/>
        <v>23.40823970037453</v>
      </c>
      <c r="P2449" s="6">
        <f t="shared" si="153"/>
        <v>31.691394658753708</v>
      </c>
      <c r="Q2449" t="s">
        <v>8314</v>
      </c>
      <c r="R2449" t="s">
        <v>8315</v>
      </c>
      <c r="S2449" s="15">
        <f t="shared" si="154"/>
        <v>42654.13649305555</v>
      </c>
      <c r="T2449" s="15">
        <f t="shared" si="155"/>
        <v>42685.833333333336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8265</v>
      </c>
      <c r="O2450" s="5">
        <f t="shared" si="152"/>
        <v>93.023255813953483</v>
      </c>
      <c r="P2450" s="6">
        <f t="shared" si="153"/>
        <v>47.777777777777779</v>
      </c>
      <c r="Q2450" t="s">
        <v>8314</v>
      </c>
      <c r="R2450" t="s">
        <v>8315</v>
      </c>
      <c r="S2450" s="15">
        <f t="shared" si="154"/>
        <v>42606.982789351845</v>
      </c>
      <c r="T2450" s="15">
        <f t="shared" si="155"/>
        <v>42612.9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8265</v>
      </c>
      <c r="O2451" s="5">
        <f t="shared" si="152"/>
        <v>92.592592592592595</v>
      </c>
      <c r="P2451" s="6">
        <f t="shared" si="153"/>
        <v>90</v>
      </c>
      <c r="Q2451" t="s">
        <v>8314</v>
      </c>
      <c r="R2451" t="s">
        <v>8315</v>
      </c>
      <c r="S2451" s="15">
        <f t="shared" si="154"/>
        <v>41942.809201388889</v>
      </c>
      <c r="T2451" s="15">
        <f t="shared" si="155"/>
        <v>41972.850868055553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8265</v>
      </c>
      <c r="O2452" s="5">
        <f t="shared" si="152"/>
        <v>98.489628713797671</v>
      </c>
      <c r="P2452" s="6">
        <f t="shared" si="153"/>
        <v>149.31401960784314</v>
      </c>
      <c r="Q2452" t="s">
        <v>8314</v>
      </c>
      <c r="R2452" t="s">
        <v>8315</v>
      </c>
      <c r="S2452" s="15">
        <f t="shared" si="154"/>
        <v>41901.739074074074</v>
      </c>
      <c r="T2452" s="15">
        <f t="shared" si="155"/>
        <v>41939.799305555556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8265</v>
      </c>
      <c r="O2453" s="5">
        <f t="shared" si="152"/>
        <v>86.617583369423983</v>
      </c>
      <c r="P2453" s="6">
        <f t="shared" si="153"/>
        <v>62.06989247311828</v>
      </c>
      <c r="Q2453" t="s">
        <v>8314</v>
      </c>
      <c r="R2453" t="s">
        <v>8315</v>
      </c>
      <c r="S2453" s="15">
        <f t="shared" si="154"/>
        <v>42779.575115740743</v>
      </c>
      <c r="T2453" s="15">
        <f t="shared" si="155"/>
        <v>42799.575115740743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8265</v>
      </c>
      <c r="O2454" s="5">
        <f t="shared" si="152"/>
        <v>74.906367041198507</v>
      </c>
      <c r="P2454" s="6">
        <f t="shared" si="153"/>
        <v>53.4</v>
      </c>
      <c r="Q2454" t="s">
        <v>8314</v>
      </c>
      <c r="R2454" t="s">
        <v>8315</v>
      </c>
      <c r="S2454" s="15">
        <f t="shared" si="154"/>
        <v>42338.510416666664</v>
      </c>
      <c r="T2454" s="15">
        <f t="shared" si="155"/>
        <v>42367.624999999993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8265</v>
      </c>
      <c r="O2455" s="5">
        <f t="shared" si="152"/>
        <v>64.641241111829345</v>
      </c>
      <c r="P2455" s="6">
        <f t="shared" si="153"/>
        <v>69.268656716417908</v>
      </c>
      <c r="Q2455" t="s">
        <v>8314</v>
      </c>
      <c r="R2455" t="s">
        <v>8315</v>
      </c>
      <c r="S2455" s="15">
        <f t="shared" si="154"/>
        <v>42738.358900462961</v>
      </c>
      <c r="T2455" s="15">
        <f t="shared" si="155"/>
        <v>42768.358900462961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8265</v>
      </c>
      <c r="O2456" s="5">
        <f t="shared" si="152"/>
        <v>99.161378059836807</v>
      </c>
      <c r="P2456" s="6">
        <f t="shared" si="153"/>
        <v>271.50769230769231</v>
      </c>
      <c r="Q2456" t="s">
        <v>8314</v>
      </c>
      <c r="R2456" t="s">
        <v>8315</v>
      </c>
      <c r="S2456" s="15">
        <f t="shared" si="154"/>
        <v>42769.86814814814</v>
      </c>
      <c r="T2456" s="15">
        <f t="shared" si="155"/>
        <v>42804.86814814814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8265</v>
      </c>
      <c r="O2457" s="5">
        <f t="shared" si="152"/>
        <v>54.945054945054949</v>
      </c>
      <c r="P2457" s="6">
        <f t="shared" si="153"/>
        <v>34.125</v>
      </c>
      <c r="Q2457" t="s">
        <v>8314</v>
      </c>
      <c r="R2457" t="s">
        <v>8315</v>
      </c>
      <c r="S2457" s="15">
        <f t="shared" si="154"/>
        <v>42452.448495370372</v>
      </c>
      <c r="T2457" s="15">
        <f t="shared" si="155"/>
        <v>42480.448495370372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8265</v>
      </c>
      <c r="O2458" s="5">
        <f t="shared" si="152"/>
        <v>55.289347585698486</v>
      </c>
      <c r="P2458" s="6">
        <f t="shared" si="153"/>
        <v>40.492537313432834</v>
      </c>
      <c r="Q2458" t="s">
        <v>8314</v>
      </c>
      <c r="R2458" t="s">
        <v>8315</v>
      </c>
      <c r="S2458" s="15">
        <f t="shared" si="154"/>
        <v>42761.627766203703</v>
      </c>
      <c r="T2458" s="15">
        <f t="shared" si="155"/>
        <v>42791.627766203703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8265</v>
      </c>
      <c r="O2459" s="5">
        <f t="shared" si="152"/>
        <v>97.747556311092225</v>
      </c>
      <c r="P2459" s="6">
        <f t="shared" si="153"/>
        <v>189.75806451612902</v>
      </c>
      <c r="Q2459" t="s">
        <v>8314</v>
      </c>
      <c r="R2459" t="s">
        <v>8315</v>
      </c>
      <c r="S2459" s="15">
        <f t="shared" si="154"/>
        <v>42423.269166666665</v>
      </c>
      <c r="T2459" s="15">
        <f t="shared" si="155"/>
        <v>42453.227500000001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8265</v>
      </c>
      <c r="O2460" s="5">
        <f t="shared" si="152"/>
        <v>90.76057360682519</v>
      </c>
      <c r="P2460" s="6">
        <f t="shared" si="153"/>
        <v>68.862499999999997</v>
      </c>
      <c r="Q2460" t="s">
        <v>8314</v>
      </c>
      <c r="R2460" t="s">
        <v>8315</v>
      </c>
      <c r="S2460" s="15">
        <f t="shared" si="154"/>
        <v>42495.538402777776</v>
      </c>
      <c r="T2460" s="15">
        <f t="shared" si="155"/>
        <v>42530.458333333336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8265</v>
      </c>
      <c r="O2461" s="5">
        <f t="shared" si="152"/>
        <v>97.799511002444987</v>
      </c>
      <c r="P2461" s="6">
        <f t="shared" si="153"/>
        <v>108.77659574468085</v>
      </c>
      <c r="Q2461" t="s">
        <v>8314</v>
      </c>
      <c r="R2461" t="s">
        <v>8315</v>
      </c>
      <c r="S2461" s="15">
        <f t="shared" si="154"/>
        <v>42407.304224537038</v>
      </c>
      <c r="T2461" s="15">
        <f t="shared" si="155"/>
        <v>42452.262557870366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8265</v>
      </c>
      <c r="O2462" s="5">
        <f t="shared" si="152"/>
        <v>99.217929263452788</v>
      </c>
      <c r="P2462" s="6">
        <f t="shared" si="153"/>
        <v>125.98529411764706</v>
      </c>
      <c r="Q2462" t="s">
        <v>8314</v>
      </c>
      <c r="R2462" t="s">
        <v>8315</v>
      </c>
      <c r="S2462" s="15">
        <f t="shared" si="154"/>
        <v>42703.853784722225</v>
      </c>
      <c r="T2462" s="15">
        <f t="shared" si="155"/>
        <v>42737.845138888886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 s="5">
        <f t="shared" si="152"/>
        <v>96.339113680154142</v>
      </c>
      <c r="P2463" s="6">
        <f t="shared" si="153"/>
        <v>90.523255813953483</v>
      </c>
      <c r="Q2463" t="s">
        <v>8314</v>
      </c>
      <c r="R2463" t="s">
        <v>8315</v>
      </c>
      <c r="S2463" s="15">
        <f t="shared" si="154"/>
        <v>40783.679363425923</v>
      </c>
      <c r="T2463" s="15">
        <f t="shared" si="155"/>
        <v>40816.791666666664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 s="5">
        <f t="shared" si="152"/>
        <v>90.327436958976293</v>
      </c>
      <c r="P2464" s="6">
        <f t="shared" si="153"/>
        <v>28.880434782608695</v>
      </c>
      <c r="Q2464" t="s">
        <v>8314</v>
      </c>
      <c r="R2464" t="s">
        <v>8315</v>
      </c>
      <c r="S2464" s="15">
        <f t="shared" si="154"/>
        <v>41088.852962962963</v>
      </c>
      <c r="T2464" s="15">
        <f t="shared" si="155"/>
        <v>41108.852962962963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 s="5">
        <f t="shared" si="152"/>
        <v>86.021505376344081</v>
      </c>
      <c r="P2465" s="6">
        <f t="shared" si="153"/>
        <v>31</v>
      </c>
      <c r="Q2465" t="s">
        <v>8314</v>
      </c>
      <c r="R2465" t="s">
        <v>8315</v>
      </c>
      <c r="S2465" s="15">
        <f t="shared" si="154"/>
        <v>41340.778067129628</v>
      </c>
      <c r="T2465" s="15">
        <f t="shared" si="155"/>
        <v>41380.458333333328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 s="5">
        <f t="shared" si="152"/>
        <v>90.009000900090001</v>
      </c>
      <c r="P2466" s="6">
        <f t="shared" si="153"/>
        <v>51.674418604651166</v>
      </c>
      <c r="Q2466" t="s">
        <v>8314</v>
      </c>
      <c r="R2466" t="s">
        <v>8315</v>
      </c>
      <c r="S2466" s="15">
        <f t="shared" si="154"/>
        <v>42248.567094907405</v>
      </c>
      <c r="T2466" s="15">
        <f t="shared" si="155"/>
        <v>42277.478472222218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 s="5">
        <f t="shared" si="152"/>
        <v>55.511498810467884</v>
      </c>
      <c r="P2467" s="6">
        <f t="shared" si="153"/>
        <v>26.270833333333332</v>
      </c>
      <c r="Q2467" t="s">
        <v>8314</v>
      </c>
      <c r="R2467" t="s">
        <v>8315</v>
      </c>
      <c r="S2467" s="15">
        <f t="shared" si="154"/>
        <v>41145.385972222219</v>
      </c>
      <c r="T2467" s="15">
        <f t="shared" si="155"/>
        <v>41175.385972222219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 s="5">
        <f t="shared" si="152"/>
        <v>100</v>
      </c>
      <c r="P2468" s="6">
        <f t="shared" si="153"/>
        <v>48.07692307692308</v>
      </c>
      <c r="Q2468" t="s">
        <v>8314</v>
      </c>
      <c r="R2468" t="s">
        <v>8315</v>
      </c>
      <c r="S2468" s="15">
        <f t="shared" si="154"/>
        <v>41372.769131944442</v>
      </c>
      <c r="T2468" s="15">
        <f t="shared" si="155"/>
        <v>41402.769131944442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 s="5">
        <f t="shared" si="152"/>
        <v>84.388185654008439</v>
      </c>
      <c r="P2469" s="6">
        <f t="shared" si="153"/>
        <v>27.558139534883722</v>
      </c>
      <c r="Q2469" t="s">
        <v>8314</v>
      </c>
      <c r="R2469" t="s">
        <v>8315</v>
      </c>
      <c r="S2469" s="15">
        <f t="shared" si="154"/>
        <v>41025.540868055556</v>
      </c>
      <c r="T2469" s="15">
        <f t="shared" si="155"/>
        <v>41039.375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 s="5">
        <f t="shared" si="152"/>
        <v>93.268791329733148</v>
      </c>
      <c r="P2470" s="6">
        <f t="shared" si="153"/>
        <v>36.97137931034483</v>
      </c>
      <c r="Q2470" t="s">
        <v>8314</v>
      </c>
      <c r="R2470" t="s">
        <v>8315</v>
      </c>
      <c r="S2470" s="15">
        <f t="shared" si="154"/>
        <v>41173.820844907401</v>
      </c>
      <c r="T2470" s="15">
        <f t="shared" si="155"/>
        <v>41209.875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 s="5">
        <f t="shared" si="152"/>
        <v>87.976539589442808</v>
      </c>
      <c r="P2471" s="6">
        <f t="shared" si="153"/>
        <v>29.021276595744681</v>
      </c>
      <c r="Q2471" t="s">
        <v>8314</v>
      </c>
      <c r="R2471" t="s">
        <v>8315</v>
      </c>
      <c r="S2471" s="15">
        <f t="shared" si="154"/>
        <v>40557.096400462957</v>
      </c>
      <c r="T2471" s="15">
        <f t="shared" si="155"/>
        <v>40582.096400462957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 s="5">
        <f t="shared" si="152"/>
        <v>96.933038656895803</v>
      </c>
      <c r="P2472" s="6">
        <f t="shared" si="153"/>
        <v>28.65666666666667</v>
      </c>
      <c r="Q2472" t="s">
        <v>8314</v>
      </c>
      <c r="R2472" t="s">
        <v>8315</v>
      </c>
      <c r="S2472" s="15">
        <f t="shared" si="154"/>
        <v>41022.741377314815</v>
      </c>
      <c r="T2472" s="15">
        <f t="shared" si="155"/>
        <v>41052.741377314815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 s="5">
        <f t="shared" si="152"/>
        <v>78.125</v>
      </c>
      <c r="P2473" s="6">
        <f t="shared" si="153"/>
        <v>37.647058823529413</v>
      </c>
      <c r="Q2473" t="s">
        <v>8314</v>
      </c>
      <c r="R2473" t="s">
        <v>8315</v>
      </c>
      <c r="S2473" s="15">
        <f t="shared" si="154"/>
        <v>40893.659629629627</v>
      </c>
      <c r="T2473" s="15">
        <f t="shared" si="155"/>
        <v>40933.659629629627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 s="5">
        <f t="shared" si="152"/>
        <v>73.659254254067463</v>
      </c>
      <c r="P2474" s="6">
        <f t="shared" si="153"/>
        <v>97.904038461538462</v>
      </c>
      <c r="Q2474" t="s">
        <v>8314</v>
      </c>
      <c r="R2474" t="s">
        <v>8315</v>
      </c>
      <c r="S2474" s="15">
        <f t="shared" si="154"/>
        <v>40353.782175925924</v>
      </c>
      <c r="T2474" s="15">
        <f t="shared" si="155"/>
        <v>40424.710416666661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 s="5">
        <f t="shared" si="152"/>
        <v>100</v>
      </c>
      <c r="P2475" s="6">
        <f t="shared" si="153"/>
        <v>42.553191489361701</v>
      </c>
      <c r="Q2475" t="s">
        <v>8314</v>
      </c>
      <c r="R2475" t="s">
        <v>8315</v>
      </c>
      <c r="S2475" s="15">
        <f t="shared" si="154"/>
        <v>41193.415150462963</v>
      </c>
      <c r="T2475" s="15">
        <f t="shared" si="155"/>
        <v>41223.456817129627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 s="5">
        <f t="shared" si="152"/>
        <v>99.99640012959533</v>
      </c>
      <c r="P2476" s="6">
        <f t="shared" si="153"/>
        <v>131.58368421052631</v>
      </c>
      <c r="Q2476" t="s">
        <v>8314</v>
      </c>
      <c r="R2476" t="s">
        <v>8315</v>
      </c>
      <c r="S2476" s="15">
        <f t="shared" si="154"/>
        <v>40416.67796296296</v>
      </c>
      <c r="T2476" s="15">
        <f t="shared" si="155"/>
        <v>40461.67796296296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 s="5">
        <f t="shared" si="152"/>
        <v>95.492742551566081</v>
      </c>
      <c r="P2477" s="6">
        <f t="shared" si="153"/>
        <v>32.320987654320987</v>
      </c>
      <c r="Q2477" t="s">
        <v>8314</v>
      </c>
      <c r="R2477" t="s">
        <v>8315</v>
      </c>
      <c r="S2477" s="15">
        <f t="shared" si="154"/>
        <v>40309.954340277778</v>
      </c>
      <c r="T2477" s="15">
        <f t="shared" si="155"/>
        <v>40369.583333333328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 s="5">
        <f t="shared" si="152"/>
        <v>95.217691447070877</v>
      </c>
      <c r="P2478" s="6">
        <f t="shared" si="153"/>
        <v>61.103999999999999</v>
      </c>
      <c r="Q2478" t="s">
        <v>8314</v>
      </c>
      <c r="R2478" t="s">
        <v>8315</v>
      </c>
      <c r="S2478" s="15">
        <f t="shared" si="154"/>
        <v>41912.995023148142</v>
      </c>
      <c r="T2478" s="15">
        <f t="shared" si="155"/>
        <v>41946.036689814813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 s="5">
        <f t="shared" si="152"/>
        <v>58.365758754863819</v>
      </c>
      <c r="P2479" s="6">
        <f t="shared" si="153"/>
        <v>31.341463414634145</v>
      </c>
      <c r="Q2479" t="s">
        <v>8314</v>
      </c>
      <c r="R2479" t="s">
        <v>8315</v>
      </c>
      <c r="S2479" s="15">
        <f t="shared" si="154"/>
        <v>41088.358159722222</v>
      </c>
      <c r="T2479" s="15">
        <f t="shared" si="155"/>
        <v>41133.358159722222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 s="5">
        <f t="shared" si="152"/>
        <v>78.431372549019613</v>
      </c>
      <c r="P2480" s="6">
        <f t="shared" si="153"/>
        <v>129.1139240506329</v>
      </c>
      <c r="Q2480" t="s">
        <v>8314</v>
      </c>
      <c r="R2480" t="s">
        <v>8315</v>
      </c>
      <c r="S2480" s="15">
        <f t="shared" si="154"/>
        <v>41257.617048611108</v>
      </c>
      <c r="T2480" s="15">
        <f t="shared" si="155"/>
        <v>41287.617048611108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 s="5">
        <f t="shared" si="152"/>
        <v>74.938176004796048</v>
      </c>
      <c r="P2481" s="6">
        <f t="shared" si="153"/>
        <v>25.020624999999999</v>
      </c>
      <c r="Q2481" t="s">
        <v>8314</v>
      </c>
      <c r="R2481" t="s">
        <v>8315</v>
      </c>
      <c r="S2481" s="15">
        <f t="shared" si="154"/>
        <v>41107.393449074072</v>
      </c>
      <c r="T2481" s="15">
        <f t="shared" si="155"/>
        <v>41117.75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 s="5">
        <f t="shared" si="152"/>
        <v>100</v>
      </c>
      <c r="P2482" s="6">
        <f t="shared" si="153"/>
        <v>250</v>
      </c>
      <c r="Q2482" t="s">
        <v>8314</v>
      </c>
      <c r="R2482" t="s">
        <v>8315</v>
      </c>
      <c r="S2482" s="15">
        <f t="shared" si="154"/>
        <v>42227.602824074071</v>
      </c>
      <c r="T2482" s="15">
        <f t="shared" si="155"/>
        <v>42287.602824074071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 s="5">
        <f t="shared" si="152"/>
        <v>88.565330215833711</v>
      </c>
      <c r="P2483" s="6">
        <f t="shared" si="153"/>
        <v>47.541473684210523</v>
      </c>
      <c r="Q2483" t="s">
        <v>8314</v>
      </c>
      <c r="R2483" t="s">
        <v>8315</v>
      </c>
      <c r="S2483" s="15">
        <f t="shared" si="154"/>
        <v>40999.312592592592</v>
      </c>
      <c r="T2483" s="15">
        <f t="shared" si="155"/>
        <v>41029.312592592592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 s="5">
        <f t="shared" si="152"/>
        <v>99.900099900099903</v>
      </c>
      <c r="P2484" s="6">
        <f t="shared" si="153"/>
        <v>40.04</v>
      </c>
      <c r="Q2484" t="s">
        <v>8314</v>
      </c>
      <c r="R2484" t="s">
        <v>8315</v>
      </c>
      <c r="S2484" s="15">
        <f t="shared" si="154"/>
        <v>40711.448877314811</v>
      </c>
      <c r="T2484" s="15">
        <f t="shared" si="155"/>
        <v>40756.448877314811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 s="5">
        <f t="shared" si="152"/>
        <v>87.929656274980019</v>
      </c>
      <c r="P2485" s="6">
        <f t="shared" si="153"/>
        <v>65.84210526315789</v>
      </c>
      <c r="Q2485" t="s">
        <v>8314</v>
      </c>
      <c r="R2485" t="s">
        <v>8315</v>
      </c>
      <c r="S2485" s="15">
        <f t="shared" si="154"/>
        <v>40970.416701388887</v>
      </c>
      <c r="T2485" s="15">
        <f t="shared" si="155"/>
        <v>41030.375034722223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 s="5">
        <f t="shared" si="152"/>
        <v>83.810052896116247</v>
      </c>
      <c r="P2486" s="6">
        <f t="shared" si="153"/>
        <v>46.401222222222216</v>
      </c>
      <c r="Q2486" t="s">
        <v>8314</v>
      </c>
      <c r="R2486" t="s">
        <v>8315</v>
      </c>
      <c r="S2486" s="15">
        <f t="shared" si="154"/>
        <v>40771.583368055552</v>
      </c>
      <c r="T2486" s="15">
        <f t="shared" si="155"/>
        <v>40801.583368055552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 s="5">
        <f t="shared" si="152"/>
        <v>96.852300242130752</v>
      </c>
      <c r="P2487" s="6">
        <f t="shared" si="153"/>
        <v>50.365853658536587</v>
      </c>
      <c r="Q2487" t="s">
        <v>8314</v>
      </c>
      <c r="R2487" t="s">
        <v>8315</v>
      </c>
      <c r="S2487" s="15">
        <f t="shared" si="154"/>
        <v>40793.665266203701</v>
      </c>
      <c r="T2487" s="15">
        <f t="shared" si="155"/>
        <v>40828.665266203701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 s="5">
        <f t="shared" si="152"/>
        <v>37.641154328732746</v>
      </c>
      <c r="P2488" s="6">
        <f t="shared" si="153"/>
        <v>26.566666666666666</v>
      </c>
      <c r="Q2488" t="s">
        <v>8314</v>
      </c>
      <c r="R2488" t="s">
        <v>8315</v>
      </c>
      <c r="S2488" s="15">
        <f t="shared" si="154"/>
        <v>40991.374722222223</v>
      </c>
      <c r="T2488" s="15">
        <f t="shared" si="155"/>
        <v>41021.374722222223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 s="5">
        <f t="shared" si="152"/>
        <v>99.949358991444342</v>
      </c>
      <c r="P2489" s="6">
        <f t="shared" si="153"/>
        <v>39.493684210526318</v>
      </c>
      <c r="Q2489" t="s">
        <v>8314</v>
      </c>
      <c r="R2489" t="s">
        <v>8315</v>
      </c>
      <c r="S2489" s="15">
        <f t="shared" si="154"/>
        <v>41025.749965277777</v>
      </c>
      <c r="T2489" s="15">
        <f t="shared" si="155"/>
        <v>41055.749965277777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 s="5">
        <f t="shared" si="152"/>
        <v>93.720712277413313</v>
      </c>
      <c r="P2490" s="6">
        <f t="shared" si="153"/>
        <v>49.246153846153845</v>
      </c>
      <c r="Q2490" t="s">
        <v>8314</v>
      </c>
      <c r="R2490" t="s">
        <v>8315</v>
      </c>
      <c r="S2490" s="15">
        <f t="shared" si="154"/>
        <v>40833.299861111111</v>
      </c>
      <c r="T2490" s="15">
        <f t="shared" si="155"/>
        <v>40863.341527777775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 s="5">
        <f t="shared" si="152"/>
        <v>74.810302447365601</v>
      </c>
      <c r="P2491" s="6">
        <f t="shared" si="153"/>
        <v>62.38</v>
      </c>
      <c r="Q2491" t="s">
        <v>8314</v>
      </c>
      <c r="R2491" t="s">
        <v>8315</v>
      </c>
      <c r="S2491" s="15">
        <f t="shared" si="154"/>
        <v>41373.356932870367</v>
      </c>
      <c r="T2491" s="15">
        <f t="shared" si="155"/>
        <v>41403.356932870367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 s="5">
        <f t="shared" si="152"/>
        <v>82.372322899505761</v>
      </c>
      <c r="P2492" s="6">
        <f t="shared" si="153"/>
        <v>37.9375</v>
      </c>
      <c r="Q2492" t="s">
        <v>8314</v>
      </c>
      <c r="R2492" t="s">
        <v>8315</v>
      </c>
      <c r="S2492" s="15">
        <f t="shared" si="154"/>
        <v>41022.894398148142</v>
      </c>
      <c r="T2492" s="15">
        <f t="shared" si="155"/>
        <v>41082.894398148142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 s="5">
        <f t="shared" si="152"/>
        <v>96.899224806201545</v>
      </c>
      <c r="P2493" s="6">
        <f t="shared" si="153"/>
        <v>51.6</v>
      </c>
      <c r="Q2493" t="s">
        <v>8314</v>
      </c>
      <c r="R2493" t="s">
        <v>8315</v>
      </c>
      <c r="S2493" s="15">
        <f t="shared" si="154"/>
        <v>40542.505949074075</v>
      </c>
      <c r="T2493" s="15">
        <f t="shared" si="155"/>
        <v>40558.743749999994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 s="5">
        <f t="shared" si="152"/>
        <v>80</v>
      </c>
      <c r="P2494" s="6">
        <f t="shared" si="153"/>
        <v>27.777777777777779</v>
      </c>
      <c r="Q2494" t="s">
        <v>8314</v>
      </c>
      <c r="R2494" t="s">
        <v>8315</v>
      </c>
      <c r="S2494" s="15">
        <f t="shared" si="154"/>
        <v>41024.652638888889</v>
      </c>
      <c r="T2494" s="15">
        <f t="shared" si="155"/>
        <v>41076.082638888889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 s="5">
        <f t="shared" si="152"/>
        <v>77.700077700077699</v>
      </c>
      <c r="P2495" s="6">
        <f t="shared" si="153"/>
        <v>99.382239382239376</v>
      </c>
      <c r="Q2495" t="s">
        <v>8314</v>
      </c>
      <c r="R2495" t="s">
        <v>8315</v>
      </c>
      <c r="S2495" s="15">
        <f t="shared" si="154"/>
        <v>41347.834953703699</v>
      </c>
      <c r="T2495" s="15">
        <f t="shared" si="155"/>
        <v>41392.834953703699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 s="5">
        <f t="shared" si="152"/>
        <v>99.004673020566585</v>
      </c>
      <c r="P2496" s="6">
        <f t="shared" si="153"/>
        <v>38.848205128205123</v>
      </c>
      <c r="Q2496" t="s">
        <v>8314</v>
      </c>
      <c r="R2496" t="s">
        <v>8315</v>
      </c>
      <c r="S2496" s="15">
        <f t="shared" si="154"/>
        <v>41022.311851851846</v>
      </c>
      <c r="T2496" s="15">
        <f t="shared" si="155"/>
        <v>41052.311851851846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 s="5">
        <f t="shared" si="152"/>
        <v>78.408823606283164</v>
      </c>
      <c r="P2497" s="6">
        <f t="shared" si="153"/>
        <v>45.548809523809524</v>
      </c>
      <c r="Q2497" t="s">
        <v>8314</v>
      </c>
      <c r="R2497" t="s">
        <v>8315</v>
      </c>
      <c r="S2497" s="15">
        <f t="shared" si="154"/>
        <v>41036.613136574073</v>
      </c>
      <c r="T2497" s="15">
        <f t="shared" si="155"/>
        <v>41066.613136574073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 s="5">
        <f t="shared" si="152"/>
        <v>100</v>
      </c>
      <c r="P2498" s="6">
        <f t="shared" si="153"/>
        <v>600</v>
      </c>
      <c r="Q2498" t="s">
        <v>8314</v>
      </c>
      <c r="R2498" t="s">
        <v>8315</v>
      </c>
      <c r="S2498" s="15">
        <f t="shared" si="154"/>
        <v>41327.663101851853</v>
      </c>
      <c r="T2498" s="15">
        <f t="shared" si="155"/>
        <v>41362.621435185181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 s="5">
        <f t="shared" ref="O2499:O2562" si="156">SUM(D2499/E2499)*100</f>
        <v>88.674886828675696</v>
      </c>
      <c r="P2499" s="6">
        <f t="shared" ref="P2499:P2562" si="157">SUM(E2499/L2499)</f>
        <v>80.551071428571419</v>
      </c>
      <c r="Q2499" t="s">
        <v>8314</v>
      </c>
      <c r="R2499" t="s">
        <v>8315</v>
      </c>
      <c r="S2499" s="15">
        <f t="shared" ref="S2499:S2562" si="158">(((J2499/60)/60)/24)+DATE(1970,1,1)+(-8/24)</f>
        <v>40730.545578703699</v>
      </c>
      <c r="T2499" s="15">
        <f t="shared" ref="T2499:T2562" si="159">(((I2499/60)/60)/24)+DATE(1970,1,1)+(-8/24)</f>
        <v>40760.545578703699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 s="5">
        <f t="shared" si="156"/>
        <v>94.696969696969703</v>
      </c>
      <c r="P2500" s="6">
        <f t="shared" si="157"/>
        <v>52.8</v>
      </c>
      <c r="Q2500" t="s">
        <v>8314</v>
      </c>
      <c r="R2500" t="s">
        <v>8315</v>
      </c>
      <c r="S2500" s="15">
        <f t="shared" si="158"/>
        <v>42017.634108796294</v>
      </c>
      <c r="T2500" s="15">
        <f t="shared" si="159"/>
        <v>42031.634108796294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 s="5">
        <f t="shared" si="156"/>
        <v>49.352251696483648</v>
      </c>
      <c r="P2501" s="6">
        <f t="shared" si="157"/>
        <v>47.676470588235297</v>
      </c>
      <c r="Q2501" t="s">
        <v>8314</v>
      </c>
      <c r="R2501" t="s">
        <v>8315</v>
      </c>
      <c r="S2501" s="15">
        <f t="shared" si="158"/>
        <v>41226.315243055549</v>
      </c>
      <c r="T2501" s="15">
        <f t="shared" si="159"/>
        <v>41274.416666666664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 s="5">
        <f t="shared" si="156"/>
        <v>88.235294117647058</v>
      </c>
      <c r="P2502" s="6">
        <f t="shared" si="157"/>
        <v>23.448275862068964</v>
      </c>
      <c r="Q2502" t="s">
        <v>8314</v>
      </c>
      <c r="R2502" t="s">
        <v>8315</v>
      </c>
      <c r="S2502" s="15">
        <f t="shared" si="158"/>
        <v>41053.439525462964</v>
      </c>
      <c r="T2502" s="15">
        <f t="shared" si="159"/>
        <v>41083.439525462964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8265</v>
      </c>
      <c r="O2503" s="5">
        <f t="shared" si="156"/>
        <v>3914.5907473309608</v>
      </c>
      <c r="P2503" s="6">
        <f t="shared" si="157"/>
        <v>40.142857142857146</v>
      </c>
      <c r="Q2503" t="s">
        <v>8314</v>
      </c>
      <c r="R2503" t="s">
        <v>8315</v>
      </c>
      <c r="S2503" s="15">
        <f t="shared" si="158"/>
        <v>42244.443333333329</v>
      </c>
      <c r="T2503" s="15">
        <f t="shared" si="159"/>
        <v>42274.443333333329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8265</v>
      </c>
      <c r="O2504" s="5">
        <f t="shared" si="156"/>
        <v>127906.97674418605</v>
      </c>
      <c r="P2504" s="6">
        <f t="shared" si="157"/>
        <v>17.2</v>
      </c>
      <c r="Q2504" t="s">
        <v>8314</v>
      </c>
      <c r="R2504" t="s">
        <v>8315</v>
      </c>
      <c r="S2504" s="15">
        <f t="shared" si="158"/>
        <v>41858.492106481477</v>
      </c>
      <c r="T2504" s="15">
        <f t="shared" si="159"/>
        <v>41903.492106481477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8265</v>
      </c>
      <c r="O2505" s="5" t="e">
        <f t="shared" si="156"/>
        <v>#DIV/0!</v>
      </c>
      <c r="P2505" s="6" t="e">
        <f t="shared" si="157"/>
        <v>#DIV/0!</v>
      </c>
      <c r="Q2505" t="s">
        <v>8314</v>
      </c>
      <c r="R2505" t="s">
        <v>8315</v>
      </c>
      <c r="S2505" s="15">
        <f t="shared" si="158"/>
        <v>42498.566064814811</v>
      </c>
      <c r="T2505" s="15">
        <f t="shared" si="159"/>
        <v>42528.54583333333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8265</v>
      </c>
      <c r="O2506" s="5" t="e">
        <f t="shared" si="156"/>
        <v>#DIV/0!</v>
      </c>
      <c r="P2506" s="6" t="e">
        <f t="shared" si="157"/>
        <v>#DIV/0!</v>
      </c>
      <c r="Q2506" t="s">
        <v>8314</v>
      </c>
      <c r="R2506" t="s">
        <v>8315</v>
      </c>
      <c r="S2506" s="15">
        <f t="shared" si="158"/>
        <v>41927.682106481479</v>
      </c>
      <c r="T2506" s="15">
        <f t="shared" si="159"/>
        <v>41957.723773148151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8265</v>
      </c>
      <c r="O2507" s="5" t="e">
        <f t="shared" si="156"/>
        <v>#DIV/0!</v>
      </c>
      <c r="P2507" s="6" t="e">
        <f t="shared" si="157"/>
        <v>#DIV/0!</v>
      </c>
      <c r="Q2507" t="s">
        <v>8314</v>
      </c>
      <c r="R2507" t="s">
        <v>8315</v>
      </c>
      <c r="S2507" s="15">
        <f t="shared" si="158"/>
        <v>42046.722407407404</v>
      </c>
      <c r="T2507" s="15">
        <f t="shared" si="159"/>
        <v>42076.68074074074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8265</v>
      </c>
      <c r="O2508" s="5">
        <f t="shared" si="156"/>
        <v>16666.666666666664</v>
      </c>
      <c r="P2508" s="6">
        <f t="shared" si="157"/>
        <v>15</v>
      </c>
      <c r="Q2508" t="s">
        <v>8314</v>
      </c>
      <c r="R2508" t="s">
        <v>8315</v>
      </c>
      <c r="S2508" s="15">
        <f t="shared" si="158"/>
        <v>42257.963761574072</v>
      </c>
      <c r="T2508" s="15">
        <f t="shared" si="159"/>
        <v>42280.541666666664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8265</v>
      </c>
      <c r="O2509" s="5" t="e">
        <f t="shared" si="156"/>
        <v>#DIV/0!</v>
      </c>
      <c r="P2509" s="6" t="e">
        <f t="shared" si="157"/>
        <v>#DIV/0!</v>
      </c>
      <c r="Q2509" t="s">
        <v>8314</v>
      </c>
      <c r="R2509" t="s">
        <v>8315</v>
      </c>
      <c r="S2509" s="15">
        <f t="shared" si="158"/>
        <v>42104.739629629628</v>
      </c>
      <c r="T2509" s="15">
        <f t="shared" si="159"/>
        <v>42134.739629629628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8265</v>
      </c>
      <c r="O2510" s="5" t="e">
        <f t="shared" si="156"/>
        <v>#DIV/0!</v>
      </c>
      <c r="P2510" s="6" t="e">
        <f t="shared" si="157"/>
        <v>#DIV/0!</v>
      </c>
      <c r="Q2510" t="s">
        <v>8314</v>
      </c>
      <c r="R2510" t="s">
        <v>8315</v>
      </c>
      <c r="S2510" s="15">
        <f t="shared" si="158"/>
        <v>41835.618449074071</v>
      </c>
      <c r="T2510" s="15">
        <f t="shared" si="159"/>
        <v>41865.618449074071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8265</v>
      </c>
      <c r="O2511" s="5">
        <f t="shared" si="156"/>
        <v>9500</v>
      </c>
      <c r="P2511" s="6">
        <f t="shared" si="157"/>
        <v>35.714285714285715</v>
      </c>
      <c r="Q2511" t="s">
        <v>8314</v>
      </c>
      <c r="R2511" t="s">
        <v>8315</v>
      </c>
      <c r="S2511" s="15">
        <f t="shared" si="158"/>
        <v>42058.476261574069</v>
      </c>
      <c r="T2511" s="15">
        <f t="shared" si="159"/>
        <v>42114.434594907405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8265</v>
      </c>
      <c r="O2512" s="5">
        <f t="shared" si="156"/>
        <v>66666.666666666657</v>
      </c>
      <c r="P2512" s="6">
        <f t="shared" si="157"/>
        <v>37.5</v>
      </c>
      <c r="Q2512" t="s">
        <v>8314</v>
      </c>
      <c r="R2512" t="s">
        <v>8315</v>
      </c>
      <c r="S2512" s="15">
        <f t="shared" si="158"/>
        <v>42078.66402777777</v>
      </c>
      <c r="T2512" s="15">
        <f t="shared" si="159"/>
        <v>42138.66402777777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8265</v>
      </c>
      <c r="O2513" s="5" t="e">
        <f t="shared" si="156"/>
        <v>#DIV/0!</v>
      </c>
      <c r="P2513" s="6" t="e">
        <f t="shared" si="157"/>
        <v>#DIV/0!</v>
      </c>
      <c r="Q2513" t="s">
        <v>8314</v>
      </c>
      <c r="R2513" t="s">
        <v>8315</v>
      </c>
      <c r="S2513" s="15">
        <f t="shared" si="158"/>
        <v>42371.113576388881</v>
      </c>
      <c r="T2513" s="15">
        <f t="shared" si="159"/>
        <v>42401.113576388881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8265</v>
      </c>
      <c r="O2514" s="5" t="e">
        <f t="shared" si="156"/>
        <v>#DIV/0!</v>
      </c>
      <c r="P2514" s="6" t="e">
        <f t="shared" si="157"/>
        <v>#DIV/0!</v>
      </c>
      <c r="Q2514" t="s">
        <v>8314</v>
      </c>
      <c r="R2514" t="s">
        <v>8315</v>
      </c>
      <c r="S2514" s="15">
        <f t="shared" si="158"/>
        <v>41971.543530092589</v>
      </c>
      <c r="T2514" s="15">
        <f t="shared" si="159"/>
        <v>41986.543530092589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8265</v>
      </c>
      <c r="O2515" s="5" t="e">
        <f t="shared" si="156"/>
        <v>#DIV/0!</v>
      </c>
      <c r="P2515" s="6" t="e">
        <f t="shared" si="157"/>
        <v>#DIV/0!</v>
      </c>
      <c r="Q2515" t="s">
        <v>8314</v>
      </c>
      <c r="R2515" t="s">
        <v>8315</v>
      </c>
      <c r="S2515" s="15">
        <f t="shared" si="158"/>
        <v>42731.673483796294</v>
      </c>
      <c r="T2515" s="15">
        <f t="shared" si="159"/>
        <v>42791.673483796294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8265</v>
      </c>
      <c r="O2516" s="5">
        <f t="shared" si="156"/>
        <v>5714.2857142857147</v>
      </c>
      <c r="P2516" s="6">
        <f t="shared" si="157"/>
        <v>52.5</v>
      </c>
      <c r="Q2516" t="s">
        <v>8314</v>
      </c>
      <c r="R2516" t="s">
        <v>8315</v>
      </c>
      <c r="S2516" s="15">
        <f t="shared" si="158"/>
        <v>41854.056446759256</v>
      </c>
      <c r="T2516" s="15">
        <f t="shared" si="159"/>
        <v>41871.056446759256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8265</v>
      </c>
      <c r="O2517" s="5">
        <f t="shared" si="156"/>
        <v>537.63440860215053</v>
      </c>
      <c r="P2517" s="6">
        <f t="shared" si="157"/>
        <v>77.5</v>
      </c>
      <c r="Q2517" t="s">
        <v>8314</v>
      </c>
      <c r="R2517" t="s">
        <v>8315</v>
      </c>
      <c r="S2517" s="15">
        <f t="shared" si="158"/>
        <v>42027.50640046296</v>
      </c>
      <c r="T2517" s="15">
        <f t="shared" si="159"/>
        <v>42057.50640046296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8265</v>
      </c>
      <c r="O2518" s="5" t="e">
        <f t="shared" si="156"/>
        <v>#DIV/0!</v>
      </c>
      <c r="P2518" s="6" t="e">
        <f t="shared" si="157"/>
        <v>#DIV/0!</v>
      </c>
      <c r="Q2518" t="s">
        <v>8314</v>
      </c>
      <c r="R2518" t="s">
        <v>8315</v>
      </c>
      <c r="S2518" s="15">
        <f t="shared" si="158"/>
        <v>41942.320046296292</v>
      </c>
      <c r="T2518" s="15">
        <f t="shared" si="159"/>
        <v>41972.361712962964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8265</v>
      </c>
      <c r="O2519" s="5">
        <f t="shared" si="156"/>
        <v>1018.6757215619695</v>
      </c>
      <c r="P2519" s="6">
        <f t="shared" si="157"/>
        <v>53.545454545454547</v>
      </c>
      <c r="Q2519" t="s">
        <v>8314</v>
      </c>
      <c r="R2519" t="s">
        <v>8315</v>
      </c>
      <c r="S2519" s="15">
        <f t="shared" si="158"/>
        <v>42052.469097222223</v>
      </c>
      <c r="T2519" s="15">
        <f t="shared" si="159"/>
        <v>42082.427430555552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8265</v>
      </c>
      <c r="O2520" s="5" t="e">
        <f t="shared" si="156"/>
        <v>#DIV/0!</v>
      </c>
      <c r="P2520" s="6" t="e">
        <f t="shared" si="157"/>
        <v>#DIV/0!</v>
      </c>
      <c r="Q2520" t="s">
        <v>8314</v>
      </c>
      <c r="R2520" t="s">
        <v>8315</v>
      </c>
      <c r="S2520" s="15">
        <f t="shared" si="158"/>
        <v>41926.347546296296</v>
      </c>
      <c r="T2520" s="15">
        <f t="shared" si="159"/>
        <v>41956.38921296296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8265</v>
      </c>
      <c r="O2521" s="5">
        <f t="shared" si="156"/>
        <v>230769.23076923075</v>
      </c>
      <c r="P2521" s="6">
        <f t="shared" si="157"/>
        <v>16.25</v>
      </c>
      <c r="Q2521" t="s">
        <v>8314</v>
      </c>
      <c r="R2521" t="s">
        <v>8315</v>
      </c>
      <c r="S2521" s="15">
        <f t="shared" si="158"/>
        <v>41808.821805555555</v>
      </c>
      <c r="T2521" s="15">
        <f t="shared" si="159"/>
        <v>41838.821805555555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8265</v>
      </c>
      <c r="O2522" s="5" t="e">
        <f t="shared" si="156"/>
        <v>#DIV/0!</v>
      </c>
      <c r="P2522" s="6" t="e">
        <f t="shared" si="157"/>
        <v>#DIV/0!</v>
      </c>
      <c r="Q2522" t="s">
        <v>8314</v>
      </c>
      <c r="R2522" t="s">
        <v>8315</v>
      </c>
      <c r="S2522" s="15">
        <f t="shared" si="158"/>
        <v>42612.267187500001</v>
      </c>
      <c r="T2522" s="15">
        <f t="shared" si="159"/>
        <v>42658.472916666658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8265</v>
      </c>
      <c r="O2523" s="5">
        <f t="shared" si="156"/>
        <v>91.334276877302997</v>
      </c>
      <c r="P2523" s="6">
        <f t="shared" si="157"/>
        <v>103.68174242424243</v>
      </c>
      <c r="Q2523" t="s">
        <v>8314</v>
      </c>
      <c r="R2523" t="s">
        <v>8315</v>
      </c>
      <c r="S2523" s="15">
        <f t="shared" si="158"/>
        <v>42269.63450231481</v>
      </c>
      <c r="T2523" s="15">
        <f t="shared" si="159"/>
        <v>42290.63450231481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8265</v>
      </c>
      <c r="O2524" s="5">
        <f t="shared" si="156"/>
        <v>100</v>
      </c>
      <c r="P2524" s="6">
        <f t="shared" si="157"/>
        <v>185.18518518518519</v>
      </c>
      <c r="Q2524" t="s">
        <v>8314</v>
      </c>
      <c r="R2524" t="s">
        <v>8315</v>
      </c>
      <c r="S2524" s="15">
        <f t="shared" si="158"/>
        <v>42460.240277777775</v>
      </c>
      <c r="T2524" s="15">
        <f t="shared" si="159"/>
        <v>42482.286111111105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8265</v>
      </c>
      <c r="O2525" s="5">
        <f t="shared" si="156"/>
        <v>63.92045454545454</v>
      </c>
      <c r="P2525" s="6">
        <f t="shared" si="157"/>
        <v>54.153846153846153</v>
      </c>
      <c r="Q2525" t="s">
        <v>8314</v>
      </c>
      <c r="R2525" t="s">
        <v>8315</v>
      </c>
      <c r="S2525" s="15">
        <f t="shared" si="158"/>
        <v>41930.642268518517</v>
      </c>
      <c r="T2525" s="15">
        <f t="shared" si="159"/>
        <v>41960.683935185189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8265</v>
      </c>
      <c r="O2526" s="5">
        <f t="shared" si="156"/>
        <v>98.425196850393704</v>
      </c>
      <c r="P2526" s="6">
        <f t="shared" si="157"/>
        <v>177.2093023255814</v>
      </c>
      <c r="Q2526" t="s">
        <v>8314</v>
      </c>
      <c r="R2526" t="s">
        <v>8315</v>
      </c>
      <c r="S2526" s="15">
        <f t="shared" si="158"/>
        <v>41961.474039351851</v>
      </c>
      <c r="T2526" s="15">
        <f t="shared" si="159"/>
        <v>41993.854166666664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8265</v>
      </c>
      <c r="O2527" s="5">
        <f t="shared" si="156"/>
        <v>99.676052828308002</v>
      </c>
      <c r="P2527" s="6">
        <f t="shared" si="157"/>
        <v>100.325</v>
      </c>
      <c r="Q2527" t="s">
        <v>8314</v>
      </c>
      <c r="R2527" t="s">
        <v>8315</v>
      </c>
      <c r="S2527" s="15">
        <f t="shared" si="158"/>
        <v>41058.511238425926</v>
      </c>
      <c r="T2527" s="15">
        <f t="shared" si="159"/>
        <v>41088.511238425926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8265</v>
      </c>
      <c r="O2528" s="5">
        <f t="shared" si="156"/>
        <v>88.534749889331565</v>
      </c>
      <c r="P2528" s="6">
        <f t="shared" si="157"/>
        <v>136.90909090909091</v>
      </c>
      <c r="Q2528" t="s">
        <v>8314</v>
      </c>
      <c r="R2528" t="s">
        <v>8315</v>
      </c>
      <c r="S2528" s="15">
        <f t="shared" si="158"/>
        <v>41952.757800925923</v>
      </c>
      <c r="T2528" s="15">
        <f t="shared" si="159"/>
        <v>41980.874305555553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8265</v>
      </c>
      <c r="O2529" s="5">
        <f t="shared" si="156"/>
        <v>97.919216646266833</v>
      </c>
      <c r="P2529" s="6">
        <f t="shared" si="157"/>
        <v>57.535211267605632</v>
      </c>
      <c r="Q2529" t="s">
        <v>8314</v>
      </c>
      <c r="R2529" t="s">
        <v>8315</v>
      </c>
      <c r="S2529" s="15">
        <f t="shared" si="158"/>
        <v>41546.417719907404</v>
      </c>
      <c r="T2529" s="15">
        <f t="shared" si="159"/>
        <v>41564.832638888889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8265</v>
      </c>
      <c r="O2530" s="5">
        <f t="shared" si="156"/>
        <v>93.240310583474567</v>
      </c>
      <c r="P2530" s="6">
        <f t="shared" si="157"/>
        <v>52.962839506172834</v>
      </c>
      <c r="Q2530" t="s">
        <v>8314</v>
      </c>
      <c r="R2530" t="s">
        <v>8315</v>
      </c>
      <c r="S2530" s="15">
        <f t="shared" si="158"/>
        <v>42217.501192129632</v>
      </c>
      <c r="T2530" s="15">
        <f t="shared" si="159"/>
        <v>42236.124999999993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8265</v>
      </c>
      <c r="O2531" s="5">
        <f t="shared" si="156"/>
        <v>95.892600287677794</v>
      </c>
      <c r="P2531" s="6">
        <f t="shared" si="157"/>
        <v>82.328947368421055</v>
      </c>
      <c r="Q2531" t="s">
        <v>8314</v>
      </c>
      <c r="R2531" t="s">
        <v>8315</v>
      </c>
      <c r="S2531" s="15">
        <f t="shared" si="158"/>
        <v>40947.747395833328</v>
      </c>
      <c r="T2531" s="15">
        <f t="shared" si="159"/>
        <v>40992.705729166664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8265</v>
      </c>
      <c r="O2532" s="5">
        <f t="shared" si="156"/>
        <v>100</v>
      </c>
      <c r="P2532" s="6">
        <f t="shared" si="157"/>
        <v>135.41666666666666</v>
      </c>
      <c r="Q2532" t="s">
        <v>8314</v>
      </c>
      <c r="R2532" t="s">
        <v>8315</v>
      </c>
      <c r="S2532" s="15">
        <f t="shared" si="158"/>
        <v>42081.531307870369</v>
      </c>
      <c r="T2532" s="15">
        <f t="shared" si="159"/>
        <v>42113.868055555555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8265</v>
      </c>
      <c r="O2533" s="5">
        <f t="shared" si="156"/>
        <v>99.601593625498012</v>
      </c>
      <c r="P2533" s="6">
        <f t="shared" si="157"/>
        <v>74.06557377049181</v>
      </c>
      <c r="Q2533" t="s">
        <v>8314</v>
      </c>
      <c r="R2533" t="s">
        <v>8315</v>
      </c>
      <c r="S2533" s="15">
        <f t="shared" si="158"/>
        <v>42208.346689814811</v>
      </c>
      <c r="T2533" s="15">
        <f t="shared" si="159"/>
        <v>42230.832638888889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8265</v>
      </c>
      <c r="O2534" s="5">
        <f t="shared" si="156"/>
        <v>79.286422200198217</v>
      </c>
      <c r="P2534" s="6">
        <f t="shared" si="157"/>
        <v>84.083333333333329</v>
      </c>
      <c r="Q2534" t="s">
        <v>8314</v>
      </c>
      <c r="R2534" t="s">
        <v>8315</v>
      </c>
      <c r="S2534" s="15">
        <f t="shared" si="158"/>
        <v>41107.515810185185</v>
      </c>
      <c r="T2534" s="15">
        <f t="shared" si="159"/>
        <v>41137.515810185185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8265</v>
      </c>
      <c r="O2535" s="5">
        <f t="shared" si="156"/>
        <v>90.361445783132538</v>
      </c>
      <c r="P2535" s="6">
        <f t="shared" si="157"/>
        <v>61.029411764705884</v>
      </c>
      <c r="Q2535" t="s">
        <v>8314</v>
      </c>
      <c r="R2535" t="s">
        <v>8315</v>
      </c>
      <c r="S2535" s="15">
        <f t="shared" si="158"/>
        <v>41304.417951388888</v>
      </c>
      <c r="T2535" s="15">
        <f t="shared" si="159"/>
        <v>41334.417453703703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8265</v>
      </c>
      <c r="O2536" s="5">
        <f t="shared" si="156"/>
        <v>95.238095238095227</v>
      </c>
      <c r="P2536" s="6">
        <f t="shared" si="157"/>
        <v>150</v>
      </c>
      <c r="Q2536" t="s">
        <v>8314</v>
      </c>
      <c r="R2536" t="s">
        <v>8315</v>
      </c>
      <c r="S2536" s="15">
        <f t="shared" si="158"/>
        <v>40127.367037037038</v>
      </c>
      <c r="T2536" s="15">
        <f t="shared" si="159"/>
        <v>40178.916666666664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8265</v>
      </c>
      <c r="O2537" s="5">
        <f t="shared" si="156"/>
        <v>96.362322331968201</v>
      </c>
      <c r="P2537" s="6">
        <f t="shared" si="157"/>
        <v>266.08974358974359</v>
      </c>
      <c r="Q2537" t="s">
        <v>8314</v>
      </c>
      <c r="R2537" t="s">
        <v>8315</v>
      </c>
      <c r="S2537" s="15">
        <f t="shared" si="158"/>
        <v>41943.457696759258</v>
      </c>
      <c r="T2537" s="15">
        <f t="shared" si="159"/>
        <v>41974.499363425923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8265</v>
      </c>
      <c r="O2538" s="5">
        <f t="shared" si="156"/>
        <v>86.206896551724128</v>
      </c>
      <c r="P2538" s="6">
        <f t="shared" si="157"/>
        <v>7.25</v>
      </c>
      <c r="Q2538" t="s">
        <v>8314</v>
      </c>
      <c r="R2538" t="s">
        <v>8315</v>
      </c>
      <c r="S2538" s="15">
        <f t="shared" si="158"/>
        <v>41463.77275462963</v>
      </c>
      <c r="T2538" s="15">
        <f t="shared" si="159"/>
        <v>41484.77275462963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8265</v>
      </c>
      <c r="O2539" s="5">
        <f t="shared" si="156"/>
        <v>90.909090909090907</v>
      </c>
      <c r="P2539" s="6">
        <f t="shared" si="157"/>
        <v>100</v>
      </c>
      <c r="Q2539" t="s">
        <v>8314</v>
      </c>
      <c r="R2539" t="s">
        <v>8315</v>
      </c>
      <c r="S2539" s="15">
        <f t="shared" si="158"/>
        <v>40696.315451388888</v>
      </c>
      <c r="T2539" s="15">
        <f t="shared" si="159"/>
        <v>40756.315451388888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8265</v>
      </c>
      <c r="O2540" s="5">
        <f t="shared" si="156"/>
        <v>88.481785287150444</v>
      </c>
      <c r="P2540" s="6">
        <f t="shared" si="157"/>
        <v>109.96308108108107</v>
      </c>
      <c r="Q2540" t="s">
        <v>8314</v>
      </c>
      <c r="R2540" t="s">
        <v>8315</v>
      </c>
      <c r="S2540" s="15">
        <f t="shared" si="158"/>
        <v>41298.176631944443</v>
      </c>
      <c r="T2540" s="15">
        <f t="shared" si="159"/>
        <v>41328.874305555553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8265</v>
      </c>
      <c r="O2541" s="5">
        <f t="shared" si="156"/>
        <v>99.750623441396513</v>
      </c>
      <c r="P2541" s="6">
        <f t="shared" si="157"/>
        <v>169.91525423728814</v>
      </c>
      <c r="Q2541" t="s">
        <v>8314</v>
      </c>
      <c r="R2541" t="s">
        <v>8315</v>
      </c>
      <c r="S2541" s="15">
        <f t="shared" si="158"/>
        <v>41977.568888888891</v>
      </c>
      <c r="T2541" s="15">
        <f t="shared" si="159"/>
        <v>42037.568888888891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8265</v>
      </c>
      <c r="O2542" s="5">
        <f t="shared" si="156"/>
        <v>96.711798839458424</v>
      </c>
      <c r="P2542" s="6">
        <f t="shared" si="157"/>
        <v>95.740740740740748</v>
      </c>
      <c r="Q2542" t="s">
        <v>8314</v>
      </c>
      <c r="R2542" t="s">
        <v>8315</v>
      </c>
      <c r="S2542" s="15">
        <f t="shared" si="158"/>
        <v>40785.341678240737</v>
      </c>
      <c r="T2542" s="15">
        <f t="shared" si="159"/>
        <v>40845.341678240737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8265</v>
      </c>
      <c r="O2543" s="5">
        <f t="shared" si="156"/>
        <v>93.432995194874536</v>
      </c>
      <c r="P2543" s="6">
        <f t="shared" si="157"/>
        <v>59.460317460317462</v>
      </c>
      <c r="Q2543" t="s">
        <v>8314</v>
      </c>
      <c r="R2543" t="s">
        <v>8315</v>
      </c>
      <c r="S2543" s="15">
        <f t="shared" si="158"/>
        <v>41483.115949074068</v>
      </c>
      <c r="T2543" s="15">
        <f t="shared" si="159"/>
        <v>41543.115949074068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8265</v>
      </c>
      <c r="O2544" s="5">
        <f t="shared" si="156"/>
        <v>96.551724137931032</v>
      </c>
      <c r="P2544" s="6">
        <f t="shared" si="157"/>
        <v>55.769230769230766</v>
      </c>
      <c r="Q2544" t="s">
        <v>8314</v>
      </c>
      <c r="R2544" t="s">
        <v>8315</v>
      </c>
      <c r="S2544" s="15">
        <f t="shared" si="158"/>
        <v>41509.093252314815</v>
      </c>
      <c r="T2544" s="15">
        <f t="shared" si="159"/>
        <v>41547.832638888889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8265</v>
      </c>
      <c r="O2545" s="5">
        <f t="shared" si="156"/>
        <v>63.9386189258312</v>
      </c>
      <c r="P2545" s="6">
        <f t="shared" si="157"/>
        <v>30.076923076923077</v>
      </c>
      <c r="Q2545" t="s">
        <v>8314</v>
      </c>
      <c r="R2545" t="s">
        <v>8315</v>
      </c>
      <c r="S2545" s="15">
        <f t="shared" si="158"/>
        <v>40513.774282407401</v>
      </c>
      <c r="T2545" s="15">
        <f t="shared" si="159"/>
        <v>40544.791666666664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8265</v>
      </c>
      <c r="O2546" s="5">
        <f t="shared" si="156"/>
        <v>99.186669311644522</v>
      </c>
      <c r="P2546" s="6">
        <f t="shared" si="157"/>
        <v>88.438596491228068</v>
      </c>
      <c r="Q2546" t="s">
        <v>8314</v>
      </c>
      <c r="R2546" t="s">
        <v>8315</v>
      </c>
      <c r="S2546" s="15">
        <f t="shared" si="158"/>
        <v>41068.1871412037</v>
      </c>
      <c r="T2546" s="15">
        <f t="shared" si="159"/>
        <v>41098.1871412037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8265</v>
      </c>
      <c r="O2547" s="5">
        <f t="shared" si="156"/>
        <v>51.203277009728623</v>
      </c>
      <c r="P2547" s="6">
        <f t="shared" si="157"/>
        <v>64.032786885245898</v>
      </c>
      <c r="Q2547" t="s">
        <v>8314</v>
      </c>
      <c r="R2547" t="s">
        <v>8315</v>
      </c>
      <c r="S2547" s="15">
        <f t="shared" si="158"/>
        <v>42026.804837962954</v>
      </c>
      <c r="T2547" s="15">
        <f t="shared" si="159"/>
        <v>42061.687499999993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8265</v>
      </c>
      <c r="O2548" s="5">
        <f t="shared" si="156"/>
        <v>89.514066496163679</v>
      </c>
      <c r="P2548" s="6">
        <f t="shared" si="157"/>
        <v>60.153846153846153</v>
      </c>
      <c r="Q2548" t="s">
        <v>8314</v>
      </c>
      <c r="R2548" t="s">
        <v>8315</v>
      </c>
      <c r="S2548" s="15">
        <f t="shared" si="158"/>
        <v>41524.525219907402</v>
      </c>
      <c r="T2548" s="15">
        <f t="shared" si="159"/>
        <v>41551.875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8265</v>
      </c>
      <c r="O2549" s="5">
        <f t="shared" si="156"/>
        <v>83.434466019417471</v>
      </c>
      <c r="P2549" s="6">
        <f t="shared" si="157"/>
        <v>49.194029850746269</v>
      </c>
      <c r="Q2549" t="s">
        <v>8314</v>
      </c>
      <c r="R2549" t="s">
        <v>8315</v>
      </c>
      <c r="S2549" s="15">
        <f t="shared" si="158"/>
        <v>40973.439849537033</v>
      </c>
      <c r="T2549" s="15">
        <f t="shared" si="159"/>
        <v>41003.398182870369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8265</v>
      </c>
      <c r="O2550" s="5">
        <f t="shared" si="156"/>
        <v>98.183603338242506</v>
      </c>
      <c r="P2550" s="6">
        <f t="shared" si="157"/>
        <v>165.16216216216216</v>
      </c>
      <c r="Q2550" t="s">
        <v>8314</v>
      </c>
      <c r="R2550" t="s">
        <v>8315</v>
      </c>
      <c r="S2550" s="15">
        <f t="shared" si="158"/>
        <v>42618.292094907411</v>
      </c>
      <c r="T2550" s="15">
        <f t="shared" si="159"/>
        <v>42642.852083333331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8265</v>
      </c>
      <c r="O2551" s="5">
        <f t="shared" si="156"/>
        <v>97.273853779429984</v>
      </c>
      <c r="P2551" s="6">
        <f t="shared" si="157"/>
        <v>43.621621621621621</v>
      </c>
      <c r="Q2551" t="s">
        <v>8314</v>
      </c>
      <c r="R2551" t="s">
        <v>8315</v>
      </c>
      <c r="S2551" s="15">
        <f t="shared" si="158"/>
        <v>41390.424421296295</v>
      </c>
      <c r="T2551" s="15">
        <f t="shared" si="159"/>
        <v>41425.375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8265</v>
      </c>
      <c r="O2552" s="5">
        <f t="shared" si="156"/>
        <v>99.160945842868045</v>
      </c>
      <c r="P2552" s="6">
        <f t="shared" si="157"/>
        <v>43.7</v>
      </c>
      <c r="Q2552" t="s">
        <v>8314</v>
      </c>
      <c r="R2552" t="s">
        <v>8315</v>
      </c>
      <c r="S2552" s="15">
        <f t="shared" si="158"/>
        <v>42228.300995370366</v>
      </c>
      <c r="T2552" s="15">
        <f t="shared" si="159"/>
        <v>42284.832638888889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8265</v>
      </c>
      <c r="O2553" s="5">
        <f t="shared" si="156"/>
        <v>97.338100913786249</v>
      </c>
      <c r="P2553" s="6">
        <f t="shared" si="157"/>
        <v>67.419642857142861</v>
      </c>
      <c r="Q2553" t="s">
        <v>8314</v>
      </c>
      <c r="R2553" t="s">
        <v>8315</v>
      </c>
      <c r="S2553" s="15">
        <f t="shared" si="158"/>
        <v>40960.918807870366</v>
      </c>
      <c r="T2553" s="15">
        <f t="shared" si="159"/>
        <v>40989.533333333333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8265</v>
      </c>
      <c r="O2554" s="5">
        <f t="shared" si="156"/>
        <v>93.896713615023472</v>
      </c>
      <c r="P2554" s="6">
        <f t="shared" si="157"/>
        <v>177.5</v>
      </c>
      <c r="Q2554" t="s">
        <v>8314</v>
      </c>
      <c r="R2554" t="s">
        <v>8315</v>
      </c>
      <c r="S2554" s="15">
        <f t="shared" si="158"/>
        <v>42769.476631944439</v>
      </c>
      <c r="T2554" s="15">
        <f t="shared" si="159"/>
        <v>42799.476631944439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8265</v>
      </c>
      <c r="O2555" s="5">
        <f t="shared" si="156"/>
        <v>64.294899271324482</v>
      </c>
      <c r="P2555" s="6">
        <f t="shared" si="157"/>
        <v>38.883333333333333</v>
      </c>
      <c r="Q2555" t="s">
        <v>8314</v>
      </c>
      <c r="R2555" t="s">
        <v>8315</v>
      </c>
      <c r="S2555" s="15">
        <f t="shared" si="158"/>
        <v>41112.86582175926</v>
      </c>
      <c r="T2555" s="15">
        <f t="shared" si="159"/>
        <v>41172.86582175926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8265</v>
      </c>
      <c r="O2556" s="5">
        <f t="shared" si="156"/>
        <v>81.433224755700323</v>
      </c>
      <c r="P2556" s="6">
        <f t="shared" si="157"/>
        <v>54.985074626865675</v>
      </c>
      <c r="Q2556" t="s">
        <v>8314</v>
      </c>
      <c r="R2556" t="s">
        <v>8315</v>
      </c>
      <c r="S2556" s="15">
        <f t="shared" si="158"/>
        <v>42124.744942129626</v>
      </c>
      <c r="T2556" s="15">
        <f t="shared" si="159"/>
        <v>42155.832638888889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8265</v>
      </c>
      <c r="O2557" s="5">
        <f t="shared" si="156"/>
        <v>93.153237074988354</v>
      </c>
      <c r="P2557" s="6">
        <f t="shared" si="157"/>
        <v>61.342857142857142</v>
      </c>
      <c r="Q2557" t="s">
        <v>8314</v>
      </c>
      <c r="R2557" t="s">
        <v>8315</v>
      </c>
      <c r="S2557" s="15">
        <f t="shared" si="158"/>
        <v>41026.32167824074</v>
      </c>
      <c r="T2557" s="15">
        <f t="shared" si="159"/>
        <v>41057.32167824074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8265</v>
      </c>
      <c r="O2558" s="5">
        <f t="shared" si="156"/>
        <v>94.783715012722652</v>
      </c>
      <c r="P2558" s="6">
        <f t="shared" si="157"/>
        <v>23.117647058823529</v>
      </c>
      <c r="Q2558" t="s">
        <v>8314</v>
      </c>
      <c r="R2558" t="s">
        <v>8315</v>
      </c>
      <c r="S2558" s="15">
        <f t="shared" si="158"/>
        <v>41222.658067129625</v>
      </c>
      <c r="T2558" s="15">
        <f t="shared" si="159"/>
        <v>41267.658067129625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8265</v>
      </c>
      <c r="O2559" s="5">
        <f t="shared" si="156"/>
        <v>84.427767354596625</v>
      </c>
      <c r="P2559" s="6">
        <f t="shared" si="157"/>
        <v>29.611111111111111</v>
      </c>
      <c r="Q2559" t="s">
        <v>8314</v>
      </c>
      <c r="R2559" t="s">
        <v>8315</v>
      </c>
      <c r="S2559" s="15">
        <f t="shared" si="158"/>
        <v>41744.411874999998</v>
      </c>
      <c r="T2559" s="15">
        <f t="shared" si="159"/>
        <v>41774.411874999998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8265</v>
      </c>
      <c r="O2560" s="5">
        <f t="shared" si="156"/>
        <v>91.84423218221896</v>
      </c>
      <c r="P2560" s="6">
        <f t="shared" si="157"/>
        <v>75.611111111111114</v>
      </c>
      <c r="Q2560" t="s">
        <v>8314</v>
      </c>
      <c r="R2560" t="s">
        <v>8315</v>
      </c>
      <c r="S2560" s="15">
        <f t="shared" si="158"/>
        <v>42093.526689814818</v>
      </c>
      <c r="T2560" s="15">
        <f t="shared" si="159"/>
        <v>42125.249305555553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8265</v>
      </c>
      <c r="O2561" s="5">
        <f t="shared" si="156"/>
        <v>89.887640449438194</v>
      </c>
      <c r="P2561" s="6">
        <f t="shared" si="157"/>
        <v>35.6</v>
      </c>
      <c r="Q2561" t="s">
        <v>8314</v>
      </c>
      <c r="R2561" t="s">
        <v>8315</v>
      </c>
      <c r="S2561" s="15">
        <f t="shared" si="158"/>
        <v>40829.540324074071</v>
      </c>
      <c r="T2561" s="15">
        <f t="shared" si="159"/>
        <v>40862.484027777777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8265</v>
      </c>
      <c r="O2562" s="5">
        <f t="shared" si="156"/>
        <v>99.900099900099903</v>
      </c>
      <c r="P2562" s="6">
        <f t="shared" si="157"/>
        <v>143</v>
      </c>
      <c r="Q2562" t="s">
        <v>8314</v>
      </c>
      <c r="R2562" t="s">
        <v>8315</v>
      </c>
      <c r="S2562" s="15">
        <f t="shared" si="158"/>
        <v>42039.617754629631</v>
      </c>
      <c r="T2562" s="15">
        <f t="shared" si="159"/>
        <v>42069.617754629631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8265</v>
      </c>
      <c r="O2563" s="5" t="e">
        <f t="shared" ref="O2563:O2626" si="160">SUM(D2563/E2563)*100</f>
        <v>#DIV/0!</v>
      </c>
      <c r="P2563" s="6" t="e">
        <f t="shared" ref="P2563:P2626" si="161">SUM(E2563/L2563)</f>
        <v>#DIV/0!</v>
      </c>
      <c r="Q2563" t="s">
        <v>8314</v>
      </c>
      <c r="R2563" t="s">
        <v>8315</v>
      </c>
      <c r="S2563" s="15">
        <f t="shared" ref="S2563:S2626" si="162">(((J2563/60)/60)/24)+DATE(1970,1,1)+(-8/24)</f>
        <v>42260.195474537039</v>
      </c>
      <c r="T2563" s="15">
        <f t="shared" ref="T2563:T2626" si="163">(((I2563/60)/60)/24)+DATE(1970,1,1)+(-8/24)</f>
        <v>42290.195474537039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8265</v>
      </c>
      <c r="O2564" s="5">
        <f t="shared" si="160"/>
        <v>13333.333333333334</v>
      </c>
      <c r="P2564" s="6">
        <f t="shared" si="161"/>
        <v>25</v>
      </c>
      <c r="Q2564" t="s">
        <v>8314</v>
      </c>
      <c r="R2564" t="s">
        <v>8315</v>
      </c>
      <c r="S2564" s="15">
        <f t="shared" si="162"/>
        <v>42594.191423611112</v>
      </c>
      <c r="T2564" s="15">
        <f t="shared" si="163"/>
        <v>42654.191423611112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8265</v>
      </c>
      <c r="O2565" s="5" t="e">
        <f t="shared" si="160"/>
        <v>#DIV/0!</v>
      </c>
      <c r="P2565" s="6" t="e">
        <f t="shared" si="161"/>
        <v>#DIV/0!</v>
      </c>
      <c r="Q2565" t="s">
        <v>8314</v>
      </c>
      <c r="R2565" t="s">
        <v>8315</v>
      </c>
      <c r="S2565" s="15">
        <f t="shared" si="162"/>
        <v>42154.806145833332</v>
      </c>
      <c r="T2565" s="15">
        <f t="shared" si="163"/>
        <v>42214.806145833332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8265</v>
      </c>
      <c r="O2566" s="5" t="e">
        <f t="shared" si="160"/>
        <v>#DIV/0!</v>
      </c>
      <c r="P2566" s="6" t="e">
        <f t="shared" si="161"/>
        <v>#DIV/0!</v>
      </c>
      <c r="Q2566" t="s">
        <v>8314</v>
      </c>
      <c r="R2566" t="s">
        <v>8315</v>
      </c>
      <c r="S2566" s="15">
        <f t="shared" si="162"/>
        <v>41821.70716435185</v>
      </c>
      <c r="T2566" s="15">
        <f t="shared" si="163"/>
        <v>41851.70716435185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8265</v>
      </c>
      <c r="O2567" s="5">
        <f t="shared" si="160"/>
        <v>10000</v>
      </c>
      <c r="P2567" s="6">
        <f t="shared" si="161"/>
        <v>100</v>
      </c>
      <c r="Q2567" t="s">
        <v>8314</v>
      </c>
      <c r="R2567" t="s">
        <v>8315</v>
      </c>
      <c r="S2567" s="15">
        <f t="shared" si="162"/>
        <v>42440.317002314812</v>
      </c>
      <c r="T2567" s="15">
        <f t="shared" si="163"/>
        <v>42499.534722222219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8265</v>
      </c>
      <c r="O2568" s="5" t="e">
        <f t="shared" si="160"/>
        <v>#DIV/0!</v>
      </c>
      <c r="P2568" s="6" t="e">
        <f t="shared" si="161"/>
        <v>#DIV/0!</v>
      </c>
      <c r="Q2568" t="s">
        <v>8314</v>
      </c>
      <c r="R2568" t="s">
        <v>8315</v>
      </c>
      <c r="S2568" s="15">
        <f t="shared" si="162"/>
        <v>41842.647546296292</v>
      </c>
      <c r="T2568" s="15">
        <f t="shared" si="163"/>
        <v>41872.647546296292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8265</v>
      </c>
      <c r="O2569" s="5">
        <f t="shared" si="160"/>
        <v>37500</v>
      </c>
      <c r="P2569" s="6">
        <f t="shared" si="161"/>
        <v>60</v>
      </c>
      <c r="Q2569" t="s">
        <v>8314</v>
      </c>
      <c r="R2569" t="s">
        <v>8315</v>
      </c>
      <c r="S2569" s="15">
        <f t="shared" si="162"/>
        <v>42087.545578703699</v>
      </c>
      <c r="T2569" s="15">
        <f t="shared" si="163"/>
        <v>42117.545578703699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8265</v>
      </c>
      <c r="O2570" s="5">
        <f t="shared" si="160"/>
        <v>20000</v>
      </c>
      <c r="P2570" s="6">
        <f t="shared" si="161"/>
        <v>50</v>
      </c>
      <c r="Q2570" t="s">
        <v>8314</v>
      </c>
      <c r="R2570" t="s">
        <v>8315</v>
      </c>
      <c r="S2570" s="15">
        <f t="shared" si="162"/>
        <v>42584.33326388889</v>
      </c>
      <c r="T2570" s="15">
        <f t="shared" si="163"/>
        <v>42614.33326388889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8265</v>
      </c>
      <c r="O2571" s="5">
        <f t="shared" si="160"/>
        <v>4482.7586206896558</v>
      </c>
      <c r="P2571" s="6">
        <f t="shared" si="161"/>
        <v>72.5</v>
      </c>
      <c r="Q2571" t="s">
        <v>8314</v>
      </c>
      <c r="R2571" t="s">
        <v>8315</v>
      </c>
      <c r="S2571" s="15">
        <f t="shared" si="162"/>
        <v>42233.772129629629</v>
      </c>
      <c r="T2571" s="15">
        <f t="shared" si="163"/>
        <v>42263.772129629629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8265</v>
      </c>
      <c r="O2572" s="5">
        <f t="shared" si="160"/>
        <v>11864.406779661018</v>
      </c>
      <c r="P2572" s="6">
        <f t="shared" si="161"/>
        <v>29.5</v>
      </c>
      <c r="Q2572" t="s">
        <v>8314</v>
      </c>
      <c r="R2572" t="s">
        <v>8315</v>
      </c>
      <c r="S2572" s="15">
        <f t="shared" si="162"/>
        <v>42744.569849537038</v>
      </c>
      <c r="T2572" s="15">
        <f t="shared" si="163"/>
        <v>42774.569849537038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8265</v>
      </c>
      <c r="O2573" s="5">
        <f t="shared" si="160"/>
        <v>40000</v>
      </c>
      <c r="P2573" s="6">
        <f t="shared" si="161"/>
        <v>62.5</v>
      </c>
      <c r="Q2573" t="s">
        <v>8314</v>
      </c>
      <c r="R2573" t="s">
        <v>8315</v>
      </c>
      <c r="S2573" s="15">
        <f t="shared" si="162"/>
        <v>42449.008344907408</v>
      </c>
      <c r="T2573" s="15">
        <f t="shared" si="163"/>
        <v>42509.008344907408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8265</v>
      </c>
      <c r="O2574" s="5" t="e">
        <f t="shared" si="160"/>
        <v>#DIV/0!</v>
      </c>
      <c r="P2574" s="6" t="e">
        <f t="shared" si="161"/>
        <v>#DIV/0!</v>
      </c>
      <c r="Q2574" t="s">
        <v>8314</v>
      </c>
      <c r="R2574" t="s">
        <v>8315</v>
      </c>
      <c r="S2574" s="15">
        <f t="shared" si="162"/>
        <v>42076.786076388882</v>
      </c>
      <c r="T2574" s="15">
        <f t="shared" si="163"/>
        <v>42106.786076388882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8265</v>
      </c>
      <c r="O2575" s="5" t="e">
        <f t="shared" si="160"/>
        <v>#DIV/0!</v>
      </c>
      <c r="P2575" s="6" t="e">
        <f t="shared" si="161"/>
        <v>#DIV/0!</v>
      </c>
      <c r="Q2575" t="s">
        <v>8314</v>
      </c>
      <c r="R2575" t="s">
        <v>8315</v>
      </c>
      <c r="S2575" s="15">
        <f t="shared" si="162"/>
        <v>41829.258668981478</v>
      </c>
      <c r="T2575" s="15">
        <f t="shared" si="163"/>
        <v>41874.258668981478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8265</v>
      </c>
      <c r="O2576" s="5" t="e">
        <f t="shared" si="160"/>
        <v>#DIV/0!</v>
      </c>
      <c r="P2576" s="6" t="e">
        <f t="shared" si="161"/>
        <v>#DIV/0!</v>
      </c>
      <c r="Q2576" t="s">
        <v>8314</v>
      </c>
      <c r="R2576" t="s">
        <v>8315</v>
      </c>
      <c r="S2576" s="15">
        <f t="shared" si="162"/>
        <v>42487.492418981477</v>
      </c>
      <c r="T2576" s="15">
        <f t="shared" si="163"/>
        <v>42508.492418981477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8265</v>
      </c>
      <c r="O2577" s="5" t="e">
        <f t="shared" si="160"/>
        <v>#DIV/0!</v>
      </c>
      <c r="P2577" s="6" t="e">
        <f t="shared" si="161"/>
        <v>#DIV/0!</v>
      </c>
      <c r="Q2577" t="s">
        <v>8314</v>
      </c>
      <c r="R2577" t="s">
        <v>8315</v>
      </c>
      <c r="S2577" s="15">
        <f t="shared" si="162"/>
        <v>41985.77539351851</v>
      </c>
      <c r="T2577" s="15">
        <f t="shared" si="163"/>
        <v>42015.77539351851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8265</v>
      </c>
      <c r="O2578" s="5" t="e">
        <f t="shared" si="160"/>
        <v>#DIV/0!</v>
      </c>
      <c r="P2578" s="6" t="e">
        <f t="shared" si="161"/>
        <v>#DIV/0!</v>
      </c>
      <c r="Q2578" t="s">
        <v>8314</v>
      </c>
      <c r="R2578" t="s">
        <v>8315</v>
      </c>
      <c r="S2578" s="15">
        <f t="shared" si="162"/>
        <v>42059.676469907405</v>
      </c>
      <c r="T2578" s="15">
        <f t="shared" si="163"/>
        <v>42104.634803240733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8265</v>
      </c>
      <c r="O2579" s="5" t="e">
        <f t="shared" si="160"/>
        <v>#DIV/0!</v>
      </c>
      <c r="P2579" s="6" t="e">
        <f t="shared" si="161"/>
        <v>#DIV/0!</v>
      </c>
      <c r="Q2579" t="s">
        <v>8314</v>
      </c>
      <c r="R2579" t="s">
        <v>8315</v>
      </c>
      <c r="S2579" s="15">
        <f t="shared" si="162"/>
        <v>41830.487233796295</v>
      </c>
      <c r="T2579" s="15">
        <f t="shared" si="163"/>
        <v>41855.487233796295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8265</v>
      </c>
      <c r="O2580" s="5" t="e">
        <f t="shared" si="160"/>
        <v>#DIV/0!</v>
      </c>
      <c r="P2580" s="6" t="e">
        <f t="shared" si="161"/>
        <v>#DIV/0!</v>
      </c>
      <c r="Q2580" t="s">
        <v>8314</v>
      </c>
      <c r="R2580" t="s">
        <v>8315</v>
      </c>
      <c r="S2580" s="15">
        <f t="shared" si="162"/>
        <v>42237.689571759263</v>
      </c>
      <c r="T2580" s="15">
        <f t="shared" si="163"/>
        <v>42286.374999999993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8265</v>
      </c>
      <c r="O2581" s="5">
        <f t="shared" si="160"/>
        <v>72202.166064981953</v>
      </c>
      <c r="P2581" s="6">
        <f t="shared" si="161"/>
        <v>23.083333333333332</v>
      </c>
      <c r="Q2581" t="s">
        <v>8314</v>
      </c>
      <c r="R2581" t="s">
        <v>8315</v>
      </c>
      <c r="S2581" s="15">
        <f t="shared" si="162"/>
        <v>41837.496562499997</v>
      </c>
      <c r="T2581" s="15">
        <f t="shared" si="163"/>
        <v>41897.496562499997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8265</v>
      </c>
      <c r="O2582" s="5">
        <f t="shared" si="160"/>
        <v>16666.666666666664</v>
      </c>
      <c r="P2582" s="6">
        <f t="shared" si="161"/>
        <v>25.5</v>
      </c>
      <c r="Q2582" t="s">
        <v>8314</v>
      </c>
      <c r="R2582" t="s">
        <v>8315</v>
      </c>
      <c r="S2582" s="15">
        <f t="shared" si="162"/>
        <v>42109.993090277778</v>
      </c>
      <c r="T2582" s="15">
        <f t="shared" si="163"/>
        <v>42139.791666666664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8265</v>
      </c>
      <c r="O2583" s="5">
        <f t="shared" si="160"/>
        <v>943.39622641509436</v>
      </c>
      <c r="P2583" s="6">
        <f t="shared" si="161"/>
        <v>48.18181818181818</v>
      </c>
      <c r="Q2583" t="s">
        <v>8314</v>
      </c>
      <c r="R2583" t="s">
        <v>8315</v>
      </c>
      <c r="S2583" s="15">
        <f t="shared" si="162"/>
        <v>42294.295115740737</v>
      </c>
      <c r="T2583" s="15">
        <f t="shared" si="163"/>
        <v>42324.336782407401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8265</v>
      </c>
      <c r="O2584" s="5">
        <f t="shared" si="160"/>
        <v>9000000</v>
      </c>
      <c r="P2584" s="6">
        <f t="shared" si="161"/>
        <v>1</v>
      </c>
      <c r="Q2584" t="s">
        <v>8314</v>
      </c>
      <c r="R2584" t="s">
        <v>8315</v>
      </c>
      <c r="S2584" s="15">
        <f t="shared" si="162"/>
        <v>42642.655486111107</v>
      </c>
      <c r="T2584" s="15">
        <f t="shared" si="163"/>
        <v>42672.655486111107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8265</v>
      </c>
      <c r="O2585" s="5">
        <f t="shared" si="160"/>
        <v>20000</v>
      </c>
      <c r="P2585" s="6">
        <f t="shared" si="161"/>
        <v>1</v>
      </c>
      <c r="Q2585" t="s">
        <v>8314</v>
      </c>
      <c r="R2585" t="s">
        <v>8315</v>
      </c>
      <c r="S2585" s="15">
        <f t="shared" si="162"/>
        <v>42019.436111111114</v>
      </c>
      <c r="T2585" s="15">
        <f t="shared" si="163"/>
        <v>42079.394444444442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8265</v>
      </c>
      <c r="O2586" s="5" t="e">
        <f t="shared" si="160"/>
        <v>#DIV/0!</v>
      </c>
      <c r="P2586" s="6" t="e">
        <f t="shared" si="161"/>
        <v>#DIV/0!</v>
      </c>
      <c r="Q2586" t="s">
        <v>8314</v>
      </c>
      <c r="R2586" t="s">
        <v>8315</v>
      </c>
      <c r="S2586" s="15">
        <f t="shared" si="162"/>
        <v>42139.839918981481</v>
      </c>
      <c r="T2586" s="15">
        <f t="shared" si="163"/>
        <v>42169.839918981481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8265</v>
      </c>
      <c r="O2587" s="5">
        <f t="shared" si="160"/>
        <v>60000</v>
      </c>
      <c r="P2587" s="6">
        <f t="shared" si="161"/>
        <v>50</v>
      </c>
      <c r="Q2587" t="s">
        <v>8314</v>
      </c>
      <c r="R2587" t="s">
        <v>8315</v>
      </c>
      <c r="S2587" s="15">
        <f t="shared" si="162"/>
        <v>41795.629999999997</v>
      </c>
      <c r="T2587" s="15">
        <f t="shared" si="163"/>
        <v>41825.629999999997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8265</v>
      </c>
      <c r="O2588" s="5">
        <f t="shared" si="160"/>
        <v>60000</v>
      </c>
      <c r="P2588" s="6">
        <f t="shared" si="161"/>
        <v>5</v>
      </c>
      <c r="Q2588" t="s">
        <v>8314</v>
      </c>
      <c r="R2588" t="s">
        <v>8315</v>
      </c>
      <c r="S2588" s="15">
        <f t="shared" si="162"/>
        <v>42332.996944444443</v>
      </c>
      <c r="T2588" s="15">
        <f t="shared" si="163"/>
        <v>42362.996944444443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8265</v>
      </c>
      <c r="O2589" s="5">
        <f t="shared" si="160"/>
        <v>4108.463434675431</v>
      </c>
      <c r="P2589" s="6">
        <f t="shared" si="161"/>
        <v>202.83333333333334</v>
      </c>
      <c r="Q2589" t="s">
        <v>8314</v>
      </c>
      <c r="R2589" t="s">
        <v>8315</v>
      </c>
      <c r="S2589" s="15">
        <f t="shared" si="162"/>
        <v>42338.342048611106</v>
      </c>
      <c r="T2589" s="15">
        <f t="shared" si="163"/>
        <v>42368.342048611106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8265</v>
      </c>
      <c r="O2590" s="5">
        <f t="shared" si="160"/>
        <v>2575.1072961373393</v>
      </c>
      <c r="P2590" s="6">
        <f t="shared" si="161"/>
        <v>29.125</v>
      </c>
      <c r="Q2590" t="s">
        <v>8314</v>
      </c>
      <c r="R2590" t="s">
        <v>8315</v>
      </c>
      <c r="S2590" s="15">
        <f t="shared" si="162"/>
        <v>42042.342893518515</v>
      </c>
      <c r="T2590" s="15">
        <f t="shared" si="163"/>
        <v>42094.218055555553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8265</v>
      </c>
      <c r="O2591" s="5">
        <f t="shared" si="160"/>
        <v>1000000</v>
      </c>
      <c r="P2591" s="6">
        <f t="shared" si="161"/>
        <v>5</v>
      </c>
      <c r="Q2591" t="s">
        <v>8314</v>
      </c>
      <c r="R2591" t="s">
        <v>8315</v>
      </c>
      <c r="S2591" s="15">
        <f t="shared" si="162"/>
        <v>42422.202858796292</v>
      </c>
      <c r="T2591" s="15">
        <f t="shared" si="163"/>
        <v>42452.161192129628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8265</v>
      </c>
      <c r="O2592" s="5" t="e">
        <f t="shared" si="160"/>
        <v>#DIV/0!</v>
      </c>
      <c r="P2592" s="6" t="e">
        <f t="shared" si="161"/>
        <v>#DIV/0!</v>
      </c>
      <c r="Q2592" t="s">
        <v>8314</v>
      </c>
      <c r="R2592" t="s">
        <v>8315</v>
      </c>
      <c r="S2592" s="15">
        <f t="shared" si="162"/>
        <v>42388.255752314813</v>
      </c>
      <c r="T2592" s="15">
        <f t="shared" si="163"/>
        <v>42395.255752314813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8265</v>
      </c>
      <c r="O2593" s="5">
        <f t="shared" si="160"/>
        <v>5769.2307692307695</v>
      </c>
      <c r="P2593" s="6">
        <f t="shared" si="161"/>
        <v>13</v>
      </c>
      <c r="Q2593" t="s">
        <v>8314</v>
      </c>
      <c r="R2593" t="s">
        <v>8315</v>
      </c>
      <c r="S2593" s="15">
        <f t="shared" si="162"/>
        <v>42382.573194444441</v>
      </c>
      <c r="T2593" s="15">
        <f t="shared" si="163"/>
        <v>42442.531527777777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8265</v>
      </c>
      <c r="O2594" s="5">
        <f t="shared" si="160"/>
        <v>60000</v>
      </c>
      <c r="P2594" s="6">
        <f t="shared" si="161"/>
        <v>50</v>
      </c>
      <c r="Q2594" t="s">
        <v>8314</v>
      </c>
      <c r="R2594" t="s">
        <v>8315</v>
      </c>
      <c r="S2594" s="15">
        <f t="shared" si="162"/>
        <v>41887.467835648145</v>
      </c>
      <c r="T2594" s="15">
        <f t="shared" si="163"/>
        <v>41917.467835648145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8265</v>
      </c>
      <c r="O2595" s="5" t="e">
        <f t="shared" si="160"/>
        <v>#DIV/0!</v>
      </c>
      <c r="P2595" s="6" t="e">
        <f t="shared" si="161"/>
        <v>#DIV/0!</v>
      </c>
      <c r="Q2595" t="s">
        <v>8314</v>
      </c>
      <c r="R2595" t="s">
        <v>8315</v>
      </c>
      <c r="S2595" s="15">
        <f t="shared" si="162"/>
        <v>42089.511875000004</v>
      </c>
      <c r="T2595" s="15">
        <f t="shared" si="163"/>
        <v>42119.511875000004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8265</v>
      </c>
      <c r="O2596" s="5">
        <f t="shared" si="160"/>
        <v>8000000</v>
      </c>
      <c r="P2596" s="6">
        <f t="shared" si="161"/>
        <v>1</v>
      </c>
      <c r="Q2596" t="s">
        <v>8314</v>
      </c>
      <c r="R2596" t="s">
        <v>8315</v>
      </c>
      <c r="S2596" s="15">
        <f t="shared" si="162"/>
        <v>41828.634583333333</v>
      </c>
      <c r="T2596" s="15">
        <f t="shared" si="163"/>
        <v>41858.634583333333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8265</v>
      </c>
      <c r="O2597" s="5">
        <f t="shared" si="160"/>
        <v>821.91780821917814</v>
      </c>
      <c r="P2597" s="6">
        <f t="shared" si="161"/>
        <v>96.05263157894737</v>
      </c>
      <c r="Q2597" t="s">
        <v>8314</v>
      </c>
      <c r="R2597" t="s">
        <v>8315</v>
      </c>
      <c r="S2597" s="15">
        <f t="shared" si="162"/>
        <v>42759.910879629628</v>
      </c>
      <c r="T2597" s="15">
        <f t="shared" si="163"/>
        <v>42789.910879629628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8265</v>
      </c>
      <c r="O2598" s="5">
        <f t="shared" si="160"/>
        <v>423.93410852713174</v>
      </c>
      <c r="P2598" s="6">
        <f t="shared" si="161"/>
        <v>305.77777777777777</v>
      </c>
      <c r="Q2598" t="s">
        <v>8314</v>
      </c>
      <c r="R2598" t="s">
        <v>8315</v>
      </c>
      <c r="S2598" s="15">
        <f t="shared" si="162"/>
        <v>41828.33112268518</v>
      </c>
      <c r="T2598" s="15">
        <f t="shared" si="163"/>
        <v>41858.33112268518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8265</v>
      </c>
      <c r="O2599" s="5">
        <f t="shared" si="160"/>
        <v>1764.7058823529412</v>
      </c>
      <c r="P2599" s="6">
        <f t="shared" si="161"/>
        <v>12.142857142857142</v>
      </c>
      <c r="Q2599" t="s">
        <v>8314</v>
      </c>
      <c r="R2599" t="s">
        <v>8315</v>
      </c>
      <c r="S2599" s="15">
        <f t="shared" si="162"/>
        <v>42510.008298611108</v>
      </c>
      <c r="T2599" s="15">
        <f t="shared" si="163"/>
        <v>42540.008298611108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8265</v>
      </c>
      <c r="O2600" s="5">
        <f t="shared" si="160"/>
        <v>256.41025641025641</v>
      </c>
      <c r="P2600" s="6">
        <f t="shared" si="161"/>
        <v>83.571428571428569</v>
      </c>
      <c r="Q2600" t="s">
        <v>8314</v>
      </c>
      <c r="R2600" t="s">
        <v>8315</v>
      </c>
      <c r="S2600" s="15">
        <f t="shared" si="162"/>
        <v>42240.506956018515</v>
      </c>
      <c r="T2600" s="15">
        <f t="shared" si="163"/>
        <v>42270.506956018515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8265</v>
      </c>
      <c r="O2601" s="5">
        <f t="shared" si="160"/>
        <v>10045.555555555555</v>
      </c>
      <c r="P2601" s="6">
        <f t="shared" si="161"/>
        <v>18</v>
      </c>
      <c r="Q2601" t="s">
        <v>8314</v>
      </c>
      <c r="R2601" t="s">
        <v>8315</v>
      </c>
      <c r="S2601" s="15">
        <f t="shared" si="162"/>
        <v>41809.420682870368</v>
      </c>
      <c r="T2601" s="15">
        <f t="shared" si="163"/>
        <v>41854.420682870368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8265</v>
      </c>
      <c r="O2602" s="5">
        <f t="shared" si="160"/>
        <v>1442.5851125216388</v>
      </c>
      <c r="P2602" s="6">
        <f t="shared" si="161"/>
        <v>115.53333333333333</v>
      </c>
      <c r="Q2602" t="s">
        <v>8314</v>
      </c>
      <c r="R2602" t="s">
        <v>8315</v>
      </c>
      <c r="S2602" s="15">
        <f t="shared" si="162"/>
        <v>42394.567129629628</v>
      </c>
      <c r="T2602" s="15">
        <f t="shared" si="163"/>
        <v>42454.525462962956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8265</v>
      </c>
      <c r="O2603" s="5">
        <f t="shared" si="160"/>
        <v>15.119443604475356</v>
      </c>
      <c r="P2603" s="6">
        <f t="shared" si="161"/>
        <v>21.900662251655628</v>
      </c>
      <c r="Q2603" t="s">
        <v>8314</v>
      </c>
      <c r="R2603" t="s">
        <v>8315</v>
      </c>
      <c r="S2603" s="15">
        <f t="shared" si="162"/>
        <v>41150.56885416666</v>
      </c>
      <c r="T2603" s="15">
        <f t="shared" si="163"/>
        <v>41164.832638888889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8265</v>
      </c>
      <c r="O2604" s="5">
        <f t="shared" si="160"/>
        <v>30.666223710101963</v>
      </c>
      <c r="P2604" s="6">
        <f t="shared" si="161"/>
        <v>80.022494887525568</v>
      </c>
      <c r="Q2604" t="s">
        <v>8314</v>
      </c>
      <c r="R2604" t="s">
        <v>8315</v>
      </c>
      <c r="S2604" s="15">
        <f t="shared" si="162"/>
        <v>41915.413981481477</v>
      </c>
      <c r="T2604" s="15">
        <f t="shared" si="163"/>
        <v>41955.555555555555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8265</v>
      </c>
      <c r="O2605" s="5">
        <f t="shared" si="160"/>
        <v>98.536036036036037</v>
      </c>
      <c r="P2605" s="6">
        <f t="shared" si="161"/>
        <v>35.520000000000003</v>
      </c>
      <c r="Q2605" t="s">
        <v>8314</v>
      </c>
      <c r="R2605" t="s">
        <v>8315</v>
      </c>
      <c r="S2605" s="15">
        <f t="shared" si="162"/>
        <v>41617.579328703701</v>
      </c>
      <c r="T2605" s="15">
        <f t="shared" si="163"/>
        <v>41631.579328703701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8265</v>
      </c>
      <c r="O2606" s="5">
        <f t="shared" si="160"/>
        <v>95.952714502293276</v>
      </c>
      <c r="P2606" s="6">
        <f t="shared" si="161"/>
        <v>64.933333333333323</v>
      </c>
      <c r="Q2606" t="s">
        <v>8314</v>
      </c>
      <c r="R2606" t="s">
        <v>8315</v>
      </c>
      <c r="S2606" s="15">
        <f t="shared" si="162"/>
        <v>40997.717858796292</v>
      </c>
      <c r="T2606" s="15">
        <f t="shared" si="163"/>
        <v>41027.717858796292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8265</v>
      </c>
      <c r="O2607" s="5">
        <f t="shared" si="160"/>
        <v>93.091173402138878</v>
      </c>
      <c r="P2607" s="6">
        <f t="shared" si="161"/>
        <v>60.965703745743475</v>
      </c>
      <c r="Q2607" t="s">
        <v>8314</v>
      </c>
      <c r="R2607" t="s">
        <v>8315</v>
      </c>
      <c r="S2607" s="15">
        <f t="shared" si="162"/>
        <v>42508.20821759259</v>
      </c>
      <c r="T2607" s="15">
        <f t="shared" si="163"/>
        <v>42538.20821759259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8265</v>
      </c>
      <c r="O2608" s="5">
        <f t="shared" si="160"/>
        <v>90.864034363125725</v>
      </c>
      <c r="P2608" s="6">
        <f t="shared" si="161"/>
        <v>31.444155844155844</v>
      </c>
      <c r="Q2608" t="s">
        <v>8314</v>
      </c>
      <c r="R2608" t="s">
        <v>8315</v>
      </c>
      <c r="S2608" s="15">
        <f t="shared" si="162"/>
        <v>41726.379421296297</v>
      </c>
      <c r="T2608" s="15">
        <f t="shared" si="163"/>
        <v>41758.379421296297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8265</v>
      </c>
      <c r="O2609" s="5">
        <f t="shared" si="160"/>
        <v>24.527839097375519</v>
      </c>
      <c r="P2609" s="6">
        <f t="shared" si="161"/>
        <v>81.949748743718587</v>
      </c>
      <c r="Q2609" t="s">
        <v>8314</v>
      </c>
      <c r="R2609" t="s">
        <v>8315</v>
      </c>
      <c r="S2609" s="15">
        <f t="shared" si="162"/>
        <v>42184.541342592587</v>
      </c>
      <c r="T2609" s="15">
        <f t="shared" si="163"/>
        <v>42227.749999999993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8265</v>
      </c>
      <c r="O2610" s="5">
        <f t="shared" si="160"/>
        <v>44.657809534442336</v>
      </c>
      <c r="P2610" s="6">
        <f t="shared" si="161"/>
        <v>58.92763157894737</v>
      </c>
      <c r="Q2610" t="s">
        <v>8314</v>
      </c>
      <c r="R2610" t="s">
        <v>8315</v>
      </c>
      <c r="S2610" s="15">
        <f t="shared" si="162"/>
        <v>42767.468379629623</v>
      </c>
      <c r="T2610" s="15">
        <f t="shared" si="163"/>
        <v>42808.666666666664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8265</v>
      </c>
      <c r="O2611" s="5">
        <f t="shared" si="160"/>
        <v>32.916271632221047</v>
      </c>
      <c r="P2611" s="6">
        <f t="shared" si="161"/>
        <v>157.29347633136095</v>
      </c>
      <c r="Q2611" t="s">
        <v>8314</v>
      </c>
      <c r="R2611" t="s">
        <v>8315</v>
      </c>
      <c r="S2611" s="15">
        <f t="shared" si="162"/>
        <v>41074.90452546296</v>
      </c>
      <c r="T2611" s="15">
        <f t="shared" si="163"/>
        <v>41104.90452546296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8265</v>
      </c>
      <c r="O2612" s="5">
        <f t="shared" si="160"/>
        <v>70.758836850916268</v>
      </c>
      <c r="P2612" s="6">
        <f t="shared" si="161"/>
        <v>55.758509532062391</v>
      </c>
      <c r="Q2612" t="s">
        <v>8314</v>
      </c>
      <c r="R2612" t="s">
        <v>8315</v>
      </c>
      <c r="S2612" s="15">
        <f t="shared" si="162"/>
        <v>42564.547743055555</v>
      </c>
      <c r="T2612" s="15">
        <f t="shared" si="163"/>
        <v>42603.957638888889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8265</v>
      </c>
      <c r="O2613" s="5">
        <f t="shared" si="160"/>
        <v>3.5834120598104051</v>
      </c>
      <c r="P2613" s="6">
        <f t="shared" si="161"/>
        <v>83.802893802893806</v>
      </c>
      <c r="Q2613" t="s">
        <v>8314</v>
      </c>
      <c r="R2613" t="s">
        <v>8315</v>
      </c>
      <c r="S2613" s="15">
        <f t="shared" si="162"/>
        <v>42704.002476851849</v>
      </c>
      <c r="T2613" s="15">
        <f t="shared" si="163"/>
        <v>42737.624305555553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8265</v>
      </c>
      <c r="O2614" s="5">
        <f t="shared" si="160"/>
        <v>58.220332519607155</v>
      </c>
      <c r="P2614" s="6">
        <f t="shared" si="161"/>
        <v>58.422210884353746</v>
      </c>
      <c r="Q2614" t="s">
        <v>8314</v>
      </c>
      <c r="R2614" t="s">
        <v>8315</v>
      </c>
      <c r="S2614" s="15">
        <f t="shared" si="162"/>
        <v>41981.809837962959</v>
      </c>
      <c r="T2614" s="15">
        <f t="shared" si="163"/>
        <v>42012.809837962959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8265</v>
      </c>
      <c r="O2615" s="5">
        <f t="shared" si="160"/>
        <v>98.99683210137276</v>
      </c>
      <c r="P2615" s="6">
        <f t="shared" si="161"/>
        <v>270.57142857142856</v>
      </c>
      <c r="Q2615" t="s">
        <v>8314</v>
      </c>
      <c r="R2615" t="s">
        <v>8315</v>
      </c>
      <c r="S2615" s="15">
        <f t="shared" si="162"/>
        <v>41143.484884259255</v>
      </c>
      <c r="T2615" s="15">
        <f t="shared" si="163"/>
        <v>41173.484884259255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8265</v>
      </c>
      <c r="O2616" s="5">
        <f t="shared" si="160"/>
        <v>98.039215686274503</v>
      </c>
      <c r="P2616" s="6">
        <f t="shared" si="161"/>
        <v>107.1</v>
      </c>
      <c r="Q2616" t="s">
        <v>8314</v>
      </c>
      <c r="R2616" t="s">
        <v>8315</v>
      </c>
      <c r="S2616" s="15">
        <f t="shared" si="162"/>
        <v>41730.375138888885</v>
      </c>
      <c r="T2616" s="15">
        <f t="shared" si="163"/>
        <v>41758.875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8265</v>
      </c>
      <c r="O2617" s="5">
        <f t="shared" si="160"/>
        <v>58.90491610244333</v>
      </c>
      <c r="P2617" s="6">
        <f t="shared" si="161"/>
        <v>47.180555555555557</v>
      </c>
      <c r="Q2617" t="s">
        <v>8314</v>
      </c>
      <c r="R2617" t="s">
        <v>8315</v>
      </c>
      <c r="S2617" s="15">
        <f t="shared" si="162"/>
        <v>42453.163935185185</v>
      </c>
      <c r="T2617" s="15">
        <f t="shared" si="163"/>
        <v>42490.166666666664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8265</v>
      </c>
      <c r="O2618" s="5">
        <f t="shared" si="160"/>
        <v>87.310318333420639</v>
      </c>
      <c r="P2618" s="6">
        <f t="shared" si="161"/>
        <v>120.30882352941177</v>
      </c>
      <c r="Q2618" t="s">
        <v>8314</v>
      </c>
      <c r="R2618" t="s">
        <v>8315</v>
      </c>
      <c r="S2618" s="15">
        <f t="shared" si="162"/>
        <v>42211.661215277774</v>
      </c>
      <c r="T2618" s="15">
        <f t="shared" si="163"/>
        <v>42241.661215277774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8265</v>
      </c>
      <c r="O2619" s="5">
        <f t="shared" si="160"/>
        <v>11.394712853236099</v>
      </c>
      <c r="P2619" s="6">
        <f t="shared" si="161"/>
        <v>27.59748427672956</v>
      </c>
      <c r="Q2619" t="s">
        <v>8314</v>
      </c>
      <c r="R2619" t="s">
        <v>8315</v>
      </c>
      <c r="S2619" s="15">
        <f t="shared" si="162"/>
        <v>41902.541099537033</v>
      </c>
      <c r="T2619" s="15">
        <f t="shared" si="163"/>
        <v>41932.541099537033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8265</v>
      </c>
      <c r="O2620" s="5">
        <f t="shared" si="160"/>
        <v>94.888663967611336</v>
      </c>
      <c r="P2620" s="6">
        <f t="shared" si="161"/>
        <v>205.2987012987013</v>
      </c>
      <c r="Q2620" t="s">
        <v>8314</v>
      </c>
      <c r="R2620" t="s">
        <v>8315</v>
      </c>
      <c r="S2620" s="15">
        <f t="shared" si="162"/>
        <v>42279.459039351852</v>
      </c>
      <c r="T2620" s="15">
        <f t="shared" si="163"/>
        <v>42339.500706018516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8265</v>
      </c>
      <c r="O2621" s="5">
        <f t="shared" si="160"/>
        <v>53.07855626326964</v>
      </c>
      <c r="P2621" s="6">
        <f t="shared" si="161"/>
        <v>35.547169811320757</v>
      </c>
      <c r="Q2621" t="s">
        <v>8314</v>
      </c>
      <c r="R2621" t="s">
        <v>8315</v>
      </c>
      <c r="S2621" s="15">
        <f t="shared" si="162"/>
        <v>42273.55097222222</v>
      </c>
      <c r="T2621" s="15">
        <f t="shared" si="163"/>
        <v>42300.124999999993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8265</v>
      </c>
      <c r="O2622" s="5">
        <f t="shared" si="160"/>
        <v>69.612525970826994</v>
      </c>
      <c r="P2622" s="6">
        <f t="shared" si="161"/>
        <v>74.639488409272587</v>
      </c>
      <c r="Q2622" t="s">
        <v>8314</v>
      </c>
      <c r="R2622" t="s">
        <v>8315</v>
      </c>
      <c r="S2622" s="15">
        <f t="shared" si="162"/>
        <v>42250.833819444444</v>
      </c>
      <c r="T2622" s="15">
        <f t="shared" si="163"/>
        <v>42287.708333333336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8265</v>
      </c>
      <c r="O2623" s="5">
        <f t="shared" si="160"/>
        <v>68.549492733753766</v>
      </c>
      <c r="P2623" s="6">
        <f t="shared" si="161"/>
        <v>47.058064516129029</v>
      </c>
      <c r="Q2623" t="s">
        <v>8314</v>
      </c>
      <c r="R2623" t="s">
        <v>8315</v>
      </c>
      <c r="S2623" s="15">
        <f t="shared" si="162"/>
        <v>42115.414212962954</v>
      </c>
      <c r="T2623" s="15">
        <f t="shared" si="163"/>
        <v>42145.414212962954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8265</v>
      </c>
      <c r="O2624" s="5">
        <f t="shared" si="160"/>
        <v>76.228808391267236</v>
      </c>
      <c r="P2624" s="6">
        <f t="shared" si="161"/>
        <v>26.591351351351353</v>
      </c>
      <c r="Q2624" t="s">
        <v>8314</v>
      </c>
      <c r="R2624" t="s">
        <v>8315</v>
      </c>
      <c r="S2624" s="15">
        <f t="shared" si="162"/>
        <v>42689.409907407404</v>
      </c>
      <c r="T2624" s="15">
        <f t="shared" si="163"/>
        <v>42734.409907407404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8265</v>
      </c>
      <c r="O2625" s="5">
        <f t="shared" si="160"/>
        <v>87.719298245614027</v>
      </c>
      <c r="P2625" s="6">
        <f t="shared" si="161"/>
        <v>36.774193548387096</v>
      </c>
      <c r="Q2625" t="s">
        <v>8314</v>
      </c>
      <c r="R2625" t="s">
        <v>8315</v>
      </c>
      <c r="S2625" s="15">
        <f t="shared" si="162"/>
        <v>42691.923217592594</v>
      </c>
      <c r="T2625" s="15">
        <f t="shared" si="163"/>
        <v>42705.923217592594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8265</v>
      </c>
      <c r="O2626" s="5">
        <f t="shared" si="160"/>
        <v>7.2494203861856858</v>
      </c>
      <c r="P2626" s="6">
        <f t="shared" si="161"/>
        <v>31.820544982698959</v>
      </c>
      <c r="Q2626" t="s">
        <v>8314</v>
      </c>
      <c r="R2626" t="s">
        <v>8315</v>
      </c>
      <c r="S2626" s="15">
        <f t="shared" si="162"/>
        <v>41144.088217592594</v>
      </c>
      <c r="T2626" s="15">
        <f t="shared" si="163"/>
        <v>41165.088217592594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8265</v>
      </c>
      <c r="O2627" s="5">
        <f t="shared" ref="O2627:O2690" si="164">SUM(D2627/E2627)*100</f>
        <v>10.460251046025103</v>
      </c>
      <c r="P2627" s="6">
        <f t="shared" ref="P2627:P2690" si="165">SUM(E2627/L2627)</f>
        <v>27.576923076923077</v>
      </c>
      <c r="Q2627" t="s">
        <v>8314</v>
      </c>
      <c r="R2627" t="s">
        <v>8315</v>
      </c>
      <c r="S2627" s="15">
        <f t="shared" ref="S2627:S2690" si="166">(((J2627/60)/60)/24)+DATE(1970,1,1)+(-8/24)</f>
        <v>42658.476944444446</v>
      </c>
      <c r="T2627" s="15">
        <f t="shared" ref="T2627:T2690" si="167">(((I2627/60)/60)/24)+DATE(1970,1,1)+(-8/24)</f>
        <v>42683.518611111103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8265</v>
      </c>
      <c r="O2628" s="5">
        <f t="shared" si="164"/>
        <v>89.285714285714292</v>
      </c>
      <c r="P2628" s="6">
        <f t="shared" si="165"/>
        <v>56</v>
      </c>
      <c r="Q2628" t="s">
        <v>8314</v>
      </c>
      <c r="R2628" t="s">
        <v>8315</v>
      </c>
      <c r="S2628" s="15">
        <f t="shared" si="166"/>
        <v>42128.29478009259</v>
      </c>
      <c r="T2628" s="15">
        <f t="shared" si="167"/>
        <v>42158.29478009259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8265</v>
      </c>
      <c r="O2629" s="5">
        <f t="shared" si="164"/>
        <v>15.463917525773196</v>
      </c>
      <c r="P2629" s="6">
        <f t="shared" si="165"/>
        <v>21.555555555555557</v>
      </c>
      <c r="Q2629" t="s">
        <v>8314</v>
      </c>
      <c r="R2629" t="s">
        <v>8315</v>
      </c>
      <c r="S2629" s="15">
        <f t="shared" si="166"/>
        <v>42304.496076388888</v>
      </c>
      <c r="T2629" s="15">
        <f t="shared" si="167"/>
        <v>42334.53774305556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8265</v>
      </c>
      <c r="O2630" s="5">
        <f t="shared" si="164"/>
        <v>90.604751619870399</v>
      </c>
      <c r="P2630" s="6">
        <f t="shared" si="165"/>
        <v>44.095238095238095</v>
      </c>
      <c r="Q2630" t="s">
        <v>8314</v>
      </c>
      <c r="R2630" t="s">
        <v>8315</v>
      </c>
      <c r="S2630" s="15">
        <f t="shared" si="166"/>
        <v>41953.632719907408</v>
      </c>
      <c r="T2630" s="15">
        <f t="shared" si="167"/>
        <v>41973.632719907408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8265</v>
      </c>
      <c r="O2631" s="5">
        <f t="shared" si="164"/>
        <v>78.284014404258656</v>
      </c>
      <c r="P2631" s="6">
        <f t="shared" si="165"/>
        <v>63.87</v>
      </c>
      <c r="Q2631" t="s">
        <v>8314</v>
      </c>
      <c r="R2631" t="s">
        <v>8315</v>
      </c>
      <c r="S2631" s="15">
        <f t="shared" si="166"/>
        <v>42108.205115740733</v>
      </c>
      <c r="T2631" s="15">
        <f t="shared" si="167"/>
        <v>42138.205115740733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8265</v>
      </c>
      <c r="O2632" s="5">
        <f t="shared" si="164"/>
        <v>63.331222292590247</v>
      </c>
      <c r="P2632" s="6">
        <f t="shared" si="165"/>
        <v>38.987654320987652</v>
      </c>
      <c r="Q2632" t="s">
        <v>8314</v>
      </c>
      <c r="R2632" t="s">
        <v>8315</v>
      </c>
      <c r="S2632" s="15">
        <f t="shared" si="166"/>
        <v>42523.772129629629</v>
      </c>
      <c r="T2632" s="15">
        <f t="shared" si="167"/>
        <v>42551.083333333336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8265</v>
      </c>
      <c r="O2633" s="5">
        <f t="shared" si="164"/>
        <v>87.21037977940135</v>
      </c>
      <c r="P2633" s="6">
        <f t="shared" si="165"/>
        <v>80.185489510489504</v>
      </c>
      <c r="Q2633" t="s">
        <v>8314</v>
      </c>
      <c r="R2633" t="s">
        <v>8315</v>
      </c>
      <c r="S2633" s="15">
        <f t="shared" si="166"/>
        <v>42217.835960648146</v>
      </c>
      <c r="T2633" s="15">
        <f t="shared" si="167"/>
        <v>42245.835960648146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8265</v>
      </c>
      <c r="O2634" s="5">
        <f t="shared" si="164"/>
        <v>72.987721691678033</v>
      </c>
      <c r="P2634" s="6">
        <f t="shared" si="165"/>
        <v>34.904761904761905</v>
      </c>
      <c r="Q2634" t="s">
        <v>8314</v>
      </c>
      <c r="R2634" t="s">
        <v>8315</v>
      </c>
      <c r="S2634" s="15">
        <f t="shared" si="166"/>
        <v>42493.728460648148</v>
      </c>
      <c r="T2634" s="15">
        <f t="shared" si="167"/>
        <v>42518.728460648148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8265</v>
      </c>
      <c r="O2635" s="5">
        <f t="shared" si="164"/>
        <v>28.199199142744348</v>
      </c>
      <c r="P2635" s="6">
        <f t="shared" si="165"/>
        <v>89.100502512562812</v>
      </c>
      <c r="Q2635" t="s">
        <v>8314</v>
      </c>
      <c r="R2635" t="s">
        <v>8315</v>
      </c>
      <c r="S2635" s="15">
        <f t="shared" si="166"/>
        <v>41667.489953703705</v>
      </c>
      <c r="T2635" s="15">
        <f t="shared" si="167"/>
        <v>41697.625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8265</v>
      </c>
      <c r="O2636" s="5">
        <f t="shared" si="164"/>
        <v>94.320486815415819</v>
      </c>
      <c r="P2636" s="6">
        <f t="shared" si="165"/>
        <v>39.44</v>
      </c>
      <c r="Q2636" t="s">
        <v>8314</v>
      </c>
      <c r="R2636" t="s">
        <v>8315</v>
      </c>
      <c r="S2636" s="15">
        <f t="shared" si="166"/>
        <v>42612.323159722226</v>
      </c>
      <c r="T2636" s="15">
        <f t="shared" si="167"/>
        <v>42642.323159722226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8265</v>
      </c>
      <c r="O2637" s="5">
        <f t="shared" si="164"/>
        <v>100</v>
      </c>
      <c r="P2637" s="6">
        <f t="shared" si="165"/>
        <v>136.9047619047619</v>
      </c>
      <c r="Q2637" t="s">
        <v>8314</v>
      </c>
      <c r="R2637" t="s">
        <v>8315</v>
      </c>
      <c r="S2637" s="15">
        <f t="shared" si="166"/>
        <v>42037.617604166669</v>
      </c>
      <c r="T2637" s="15">
        <f t="shared" si="167"/>
        <v>42072.575937499998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8265</v>
      </c>
      <c r="O2638" s="5">
        <f t="shared" si="164"/>
        <v>53.390282968499733</v>
      </c>
      <c r="P2638" s="6">
        <f t="shared" si="165"/>
        <v>37.46</v>
      </c>
      <c r="Q2638" t="s">
        <v>8314</v>
      </c>
      <c r="R2638" t="s">
        <v>8315</v>
      </c>
      <c r="S2638" s="15">
        <f t="shared" si="166"/>
        <v>42636.281412037039</v>
      </c>
      <c r="T2638" s="15">
        <f t="shared" si="167"/>
        <v>42658.708333333336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8265</v>
      </c>
      <c r="O2639" s="5">
        <f t="shared" si="164"/>
        <v>60.168471720818296</v>
      </c>
      <c r="P2639" s="6">
        <f t="shared" si="165"/>
        <v>31.96153846153846</v>
      </c>
      <c r="Q2639" t="s">
        <v>8314</v>
      </c>
      <c r="R2639" t="s">
        <v>8315</v>
      </c>
      <c r="S2639" s="15">
        <f t="shared" si="166"/>
        <v>42639.216145833336</v>
      </c>
      <c r="T2639" s="15">
        <f t="shared" si="167"/>
        <v>42655.216145833336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8265</v>
      </c>
      <c r="O2640" s="5">
        <f t="shared" si="164"/>
        <v>98.300283286118983</v>
      </c>
      <c r="P2640" s="6">
        <f t="shared" si="165"/>
        <v>25.214285714285715</v>
      </c>
      <c r="Q2640" t="s">
        <v>8314</v>
      </c>
      <c r="R2640" t="s">
        <v>8315</v>
      </c>
      <c r="S2640" s="15">
        <f t="shared" si="166"/>
        <v>41989.57980324074</v>
      </c>
      <c r="T2640" s="15">
        <f t="shared" si="167"/>
        <v>42019.57980324074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8265</v>
      </c>
      <c r="O2641" s="5">
        <f t="shared" si="164"/>
        <v>60.975609756097562</v>
      </c>
      <c r="P2641" s="6">
        <f t="shared" si="165"/>
        <v>10.040816326530612</v>
      </c>
      <c r="Q2641" t="s">
        <v>8314</v>
      </c>
      <c r="R2641" t="s">
        <v>8315</v>
      </c>
      <c r="S2641" s="15">
        <f t="shared" si="166"/>
        <v>42024.531805555554</v>
      </c>
      <c r="T2641" s="15">
        <f t="shared" si="167"/>
        <v>42054.531805555554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8265</v>
      </c>
      <c r="O2642" s="5">
        <f t="shared" si="164"/>
        <v>94.637223974763401</v>
      </c>
      <c r="P2642" s="6">
        <f t="shared" si="165"/>
        <v>45.94202898550725</v>
      </c>
      <c r="Q2642" t="s">
        <v>8314</v>
      </c>
      <c r="R2642" t="s">
        <v>8315</v>
      </c>
      <c r="S2642" s="15">
        <f t="shared" si="166"/>
        <v>42102.827245370368</v>
      </c>
      <c r="T2642" s="15">
        <f t="shared" si="167"/>
        <v>42162.827245370368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8265</v>
      </c>
      <c r="O2643" s="5">
        <f t="shared" si="164"/>
        <v>10000</v>
      </c>
      <c r="P2643" s="6">
        <f t="shared" si="165"/>
        <v>15</v>
      </c>
      <c r="Q2643" t="s">
        <v>8314</v>
      </c>
      <c r="R2643" t="s">
        <v>8315</v>
      </c>
      <c r="S2643" s="15">
        <f t="shared" si="166"/>
        <v>41880.493784722217</v>
      </c>
      <c r="T2643" s="15">
        <f t="shared" si="167"/>
        <v>41897.506249999999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8265</v>
      </c>
      <c r="O2644" s="5" t="e">
        <f t="shared" si="164"/>
        <v>#DIV/0!</v>
      </c>
      <c r="P2644" s="6" t="e">
        <f t="shared" si="165"/>
        <v>#DIV/0!</v>
      </c>
      <c r="Q2644" t="s">
        <v>8314</v>
      </c>
      <c r="R2644" t="s">
        <v>8315</v>
      </c>
      <c r="S2644" s="15">
        <f t="shared" si="166"/>
        <v>42535.91328703703</v>
      </c>
      <c r="T2644" s="15">
        <f t="shared" si="167"/>
        <v>42565.956249999996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8265</v>
      </c>
      <c r="O2645" s="5">
        <f t="shared" si="164"/>
        <v>297.97616673387523</v>
      </c>
      <c r="P2645" s="6">
        <f t="shared" si="165"/>
        <v>223.58248500999335</v>
      </c>
      <c r="Q2645" t="s">
        <v>8314</v>
      </c>
      <c r="R2645" t="s">
        <v>8315</v>
      </c>
      <c r="S2645" s="15">
        <f t="shared" si="166"/>
        <v>42689.249016203699</v>
      </c>
      <c r="T2645" s="15">
        <f t="shared" si="167"/>
        <v>42724.999305555553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8265</v>
      </c>
      <c r="O2646" s="5">
        <f t="shared" si="164"/>
        <v>4870.9206039941546</v>
      </c>
      <c r="P2646" s="6">
        <f t="shared" si="165"/>
        <v>39.480769230769234</v>
      </c>
      <c r="Q2646" t="s">
        <v>8314</v>
      </c>
      <c r="R2646" t="s">
        <v>8315</v>
      </c>
      <c r="S2646" s="15">
        <f t="shared" si="166"/>
        <v>42774.458738425928</v>
      </c>
      <c r="T2646" s="15">
        <f t="shared" si="167"/>
        <v>42804.458738425928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8265</v>
      </c>
      <c r="O2647" s="5">
        <f t="shared" si="164"/>
        <v>952.38095238095241</v>
      </c>
      <c r="P2647" s="6">
        <f t="shared" si="165"/>
        <v>91.304347826086953</v>
      </c>
      <c r="Q2647" t="s">
        <v>8314</v>
      </c>
      <c r="R2647" t="s">
        <v>8315</v>
      </c>
      <c r="S2647" s="15">
        <f t="shared" si="166"/>
        <v>41921.509293981479</v>
      </c>
      <c r="T2647" s="15">
        <f t="shared" si="167"/>
        <v>41951.550960648143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8265</v>
      </c>
      <c r="O2648" s="5">
        <f t="shared" si="164"/>
        <v>1188.0316738748509</v>
      </c>
      <c r="P2648" s="6">
        <f t="shared" si="165"/>
        <v>78.666205607476627</v>
      </c>
      <c r="Q2648" t="s">
        <v>8314</v>
      </c>
      <c r="R2648" t="s">
        <v>8315</v>
      </c>
      <c r="S2648" s="15">
        <f t="shared" si="166"/>
        <v>42225.97996527778</v>
      </c>
      <c r="T2648" s="15">
        <f t="shared" si="167"/>
        <v>42255.97996527778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8265</v>
      </c>
      <c r="O2649" s="5">
        <f t="shared" si="164"/>
        <v>6944.4444444444443</v>
      </c>
      <c r="P2649" s="6">
        <f t="shared" si="165"/>
        <v>12</v>
      </c>
      <c r="Q2649" t="s">
        <v>8314</v>
      </c>
      <c r="R2649" t="s">
        <v>8315</v>
      </c>
      <c r="S2649" s="15">
        <f t="shared" si="166"/>
        <v>42199.928460648145</v>
      </c>
      <c r="T2649" s="15">
        <f t="shared" si="167"/>
        <v>42229.928460648145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8265</v>
      </c>
      <c r="O2650" s="5">
        <f t="shared" si="164"/>
        <v>11320.754716981131</v>
      </c>
      <c r="P2650" s="6">
        <f t="shared" si="165"/>
        <v>17.666666666666668</v>
      </c>
      <c r="Q2650" t="s">
        <v>8314</v>
      </c>
      <c r="R2650" t="s">
        <v>8315</v>
      </c>
      <c r="S2650" s="15">
        <f t="shared" si="166"/>
        <v>42408.381481481476</v>
      </c>
      <c r="T2650" s="15">
        <f t="shared" si="167"/>
        <v>42438.381481481476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8265</v>
      </c>
      <c r="O2651" s="5">
        <f t="shared" si="164"/>
        <v>100806.45161290323</v>
      </c>
      <c r="P2651" s="6">
        <f t="shared" si="165"/>
        <v>41.333333333333336</v>
      </c>
      <c r="Q2651" t="s">
        <v>8314</v>
      </c>
      <c r="R2651" t="s">
        <v>8315</v>
      </c>
      <c r="S2651" s="15">
        <f t="shared" si="166"/>
        <v>42341.663668981484</v>
      </c>
      <c r="T2651" s="15">
        <f t="shared" si="167"/>
        <v>42401.663668981484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8265</v>
      </c>
      <c r="O2652" s="5">
        <f t="shared" si="164"/>
        <v>16759.776536312849</v>
      </c>
      <c r="P2652" s="6">
        <f t="shared" si="165"/>
        <v>71.599999999999994</v>
      </c>
      <c r="Q2652" t="s">
        <v>8314</v>
      </c>
      <c r="R2652" t="s">
        <v>8315</v>
      </c>
      <c r="S2652" s="15">
        <f t="shared" si="166"/>
        <v>42695.291006944441</v>
      </c>
      <c r="T2652" s="15">
        <f t="shared" si="167"/>
        <v>42725.291006944441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8265</v>
      </c>
      <c r="O2653" s="5">
        <f t="shared" si="164"/>
        <v>5350.6592776609978</v>
      </c>
      <c r="P2653" s="6">
        <f t="shared" si="165"/>
        <v>307.8235294117647</v>
      </c>
      <c r="Q2653" t="s">
        <v>8314</v>
      </c>
      <c r="R2653" t="s">
        <v>8315</v>
      </c>
      <c r="S2653" s="15">
        <f t="shared" si="166"/>
        <v>42327.472326388881</v>
      </c>
      <c r="T2653" s="15">
        <f t="shared" si="167"/>
        <v>42355.472326388881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8265</v>
      </c>
      <c r="O2654" s="5">
        <f t="shared" si="164"/>
        <v>11299.435028248588</v>
      </c>
      <c r="P2654" s="6">
        <f t="shared" si="165"/>
        <v>80.454545454545453</v>
      </c>
      <c r="Q2654" t="s">
        <v>8314</v>
      </c>
      <c r="R2654" t="s">
        <v>8315</v>
      </c>
      <c r="S2654" s="15">
        <f t="shared" si="166"/>
        <v>41952.825520833336</v>
      </c>
      <c r="T2654" s="15">
        <f t="shared" si="167"/>
        <v>41982.825520833336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8265</v>
      </c>
      <c r="O2655" s="5">
        <f t="shared" si="164"/>
        <v>867.93737236215111</v>
      </c>
      <c r="P2655" s="6">
        <f t="shared" si="165"/>
        <v>83.942857142857136</v>
      </c>
      <c r="Q2655" t="s">
        <v>8314</v>
      </c>
      <c r="R2655" t="s">
        <v>8315</v>
      </c>
      <c r="S2655" s="15">
        <f t="shared" si="166"/>
        <v>41771.318599537037</v>
      </c>
      <c r="T2655" s="15">
        <f t="shared" si="167"/>
        <v>41802.833333333328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8265</v>
      </c>
      <c r="O2656" s="5">
        <f t="shared" si="164"/>
        <v>196078.43137254901</v>
      </c>
      <c r="P2656" s="6">
        <f t="shared" si="165"/>
        <v>8.5</v>
      </c>
      <c r="Q2656" t="s">
        <v>8314</v>
      </c>
      <c r="R2656" t="s">
        <v>8315</v>
      </c>
      <c r="S2656" s="15">
        <f t="shared" si="166"/>
        <v>42055.26766203704</v>
      </c>
      <c r="T2656" s="15">
        <f t="shared" si="167"/>
        <v>42115.225995370369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8265</v>
      </c>
      <c r="O2657" s="5">
        <f t="shared" si="164"/>
        <v>475.43581616481777</v>
      </c>
      <c r="P2657" s="6">
        <f t="shared" si="165"/>
        <v>73.372093023255815</v>
      </c>
      <c r="Q2657" t="s">
        <v>8314</v>
      </c>
      <c r="R2657" t="s">
        <v>8315</v>
      </c>
      <c r="S2657" s="15">
        <f t="shared" si="166"/>
        <v>42381.532951388886</v>
      </c>
      <c r="T2657" s="15">
        <f t="shared" si="167"/>
        <v>42409.499999999993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8265</v>
      </c>
      <c r="O2658" s="5">
        <f t="shared" si="164"/>
        <v>874.3806470416788</v>
      </c>
      <c r="P2658" s="6">
        <f t="shared" si="165"/>
        <v>112.86184210526316</v>
      </c>
      <c r="Q2658" t="s">
        <v>8314</v>
      </c>
      <c r="R2658" t="s">
        <v>8315</v>
      </c>
      <c r="S2658" s="15">
        <f t="shared" si="166"/>
        <v>42767.355185185181</v>
      </c>
      <c r="T2658" s="15">
        <f t="shared" si="167"/>
        <v>42806.458333333336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8265</v>
      </c>
      <c r="O2659" s="5">
        <f t="shared" si="164"/>
        <v>533.67678399254271</v>
      </c>
      <c r="P2659" s="6">
        <f t="shared" si="165"/>
        <v>95.277627118644077</v>
      </c>
      <c r="Q2659" t="s">
        <v>8314</v>
      </c>
      <c r="R2659" t="s">
        <v>8315</v>
      </c>
      <c r="S2659" s="15">
        <f t="shared" si="166"/>
        <v>42551.595520833333</v>
      </c>
      <c r="T2659" s="15">
        <f t="shared" si="167"/>
        <v>42584.729166666664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8265</v>
      </c>
      <c r="O2660" s="5">
        <f t="shared" si="164"/>
        <v>107692.30769230769</v>
      </c>
      <c r="P2660" s="6">
        <f t="shared" si="165"/>
        <v>22.75</v>
      </c>
      <c r="Q2660" t="s">
        <v>8314</v>
      </c>
      <c r="R2660" t="s">
        <v>8315</v>
      </c>
      <c r="S2660" s="15">
        <f t="shared" si="166"/>
        <v>42551.550856481481</v>
      </c>
      <c r="T2660" s="15">
        <f t="shared" si="167"/>
        <v>42581.550856481481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8265</v>
      </c>
      <c r="O2661" s="5">
        <f t="shared" si="164"/>
        <v>3675.9189797449358</v>
      </c>
      <c r="P2661" s="6">
        <f t="shared" si="165"/>
        <v>133.30000000000001</v>
      </c>
      <c r="Q2661" t="s">
        <v>8314</v>
      </c>
      <c r="R2661" t="s">
        <v>8315</v>
      </c>
      <c r="S2661" s="15">
        <f t="shared" si="166"/>
        <v>42081.736226851855</v>
      </c>
      <c r="T2661" s="15">
        <f t="shared" si="167"/>
        <v>42111.736226851855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8265</v>
      </c>
      <c r="O2662" s="5">
        <f t="shared" si="164"/>
        <v>105263.15789473683</v>
      </c>
      <c r="P2662" s="6">
        <f t="shared" si="165"/>
        <v>3.8</v>
      </c>
      <c r="Q2662" t="s">
        <v>8314</v>
      </c>
      <c r="R2662" t="s">
        <v>8315</v>
      </c>
      <c r="S2662" s="15">
        <f t="shared" si="166"/>
        <v>42272.379837962959</v>
      </c>
      <c r="T2662" s="15">
        <f t="shared" si="167"/>
        <v>42332.421504629623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8265</v>
      </c>
      <c r="O2663" s="5">
        <f t="shared" si="164"/>
        <v>97.181729834791071</v>
      </c>
      <c r="P2663" s="6">
        <f t="shared" si="165"/>
        <v>85.75</v>
      </c>
      <c r="Q2663" t="s">
        <v>8314</v>
      </c>
      <c r="R2663" t="s">
        <v>8315</v>
      </c>
      <c r="S2663" s="15">
        <f t="shared" si="166"/>
        <v>41542.625115740739</v>
      </c>
      <c r="T2663" s="15">
        <f t="shared" si="167"/>
        <v>41572.625115740739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8265</v>
      </c>
      <c r="O2664" s="5">
        <f t="shared" si="164"/>
        <v>93.63295880149812</v>
      </c>
      <c r="P2664" s="6">
        <f t="shared" si="165"/>
        <v>267</v>
      </c>
      <c r="Q2664" t="s">
        <v>8314</v>
      </c>
      <c r="R2664" t="s">
        <v>8315</v>
      </c>
      <c r="S2664" s="15">
        <f t="shared" si="166"/>
        <v>42207.413344907407</v>
      </c>
      <c r="T2664" s="15">
        <f t="shared" si="167"/>
        <v>42237.413344907407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8265</v>
      </c>
      <c r="O2665" s="5">
        <f t="shared" si="164"/>
        <v>95.605722002461846</v>
      </c>
      <c r="P2665" s="6">
        <f t="shared" si="165"/>
        <v>373.55803571428572</v>
      </c>
      <c r="Q2665" t="s">
        <v>8314</v>
      </c>
      <c r="R2665" t="s">
        <v>8315</v>
      </c>
      <c r="S2665" s="15">
        <f t="shared" si="166"/>
        <v>42222.28943287037</v>
      </c>
      <c r="T2665" s="15">
        <f t="shared" si="167"/>
        <v>42251.291666666664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8265</v>
      </c>
      <c r="O2666" s="5">
        <f t="shared" si="164"/>
        <v>96.685082872928177</v>
      </c>
      <c r="P2666" s="6">
        <f t="shared" si="165"/>
        <v>174.03846153846155</v>
      </c>
      <c r="Q2666" t="s">
        <v>8314</v>
      </c>
      <c r="R2666" t="s">
        <v>8315</v>
      </c>
      <c r="S2666" s="15">
        <f t="shared" si="166"/>
        <v>42312.692094907405</v>
      </c>
      <c r="T2666" s="15">
        <f t="shared" si="167"/>
        <v>42346.957638888889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8265</v>
      </c>
      <c r="O2667" s="5">
        <f t="shared" si="164"/>
        <v>81.206496519721583</v>
      </c>
      <c r="P2667" s="6">
        <f t="shared" si="165"/>
        <v>93.695652173913047</v>
      </c>
      <c r="Q2667" t="s">
        <v>8314</v>
      </c>
      <c r="R2667" t="s">
        <v>8315</v>
      </c>
      <c r="S2667" s="15">
        <f t="shared" si="166"/>
        <v>42083.562199074069</v>
      </c>
      <c r="T2667" s="15">
        <f t="shared" si="167"/>
        <v>42128.562199074069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8265</v>
      </c>
      <c r="O2668" s="5">
        <f t="shared" si="164"/>
        <v>62.776570026322219</v>
      </c>
      <c r="P2668" s="6">
        <f t="shared" si="165"/>
        <v>77.327718446601949</v>
      </c>
      <c r="Q2668" t="s">
        <v>8314</v>
      </c>
      <c r="R2668" t="s">
        <v>8315</v>
      </c>
      <c r="S2668" s="15">
        <f t="shared" si="166"/>
        <v>42235.43100694444</v>
      </c>
      <c r="T2668" s="15">
        <f t="shared" si="167"/>
        <v>42272.541666666664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8265</v>
      </c>
      <c r="O2669" s="5">
        <f t="shared" si="164"/>
        <v>90.361445783132538</v>
      </c>
      <c r="P2669" s="6">
        <f t="shared" si="165"/>
        <v>92.222222222222229</v>
      </c>
      <c r="Q2669" t="s">
        <v>8314</v>
      </c>
      <c r="R2669" t="s">
        <v>8315</v>
      </c>
      <c r="S2669" s="15">
        <f t="shared" si="166"/>
        <v>42380.592777777776</v>
      </c>
      <c r="T2669" s="15">
        <f t="shared" si="167"/>
        <v>42410.592777777776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8265</v>
      </c>
      <c r="O2670" s="5">
        <f t="shared" si="164"/>
        <v>58.582308142940832</v>
      </c>
      <c r="P2670" s="6">
        <f t="shared" si="165"/>
        <v>60.964285714285715</v>
      </c>
      <c r="Q2670" t="s">
        <v>8314</v>
      </c>
      <c r="R2670" t="s">
        <v>8315</v>
      </c>
      <c r="S2670" s="15">
        <f t="shared" si="166"/>
        <v>42275.255381944437</v>
      </c>
      <c r="T2670" s="15">
        <f t="shared" si="167"/>
        <v>42317.272222222215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8265</v>
      </c>
      <c r="O2671" s="5">
        <f t="shared" si="164"/>
        <v>79.920079920079928</v>
      </c>
      <c r="P2671" s="6">
        <f t="shared" si="165"/>
        <v>91</v>
      </c>
      <c r="Q2671" t="s">
        <v>8314</v>
      </c>
      <c r="R2671" t="s">
        <v>8315</v>
      </c>
      <c r="S2671" s="15">
        <f t="shared" si="166"/>
        <v>42318.702499999999</v>
      </c>
      <c r="T2671" s="15">
        <f t="shared" si="167"/>
        <v>42378.702499999999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8265</v>
      </c>
      <c r="O2672" s="5">
        <f t="shared" si="164"/>
        <v>1558.6372745490983</v>
      </c>
      <c r="P2672" s="6">
        <f t="shared" si="165"/>
        <v>41.583333333333336</v>
      </c>
      <c r="Q2672" t="s">
        <v>8314</v>
      </c>
      <c r="R2672" t="s">
        <v>8315</v>
      </c>
      <c r="S2672" s="15">
        <f t="shared" si="166"/>
        <v>41820.687268518515</v>
      </c>
      <c r="T2672" s="15">
        <f t="shared" si="167"/>
        <v>41848.687268518515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8265</v>
      </c>
      <c r="O2673" s="5">
        <f t="shared" si="164"/>
        <v>881.52327221438645</v>
      </c>
      <c r="P2673" s="6">
        <f t="shared" si="165"/>
        <v>33.761904761904759</v>
      </c>
      <c r="Q2673" t="s">
        <v>8314</v>
      </c>
      <c r="R2673" t="s">
        <v>8315</v>
      </c>
      <c r="S2673" s="15">
        <f t="shared" si="166"/>
        <v>41962.415694444448</v>
      </c>
      <c r="T2673" s="15">
        <f t="shared" si="167"/>
        <v>41992.484722222223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8265</v>
      </c>
      <c r="O2674" s="5">
        <f t="shared" si="164"/>
        <v>301.295570955107</v>
      </c>
      <c r="P2674" s="6">
        <f t="shared" si="165"/>
        <v>70.61702127659575</v>
      </c>
      <c r="Q2674" t="s">
        <v>8314</v>
      </c>
      <c r="R2674" t="s">
        <v>8315</v>
      </c>
      <c r="S2674" s="15">
        <f t="shared" si="166"/>
        <v>42344.550810185181</v>
      </c>
      <c r="T2674" s="15">
        <f t="shared" si="167"/>
        <v>42365.916666666664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8265</v>
      </c>
      <c r="O2675" s="5">
        <f t="shared" si="164"/>
        <v>362.58158085569249</v>
      </c>
      <c r="P2675" s="6">
        <f t="shared" si="165"/>
        <v>167.15151515151516</v>
      </c>
      <c r="Q2675" t="s">
        <v>8314</v>
      </c>
      <c r="R2675" t="s">
        <v>8315</v>
      </c>
      <c r="S2675" s="15">
        <f t="shared" si="166"/>
        <v>41912.208321759259</v>
      </c>
      <c r="T2675" s="15">
        <f t="shared" si="167"/>
        <v>41941.614583333328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8265</v>
      </c>
      <c r="O2676" s="5">
        <f t="shared" si="164"/>
        <v>159.13430935709738</v>
      </c>
      <c r="P2676" s="6">
        <f t="shared" si="165"/>
        <v>128.61988304093566</v>
      </c>
      <c r="Q2676" t="s">
        <v>8314</v>
      </c>
      <c r="R2676" t="s">
        <v>8315</v>
      </c>
      <c r="S2676" s="15">
        <f t="shared" si="166"/>
        <v>42529.299421296295</v>
      </c>
      <c r="T2676" s="15">
        <f t="shared" si="167"/>
        <v>42555.874305555553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8265</v>
      </c>
      <c r="O2677" s="5">
        <f t="shared" si="164"/>
        <v>1317.8703215603584</v>
      </c>
      <c r="P2677" s="6">
        <f t="shared" si="165"/>
        <v>65.41379310344827</v>
      </c>
      <c r="Q2677" t="s">
        <v>8314</v>
      </c>
      <c r="R2677" t="s">
        <v>8315</v>
      </c>
      <c r="S2677" s="15">
        <f t="shared" si="166"/>
        <v>41923.524178240739</v>
      </c>
      <c r="T2677" s="15">
        <f t="shared" si="167"/>
        <v>41953.565844907404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8265</v>
      </c>
      <c r="O2678" s="5">
        <f t="shared" si="164"/>
        <v>198.48771266540643</v>
      </c>
      <c r="P2678" s="6">
        <f t="shared" si="165"/>
        <v>117.55555555555556</v>
      </c>
      <c r="Q2678" t="s">
        <v>8314</v>
      </c>
      <c r="R2678" t="s">
        <v>8315</v>
      </c>
      <c r="S2678" s="15">
        <f t="shared" si="166"/>
        <v>42482.291365740741</v>
      </c>
      <c r="T2678" s="15">
        <f t="shared" si="167"/>
        <v>42512.291365740741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8265</v>
      </c>
      <c r="O2679" s="5">
        <f t="shared" si="164"/>
        <v>571.01024890190331</v>
      </c>
      <c r="P2679" s="6">
        <f t="shared" si="165"/>
        <v>126.48148148148148</v>
      </c>
      <c r="Q2679" t="s">
        <v>8314</v>
      </c>
      <c r="R2679" t="s">
        <v>8315</v>
      </c>
      <c r="S2679" s="15">
        <f t="shared" si="166"/>
        <v>41792.696099537032</v>
      </c>
      <c r="T2679" s="15">
        <f t="shared" si="167"/>
        <v>41822.696099537032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8265</v>
      </c>
      <c r="O2680" s="5">
        <f t="shared" si="164"/>
        <v>727272.72727272729</v>
      </c>
      <c r="P2680" s="6">
        <f t="shared" si="165"/>
        <v>550</v>
      </c>
      <c r="Q2680" t="s">
        <v>8314</v>
      </c>
      <c r="R2680" t="s">
        <v>8315</v>
      </c>
      <c r="S2680" s="15">
        <f t="shared" si="166"/>
        <v>42241.464872685181</v>
      </c>
      <c r="T2680" s="15">
        <f t="shared" si="167"/>
        <v>42271.464872685181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8265</v>
      </c>
      <c r="O2681" s="5">
        <f t="shared" si="164"/>
        <v>30303.0303030303</v>
      </c>
      <c r="P2681" s="6">
        <f t="shared" si="165"/>
        <v>44</v>
      </c>
      <c r="Q2681" t="s">
        <v>8314</v>
      </c>
      <c r="R2681" t="s">
        <v>8315</v>
      </c>
      <c r="S2681" s="15">
        <f t="shared" si="166"/>
        <v>42032.667754629627</v>
      </c>
      <c r="T2681" s="15">
        <f t="shared" si="167"/>
        <v>42062.667754629627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8265</v>
      </c>
      <c r="O2682" s="5">
        <f t="shared" si="164"/>
        <v>11594.202898550724</v>
      </c>
      <c r="P2682" s="6">
        <f t="shared" si="165"/>
        <v>69</v>
      </c>
      <c r="Q2682" t="s">
        <v>8314</v>
      </c>
      <c r="R2682" t="s">
        <v>8315</v>
      </c>
      <c r="S2682" s="15">
        <f t="shared" si="166"/>
        <v>42435.878368055557</v>
      </c>
      <c r="T2682" s="15">
        <f t="shared" si="167"/>
        <v>42465.836701388886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8265</v>
      </c>
      <c r="O2683" s="5">
        <f t="shared" si="164"/>
        <v>14545.454545454546</v>
      </c>
      <c r="P2683" s="6">
        <f t="shared" si="165"/>
        <v>27.5</v>
      </c>
      <c r="Q2683" t="s">
        <v>8314</v>
      </c>
      <c r="R2683" t="s">
        <v>8315</v>
      </c>
      <c r="S2683" s="15">
        <f t="shared" si="166"/>
        <v>41805.561921296292</v>
      </c>
      <c r="T2683" s="15">
        <f t="shared" si="167"/>
        <v>41830.561921296292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8265</v>
      </c>
      <c r="O2684" s="5">
        <f t="shared" si="164"/>
        <v>353.35689045936391</v>
      </c>
      <c r="P2684" s="6">
        <f t="shared" si="165"/>
        <v>84.9</v>
      </c>
      <c r="Q2684" t="s">
        <v>8314</v>
      </c>
      <c r="R2684" t="s">
        <v>8315</v>
      </c>
      <c r="S2684" s="15">
        <f t="shared" si="166"/>
        <v>41932.538657407407</v>
      </c>
      <c r="T2684" s="15">
        <f t="shared" si="167"/>
        <v>41964.915972222218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8265</v>
      </c>
      <c r="O2685" s="5">
        <f t="shared" si="164"/>
        <v>41666.666666666672</v>
      </c>
      <c r="P2685" s="6">
        <f t="shared" si="165"/>
        <v>12</v>
      </c>
      <c r="Q2685" t="s">
        <v>8314</v>
      </c>
      <c r="R2685" t="s">
        <v>8315</v>
      </c>
      <c r="S2685" s="15">
        <f t="shared" si="166"/>
        <v>42034.421759259254</v>
      </c>
      <c r="T2685" s="15">
        <f t="shared" si="167"/>
        <v>42064.421759259254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8265</v>
      </c>
      <c r="O2686" s="5">
        <f t="shared" si="164"/>
        <v>8750</v>
      </c>
      <c r="P2686" s="6">
        <f t="shared" si="165"/>
        <v>200</v>
      </c>
      <c r="Q2686" t="s">
        <v>8314</v>
      </c>
      <c r="R2686" t="s">
        <v>8315</v>
      </c>
      <c r="S2686" s="15">
        <f t="shared" si="166"/>
        <v>41820.581307870365</v>
      </c>
      <c r="T2686" s="15">
        <f t="shared" si="167"/>
        <v>41860.581307870365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8265</v>
      </c>
      <c r="O2687" s="5">
        <f t="shared" si="164"/>
        <v>500000</v>
      </c>
      <c r="P2687" s="6">
        <f t="shared" si="165"/>
        <v>10</v>
      </c>
      <c r="Q2687" t="s">
        <v>8314</v>
      </c>
      <c r="R2687" t="s">
        <v>8315</v>
      </c>
      <c r="S2687" s="15">
        <f t="shared" si="166"/>
        <v>42061.362615740734</v>
      </c>
      <c r="T2687" s="15">
        <f t="shared" si="167"/>
        <v>42121.320949074077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8265</v>
      </c>
      <c r="O2688" s="5" t="e">
        <f t="shared" si="164"/>
        <v>#DIV/0!</v>
      </c>
      <c r="P2688" s="6" t="e">
        <f t="shared" si="165"/>
        <v>#DIV/0!</v>
      </c>
      <c r="Q2688" t="s">
        <v>8314</v>
      </c>
      <c r="R2688" t="s">
        <v>8315</v>
      </c>
      <c r="S2688" s="15">
        <f t="shared" si="166"/>
        <v>41892.641469907401</v>
      </c>
      <c r="T2688" s="15">
        <f t="shared" si="167"/>
        <v>41912.641469907401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8265</v>
      </c>
      <c r="O2689" s="5" t="e">
        <f t="shared" si="164"/>
        <v>#DIV/0!</v>
      </c>
      <c r="P2689" s="6" t="e">
        <f t="shared" si="165"/>
        <v>#DIV/0!</v>
      </c>
      <c r="Q2689" t="s">
        <v>8314</v>
      </c>
      <c r="R2689" t="s">
        <v>8315</v>
      </c>
      <c r="S2689" s="15">
        <f t="shared" si="166"/>
        <v>42154.306921296295</v>
      </c>
      <c r="T2689" s="15">
        <f t="shared" si="167"/>
        <v>42184.306921296295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8265</v>
      </c>
      <c r="O2690" s="5">
        <f t="shared" si="164"/>
        <v>67567.567567567559</v>
      </c>
      <c r="P2690" s="6">
        <f t="shared" si="165"/>
        <v>5.2857142857142856</v>
      </c>
      <c r="Q2690" t="s">
        <v>8314</v>
      </c>
      <c r="R2690" t="s">
        <v>8315</v>
      </c>
      <c r="S2690" s="15">
        <f t="shared" si="166"/>
        <v>42027.785532407412</v>
      </c>
      <c r="T2690" s="15">
        <f t="shared" si="167"/>
        <v>42058.791666666664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8265</v>
      </c>
      <c r="O2691" s="5">
        <f t="shared" ref="O2691:O2754" si="168">SUM(D2691/E2691)*100</f>
        <v>3500000</v>
      </c>
      <c r="P2691" s="6">
        <f t="shared" ref="P2691:P2754" si="169">SUM(E2691/L2691)</f>
        <v>1</v>
      </c>
      <c r="Q2691" t="s">
        <v>8314</v>
      </c>
      <c r="R2691" t="s">
        <v>8315</v>
      </c>
      <c r="S2691" s="15">
        <f t="shared" ref="S2691:S2754" si="170">(((J2691/60)/60)/24)+DATE(1970,1,1)+(-8/24)</f>
        <v>42551.628356481473</v>
      </c>
      <c r="T2691" s="15">
        <f t="shared" ref="T2691:T2754" si="171">(((I2691/60)/60)/24)+DATE(1970,1,1)+(-8/24)</f>
        <v>42581.628356481473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8265</v>
      </c>
      <c r="O2692" s="5">
        <f t="shared" si="168"/>
        <v>931.74935942231537</v>
      </c>
      <c r="P2692" s="6">
        <f t="shared" si="169"/>
        <v>72.762711864406782</v>
      </c>
      <c r="Q2692" t="s">
        <v>8314</v>
      </c>
      <c r="R2692" t="s">
        <v>8315</v>
      </c>
      <c r="S2692" s="15">
        <f t="shared" si="170"/>
        <v>42112.77171296296</v>
      </c>
      <c r="T2692" s="15">
        <f t="shared" si="171"/>
        <v>42157.77171296296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8265</v>
      </c>
      <c r="O2693" s="5">
        <f t="shared" si="168"/>
        <v>185714.28571428571</v>
      </c>
      <c r="P2693" s="6">
        <f t="shared" si="169"/>
        <v>17.5</v>
      </c>
      <c r="Q2693" t="s">
        <v>8314</v>
      </c>
      <c r="R2693" t="s">
        <v>8315</v>
      </c>
      <c r="S2693" s="15">
        <f t="shared" si="170"/>
        <v>42089.390706018516</v>
      </c>
      <c r="T2693" s="15">
        <f t="shared" si="171"/>
        <v>42134.390706018516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8265</v>
      </c>
      <c r="O2694" s="5">
        <f t="shared" si="168"/>
        <v>14000</v>
      </c>
      <c r="P2694" s="6">
        <f t="shared" si="169"/>
        <v>25</v>
      </c>
      <c r="Q2694" t="s">
        <v>8314</v>
      </c>
      <c r="R2694" t="s">
        <v>8315</v>
      </c>
      <c r="S2694" s="15">
        <f t="shared" si="170"/>
        <v>42058.000694444439</v>
      </c>
      <c r="T2694" s="15">
        <f t="shared" si="171"/>
        <v>42087.959027777775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8265</v>
      </c>
      <c r="O2695" s="5">
        <f t="shared" si="168"/>
        <v>12500</v>
      </c>
      <c r="P2695" s="6">
        <f t="shared" si="169"/>
        <v>13.333333333333334</v>
      </c>
      <c r="Q2695" t="s">
        <v>8314</v>
      </c>
      <c r="R2695" t="s">
        <v>8315</v>
      </c>
      <c r="S2695" s="15">
        <f t="shared" si="170"/>
        <v>41833.805162037032</v>
      </c>
      <c r="T2695" s="15">
        <f t="shared" si="171"/>
        <v>41863.805162037032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8265</v>
      </c>
      <c r="O2696" s="5">
        <f t="shared" si="168"/>
        <v>3000000</v>
      </c>
      <c r="P2696" s="6">
        <f t="shared" si="169"/>
        <v>1</v>
      </c>
      <c r="Q2696" t="s">
        <v>8314</v>
      </c>
      <c r="R2696" t="s">
        <v>8315</v>
      </c>
      <c r="S2696" s="15">
        <f t="shared" si="170"/>
        <v>41877.807164351849</v>
      </c>
      <c r="T2696" s="15">
        <f t="shared" si="171"/>
        <v>41907.807164351849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8265</v>
      </c>
      <c r="O2697" s="5">
        <f t="shared" si="168"/>
        <v>21126.760563380281</v>
      </c>
      <c r="P2697" s="6">
        <f t="shared" si="169"/>
        <v>23.666666666666668</v>
      </c>
      <c r="Q2697" t="s">
        <v>8314</v>
      </c>
      <c r="R2697" t="s">
        <v>8315</v>
      </c>
      <c r="S2697" s="15">
        <f t="shared" si="170"/>
        <v>42047.848587962959</v>
      </c>
      <c r="T2697" s="15">
        <f t="shared" si="171"/>
        <v>42107.806921296295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8265</v>
      </c>
      <c r="O2698" s="5">
        <f t="shared" si="168"/>
        <v>1769.9115044247787</v>
      </c>
      <c r="P2698" s="6">
        <f t="shared" si="169"/>
        <v>89.21052631578948</v>
      </c>
      <c r="Q2698" t="s">
        <v>8314</v>
      </c>
      <c r="R2698" t="s">
        <v>8315</v>
      </c>
      <c r="S2698" s="15">
        <f t="shared" si="170"/>
        <v>41964.511111111111</v>
      </c>
      <c r="T2698" s="15">
        <f t="shared" si="171"/>
        <v>41998.511111111111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8265</v>
      </c>
      <c r="O2699" s="5">
        <f t="shared" si="168"/>
        <v>379.47533410328327</v>
      </c>
      <c r="P2699" s="6">
        <f t="shared" si="169"/>
        <v>116.55769230769231</v>
      </c>
      <c r="Q2699" t="s">
        <v>8314</v>
      </c>
      <c r="R2699" t="s">
        <v>8315</v>
      </c>
      <c r="S2699" s="15">
        <f t="shared" si="170"/>
        <v>42187.606747685182</v>
      </c>
      <c r="T2699" s="15">
        <f t="shared" si="171"/>
        <v>42218.583333333336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8265</v>
      </c>
      <c r="O2700" s="5">
        <f t="shared" si="168"/>
        <v>30757.400999615533</v>
      </c>
      <c r="P2700" s="6">
        <f t="shared" si="169"/>
        <v>13.005000000000001</v>
      </c>
      <c r="Q2700" t="s">
        <v>8314</v>
      </c>
      <c r="R2700" t="s">
        <v>8315</v>
      </c>
      <c r="S2700" s="15">
        <f t="shared" si="170"/>
        <v>41787.564907407403</v>
      </c>
      <c r="T2700" s="15">
        <f t="shared" si="171"/>
        <v>41817.564907407403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8265</v>
      </c>
      <c r="O2701" s="5" t="e">
        <f t="shared" si="168"/>
        <v>#DIV/0!</v>
      </c>
      <c r="P2701" s="6" t="e">
        <f t="shared" si="169"/>
        <v>#DIV/0!</v>
      </c>
      <c r="Q2701" t="s">
        <v>8314</v>
      </c>
      <c r="R2701" t="s">
        <v>8315</v>
      </c>
      <c r="S2701" s="15">
        <f t="shared" si="170"/>
        <v>41829.563229166662</v>
      </c>
      <c r="T2701" s="15">
        <f t="shared" si="171"/>
        <v>41859.563229166662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8265</v>
      </c>
      <c r="O2702" s="5">
        <f t="shared" si="168"/>
        <v>14284.285714285716</v>
      </c>
      <c r="P2702" s="6">
        <f t="shared" si="169"/>
        <v>17.5</v>
      </c>
      <c r="Q2702" t="s">
        <v>8314</v>
      </c>
      <c r="R2702" t="s">
        <v>8315</v>
      </c>
      <c r="S2702" s="15">
        <f t="shared" si="170"/>
        <v>41870.541342592594</v>
      </c>
      <c r="T2702" s="15">
        <f t="shared" si="171"/>
        <v>41900.541342592594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8265</v>
      </c>
      <c r="O2703" s="5">
        <f t="shared" si="168"/>
        <v>216.56050955414011</v>
      </c>
      <c r="P2703" s="6">
        <f t="shared" si="169"/>
        <v>34.130434782608695</v>
      </c>
      <c r="Q2703" t="s">
        <v>8314</v>
      </c>
      <c r="R2703" t="s">
        <v>8315</v>
      </c>
      <c r="S2703" s="15">
        <f t="shared" si="170"/>
        <v>42801.441365740735</v>
      </c>
      <c r="T2703" s="15">
        <f t="shared" si="171"/>
        <v>42832.399699074071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8265</v>
      </c>
      <c r="O2704" s="5">
        <f t="shared" si="168"/>
        <v>290.6131938390003</v>
      </c>
      <c r="P2704" s="6">
        <f t="shared" si="169"/>
        <v>132.34615384615384</v>
      </c>
      <c r="Q2704" t="s">
        <v>8314</v>
      </c>
      <c r="R2704" t="s">
        <v>8315</v>
      </c>
      <c r="S2704" s="15">
        <f t="shared" si="170"/>
        <v>42800.468483796292</v>
      </c>
      <c r="T2704" s="15">
        <f t="shared" si="171"/>
        <v>42830.426817129628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8265</v>
      </c>
      <c r="O2705" s="5">
        <f t="shared" si="168"/>
        <v>96.385542168674704</v>
      </c>
      <c r="P2705" s="6">
        <f t="shared" si="169"/>
        <v>922.22222222222217</v>
      </c>
      <c r="Q2705" t="s">
        <v>8314</v>
      </c>
      <c r="R2705" t="s">
        <v>8315</v>
      </c>
      <c r="S2705" s="15">
        <f t="shared" si="170"/>
        <v>42756.356828703698</v>
      </c>
      <c r="T2705" s="15">
        <f t="shared" si="171"/>
        <v>42816.315162037034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8265</v>
      </c>
      <c r="O2706" s="5">
        <f t="shared" si="168"/>
        <v>1659.3886462882097</v>
      </c>
      <c r="P2706" s="6">
        <f t="shared" si="169"/>
        <v>163.57142857142858</v>
      </c>
      <c r="Q2706" t="s">
        <v>8314</v>
      </c>
      <c r="R2706" t="s">
        <v>8315</v>
      </c>
      <c r="S2706" s="15">
        <f t="shared" si="170"/>
        <v>42787.529097222221</v>
      </c>
      <c r="T2706" s="15">
        <f t="shared" si="171"/>
        <v>42830.48743055555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8265</v>
      </c>
      <c r="O2707" s="5">
        <f t="shared" si="168"/>
        <v>948.82116158711904</v>
      </c>
      <c r="P2707" s="6">
        <f t="shared" si="169"/>
        <v>217.375</v>
      </c>
      <c r="Q2707" t="s">
        <v>8314</v>
      </c>
      <c r="R2707" t="s">
        <v>8315</v>
      </c>
      <c r="S2707" s="15">
        <f t="shared" si="170"/>
        <v>42773.58284722222</v>
      </c>
      <c r="T2707" s="15">
        <f t="shared" si="171"/>
        <v>42818.541180555556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8265</v>
      </c>
      <c r="O2708" s="5">
        <f t="shared" si="168"/>
        <v>89.049460614695704</v>
      </c>
      <c r="P2708" s="6">
        <f t="shared" si="169"/>
        <v>149.44486692015209</v>
      </c>
      <c r="Q2708" t="s">
        <v>8314</v>
      </c>
      <c r="R2708" t="s">
        <v>8315</v>
      </c>
      <c r="S2708" s="15">
        <f t="shared" si="170"/>
        <v>41898.961608796293</v>
      </c>
      <c r="T2708" s="15">
        <f t="shared" si="171"/>
        <v>41927.957638888889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8265</v>
      </c>
      <c r="O2709" s="5">
        <f t="shared" si="168"/>
        <v>28.50264557993442</v>
      </c>
      <c r="P2709" s="6">
        <f t="shared" si="169"/>
        <v>71.237487309644663</v>
      </c>
      <c r="Q2709" t="s">
        <v>8314</v>
      </c>
      <c r="R2709" t="s">
        <v>8315</v>
      </c>
      <c r="S2709" s="15">
        <f t="shared" si="170"/>
        <v>41391.449571759258</v>
      </c>
      <c r="T2709" s="15">
        <f t="shared" si="171"/>
        <v>41420.957638888889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8265</v>
      </c>
      <c r="O2710" s="5">
        <f t="shared" si="168"/>
        <v>42.878824228336597</v>
      </c>
      <c r="P2710" s="6">
        <f t="shared" si="169"/>
        <v>44.464318398474738</v>
      </c>
      <c r="Q2710" t="s">
        <v>8314</v>
      </c>
      <c r="R2710" t="s">
        <v>8315</v>
      </c>
      <c r="S2710" s="15">
        <f t="shared" si="170"/>
        <v>42512.364884259259</v>
      </c>
      <c r="T2710" s="15">
        <f t="shared" si="171"/>
        <v>42572.364884259259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8265</v>
      </c>
      <c r="O2711" s="5">
        <f t="shared" si="168"/>
        <v>98.419384682006978</v>
      </c>
      <c r="P2711" s="6">
        <f t="shared" si="169"/>
        <v>164.94480519480518</v>
      </c>
      <c r="Q2711" t="s">
        <v>8314</v>
      </c>
      <c r="R2711" t="s">
        <v>8315</v>
      </c>
      <c r="S2711" s="15">
        <f t="shared" si="170"/>
        <v>42611.816446759258</v>
      </c>
      <c r="T2711" s="15">
        <f t="shared" si="171"/>
        <v>42646.832638888889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8265</v>
      </c>
      <c r="O2712" s="5">
        <f t="shared" si="168"/>
        <v>64.977110188508334</v>
      </c>
      <c r="P2712" s="6">
        <f t="shared" si="169"/>
        <v>84.871516544117654</v>
      </c>
      <c r="Q2712" t="s">
        <v>8314</v>
      </c>
      <c r="R2712" t="s">
        <v>8315</v>
      </c>
      <c r="S2712" s="15">
        <f t="shared" si="170"/>
        <v>41827.896157407406</v>
      </c>
      <c r="T2712" s="15">
        <f t="shared" si="171"/>
        <v>41859.75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8265</v>
      </c>
      <c r="O2713" s="5">
        <f t="shared" si="168"/>
        <v>99.288979177247342</v>
      </c>
      <c r="P2713" s="6">
        <f t="shared" si="169"/>
        <v>53.945205479452056</v>
      </c>
      <c r="Q2713" t="s">
        <v>8314</v>
      </c>
      <c r="R2713" t="s">
        <v>8315</v>
      </c>
      <c r="S2713" s="15">
        <f t="shared" si="170"/>
        <v>41780.411921296298</v>
      </c>
      <c r="T2713" s="15">
        <f t="shared" si="171"/>
        <v>41810.584027777775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5">
        <f t="shared" si="168"/>
        <v>76.114032659839467</v>
      </c>
      <c r="P2714" s="6">
        <f t="shared" si="169"/>
        <v>50.531468531468533</v>
      </c>
      <c r="Q2714" t="s">
        <v>8314</v>
      </c>
      <c r="R2714" t="s">
        <v>8315</v>
      </c>
      <c r="S2714" s="15">
        <f t="shared" si="170"/>
        <v>41431.728703703702</v>
      </c>
      <c r="T2714" s="15">
        <f t="shared" si="171"/>
        <v>41468.416666666664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8265</v>
      </c>
      <c r="O2715" s="5">
        <f t="shared" si="168"/>
        <v>97.807801150219746</v>
      </c>
      <c r="P2715" s="6">
        <f t="shared" si="169"/>
        <v>108.00140845070422</v>
      </c>
      <c r="Q2715" t="s">
        <v>8314</v>
      </c>
      <c r="R2715" t="s">
        <v>8315</v>
      </c>
      <c r="S2715" s="15">
        <f t="shared" si="170"/>
        <v>42322.320416666662</v>
      </c>
      <c r="T2715" s="15">
        <f t="shared" si="171"/>
        <v>42362.320416666662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8265</v>
      </c>
      <c r="O2716" s="5">
        <f t="shared" si="168"/>
        <v>85.94314001856371</v>
      </c>
      <c r="P2716" s="6">
        <f t="shared" si="169"/>
        <v>95.373770491803285</v>
      </c>
      <c r="Q2716" t="s">
        <v>8314</v>
      </c>
      <c r="R2716" t="s">
        <v>8315</v>
      </c>
      <c r="S2716" s="15">
        <f t="shared" si="170"/>
        <v>42629.321712962956</v>
      </c>
      <c r="T2716" s="15">
        <f t="shared" si="171"/>
        <v>42657.624999999993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8265</v>
      </c>
      <c r="O2717" s="5">
        <f t="shared" si="168"/>
        <v>37.789693427962931</v>
      </c>
      <c r="P2717" s="6">
        <f t="shared" si="169"/>
        <v>57.631016333938291</v>
      </c>
      <c r="Q2717" t="s">
        <v>8314</v>
      </c>
      <c r="R2717" t="s">
        <v>8315</v>
      </c>
      <c r="S2717" s="15">
        <f t="shared" si="170"/>
        <v>42387.065138888887</v>
      </c>
      <c r="T2717" s="15">
        <f t="shared" si="171"/>
        <v>42421.065138888887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8265</v>
      </c>
      <c r="O2718" s="5">
        <f t="shared" si="168"/>
        <v>83.347155069882419</v>
      </c>
      <c r="P2718" s="6">
        <f t="shared" si="169"/>
        <v>64.160481283422456</v>
      </c>
      <c r="Q2718" t="s">
        <v>8314</v>
      </c>
      <c r="R2718" t="s">
        <v>8315</v>
      </c>
      <c r="S2718" s="15">
        <f t="shared" si="170"/>
        <v>42254.999918981477</v>
      </c>
      <c r="T2718" s="15">
        <f t="shared" si="171"/>
        <v>42284.999918981477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8265</v>
      </c>
      <c r="O2719" s="5">
        <f t="shared" si="168"/>
        <v>83.26117364950376</v>
      </c>
      <c r="P2719" s="6">
        <f t="shared" si="169"/>
        <v>92.387692307692305</v>
      </c>
      <c r="Q2719" t="s">
        <v>8314</v>
      </c>
      <c r="R2719" t="s">
        <v>8315</v>
      </c>
      <c r="S2719" s="15">
        <f t="shared" si="170"/>
        <v>41934.581585648149</v>
      </c>
      <c r="T2719" s="15">
        <f t="shared" si="171"/>
        <v>41979.623252314814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8265</v>
      </c>
      <c r="O2720" s="5">
        <f t="shared" si="168"/>
        <v>96.540627514078835</v>
      </c>
      <c r="P2720" s="6">
        <f t="shared" si="169"/>
        <v>125.97972972972973</v>
      </c>
      <c r="Q2720" t="s">
        <v>8314</v>
      </c>
      <c r="R2720" t="s">
        <v>8315</v>
      </c>
      <c r="S2720" s="15">
        <f t="shared" si="170"/>
        <v>42465.263252314813</v>
      </c>
      <c r="T2720" s="15">
        <f t="shared" si="171"/>
        <v>42493.624999999993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8265</v>
      </c>
      <c r="O2721" s="5">
        <f t="shared" si="168"/>
        <v>91.883614088820835</v>
      </c>
      <c r="P2721" s="6">
        <f t="shared" si="169"/>
        <v>94.637681159420296</v>
      </c>
      <c r="Q2721" t="s">
        <v>8314</v>
      </c>
      <c r="R2721" t="s">
        <v>8315</v>
      </c>
      <c r="S2721" s="15">
        <f t="shared" si="170"/>
        <v>42417.697847222218</v>
      </c>
      <c r="T2721" s="15">
        <f t="shared" si="171"/>
        <v>42477.656180555547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8265</v>
      </c>
      <c r="O2722" s="5">
        <f t="shared" si="168"/>
        <v>84.656801327418634</v>
      </c>
      <c r="P2722" s="6">
        <f t="shared" si="169"/>
        <v>170.69942196531792</v>
      </c>
      <c r="Q2722" t="s">
        <v>8314</v>
      </c>
      <c r="R2722" t="s">
        <v>8315</v>
      </c>
      <c r="S2722" s="15">
        <f t="shared" si="170"/>
        <v>42655.132557870362</v>
      </c>
      <c r="T2722" s="15">
        <f t="shared" si="171"/>
        <v>42685.174224537033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8265</v>
      </c>
      <c r="O2723" s="5">
        <f t="shared" si="168"/>
        <v>6.8399452804377567</v>
      </c>
      <c r="P2723" s="6">
        <f t="shared" si="169"/>
        <v>40.762081784386616</v>
      </c>
      <c r="Q2723" t="s">
        <v>8314</v>
      </c>
      <c r="R2723" t="s">
        <v>8315</v>
      </c>
      <c r="S2723" s="15">
        <f t="shared" si="170"/>
        <v>41493.210625</v>
      </c>
      <c r="T2723" s="15">
        <f t="shared" si="171"/>
        <v>41523.458333333328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8265</v>
      </c>
      <c r="O2724" s="5">
        <f t="shared" si="168"/>
        <v>39.597687495050288</v>
      </c>
      <c r="P2724" s="6">
        <f t="shared" si="169"/>
        <v>68.254054054054052</v>
      </c>
      <c r="Q2724" t="s">
        <v>8314</v>
      </c>
      <c r="R2724" t="s">
        <v>8315</v>
      </c>
      <c r="S2724" s="15">
        <f t="shared" si="170"/>
        <v>42704.52376157407</v>
      </c>
      <c r="T2724" s="15">
        <f t="shared" si="171"/>
        <v>42764.52376157407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8265</v>
      </c>
      <c r="O2725" s="5">
        <f t="shared" si="168"/>
        <v>71.403070332024271</v>
      </c>
      <c r="P2725" s="6">
        <f t="shared" si="169"/>
        <v>95.48863636363636</v>
      </c>
      <c r="Q2725" t="s">
        <v>8314</v>
      </c>
      <c r="R2725" t="s">
        <v>8315</v>
      </c>
      <c r="S2725" s="15">
        <f t="shared" si="170"/>
        <v>41944.505648148144</v>
      </c>
      <c r="T2725" s="15">
        <f t="shared" si="171"/>
        <v>42004.547314814808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8265</v>
      </c>
      <c r="O2726" s="5">
        <f t="shared" si="168"/>
        <v>33.684187539580286</v>
      </c>
      <c r="P2726" s="6">
        <f t="shared" si="169"/>
        <v>7.1902649656526005</v>
      </c>
      <c r="Q2726" t="s">
        <v>8314</v>
      </c>
      <c r="R2726" t="s">
        <v>8315</v>
      </c>
      <c r="S2726" s="15">
        <f t="shared" si="170"/>
        <v>42198.993738425925</v>
      </c>
      <c r="T2726" s="15">
        <f t="shared" si="171"/>
        <v>42230.993738425925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8265</v>
      </c>
      <c r="O2727" s="5">
        <f t="shared" si="168"/>
        <v>69.183804071466867</v>
      </c>
      <c r="P2727" s="6">
        <f t="shared" si="169"/>
        <v>511.65486725663715</v>
      </c>
      <c r="Q2727" t="s">
        <v>8314</v>
      </c>
      <c r="R2727" t="s">
        <v>8315</v>
      </c>
      <c r="S2727" s="15">
        <f t="shared" si="170"/>
        <v>42745.41128472222</v>
      </c>
      <c r="T2727" s="15">
        <f t="shared" si="171"/>
        <v>42795.41128472222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8265</v>
      </c>
      <c r="O2728" s="5">
        <f t="shared" si="168"/>
        <v>94.567119012719274</v>
      </c>
      <c r="P2728" s="6">
        <f t="shared" si="169"/>
        <v>261.74504950495049</v>
      </c>
      <c r="Q2728" t="s">
        <v>8314</v>
      </c>
      <c r="R2728" t="s">
        <v>8315</v>
      </c>
      <c r="S2728" s="15">
        <f t="shared" si="170"/>
        <v>42452.246655092589</v>
      </c>
      <c r="T2728" s="15">
        <f t="shared" si="171"/>
        <v>42482.246655092589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8265</v>
      </c>
      <c r="O2729" s="5">
        <f t="shared" si="168"/>
        <v>20.275339105046534</v>
      </c>
      <c r="P2729" s="6">
        <f t="shared" si="169"/>
        <v>69.760961810466767</v>
      </c>
      <c r="Q2729" t="s">
        <v>8314</v>
      </c>
      <c r="R2729" t="s">
        <v>8315</v>
      </c>
      <c r="S2729" s="15">
        <f t="shared" si="170"/>
        <v>42198.343321759261</v>
      </c>
      <c r="T2729" s="15">
        <f t="shared" si="171"/>
        <v>42223.343321759261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8265</v>
      </c>
      <c r="O2730" s="5">
        <f t="shared" si="168"/>
        <v>49.54746647288102</v>
      </c>
      <c r="P2730" s="6">
        <f t="shared" si="169"/>
        <v>77.229591836734699</v>
      </c>
      <c r="Q2730" t="s">
        <v>8314</v>
      </c>
      <c r="R2730" t="s">
        <v>8315</v>
      </c>
      <c r="S2730" s="15">
        <f t="shared" si="170"/>
        <v>42333.266597222224</v>
      </c>
      <c r="T2730" s="15">
        <f t="shared" si="171"/>
        <v>42368.266597222224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8265</v>
      </c>
      <c r="O2731" s="5">
        <f t="shared" si="168"/>
        <v>95.748755266181547</v>
      </c>
      <c r="P2731" s="6">
        <f t="shared" si="169"/>
        <v>340.56521739130437</v>
      </c>
      <c r="Q2731" t="s">
        <v>8314</v>
      </c>
      <c r="R2731" t="s">
        <v>8315</v>
      </c>
      <c r="S2731" s="15">
        <f t="shared" si="170"/>
        <v>42094.907372685186</v>
      </c>
      <c r="T2731" s="15">
        <f t="shared" si="171"/>
        <v>42124.907372685186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8265</v>
      </c>
      <c r="O2732" s="5">
        <f t="shared" si="168"/>
        <v>58.722447482014076</v>
      </c>
      <c r="P2732" s="6">
        <f t="shared" si="169"/>
        <v>67.417903225806455</v>
      </c>
      <c r="Q2732" t="s">
        <v>8314</v>
      </c>
      <c r="R2732" t="s">
        <v>8315</v>
      </c>
      <c r="S2732" s="15">
        <f t="shared" si="170"/>
        <v>41351.208043981482</v>
      </c>
      <c r="T2732" s="15">
        <f t="shared" si="171"/>
        <v>41386.208043981482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8265</v>
      </c>
      <c r="O2733" s="5">
        <f t="shared" si="168"/>
        <v>95.874213032501359</v>
      </c>
      <c r="P2733" s="6">
        <f t="shared" si="169"/>
        <v>845.70270270270271</v>
      </c>
      <c r="Q2733" t="s">
        <v>8314</v>
      </c>
      <c r="R2733" t="s">
        <v>8315</v>
      </c>
      <c r="S2733" s="15">
        <f t="shared" si="170"/>
        <v>41872.192384259259</v>
      </c>
      <c r="T2733" s="15">
        <f t="shared" si="171"/>
        <v>41929.833333333328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8265</v>
      </c>
      <c r="O2734" s="5">
        <f t="shared" si="168"/>
        <v>84.566596194503177</v>
      </c>
      <c r="P2734" s="6">
        <f t="shared" si="169"/>
        <v>97.191780821917803</v>
      </c>
      <c r="Q2734" t="s">
        <v>8314</v>
      </c>
      <c r="R2734" t="s">
        <v>8315</v>
      </c>
      <c r="S2734" s="15">
        <f t="shared" si="170"/>
        <v>41389.474861111106</v>
      </c>
      <c r="T2734" s="15">
        <f t="shared" si="171"/>
        <v>41421.666666666664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8265</v>
      </c>
      <c r="O2735" s="5">
        <f t="shared" si="168"/>
        <v>92.990384794212275</v>
      </c>
      <c r="P2735" s="6">
        <f t="shared" si="169"/>
        <v>451.84033613445376</v>
      </c>
      <c r="Q2735" t="s">
        <v>8314</v>
      </c>
      <c r="R2735" t="s">
        <v>8315</v>
      </c>
      <c r="S2735" s="15">
        <f t="shared" si="170"/>
        <v>42043.939513888887</v>
      </c>
      <c r="T2735" s="15">
        <f t="shared" si="171"/>
        <v>42103.897847222215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8265</v>
      </c>
      <c r="O2736" s="5">
        <f t="shared" si="168"/>
        <v>4.4241914790072116E-3</v>
      </c>
      <c r="P2736" s="6">
        <f t="shared" si="169"/>
        <v>138.66871165644173</v>
      </c>
      <c r="Q2736" t="s">
        <v>8314</v>
      </c>
      <c r="R2736" t="s">
        <v>8315</v>
      </c>
      <c r="S2736" s="15">
        <f t="shared" si="170"/>
        <v>42626.335555555554</v>
      </c>
      <c r="T2736" s="15">
        <f t="shared" si="171"/>
        <v>42656.582638888889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8265</v>
      </c>
      <c r="O2737" s="5">
        <f t="shared" si="168"/>
        <v>10.223541134758541</v>
      </c>
      <c r="P2737" s="6">
        <f t="shared" si="169"/>
        <v>21.640147492625371</v>
      </c>
      <c r="Q2737" t="s">
        <v>8314</v>
      </c>
      <c r="R2737" t="s">
        <v>8315</v>
      </c>
      <c r="S2737" s="15">
        <f t="shared" si="170"/>
        <v>41315.787615740737</v>
      </c>
      <c r="T2737" s="15">
        <f t="shared" si="171"/>
        <v>41346.5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8265</v>
      </c>
      <c r="O2738" s="5">
        <f t="shared" si="168"/>
        <v>81.366965012205057</v>
      </c>
      <c r="P2738" s="6">
        <f t="shared" si="169"/>
        <v>169.51724137931035</v>
      </c>
      <c r="Q2738" t="s">
        <v>8314</v>
      </c>
      <c r="R2738" t="s">
        <v>8315</v>
      </c>
      <c r="S2738" s="15">
        <f t="shared" si="170"/>
        <v>41722.333020833328</v>
      </c>
      <c r="T2738" s="15">
        <f t="shared" si="171"/>
        <v>41752.333020833328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8265</v>
      </c>
      <c r="O2739" s="5">
        <f t="shared" si="168"/>
        <v>40.640362056857491</v>
      </c>
      <c r="P2739" s="6">
        <f t="shared" si="169"/>
        <v>161.88210526315791</v>
      </c>
      <c r="Q2739" t="s">
        <v>8314</v>
      </c>
      <c r="R2739" t="s">
        <v>8315</v>
      </c>
      <c r="S2739" s="15">
        <f t="shared" si="170"/>
        <v>41611.584340277775</v>
      </c>
      <c r="T2739" s="15">
        <f t="shared" si="171"/>
        <v>41654.458333333328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8265</v>
      </c>
      <c r="O2740" s="5">
        <f t="shared" si="168"/>
        <v>67.594970934162504</v>
      </c>
      <c r="P2740" s="6">
        <f t="shared" si="169"/>
        <v>493.13333333333333</v>
      </c>
      <c r="Q2740" t="s">
        <v>8314</v>
      </c>
      <c r="R2740" t="s">
        <v>8315</v>
      </c>
      <c r="S2740" s="15">
        <f t="shared" si="170"/>
        <v>42619.810231481482</v>
      </c>
      <c r="T2740" s="15">
        <f t="shared" si="171"/>
        <v>42679.810231481482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8265</v>
      </c>
      <c r="O2741" s="5">
        <f t="shared" si="168"/>
        <v>26.035502958579883</v>
      </c>
      <c r="P2741" s="6">
        <f t="shared" si="169"/>
        <v>22.120418848167539</v>
      </c>
      <c r="Q2741" t="s">
        <v>8314</v>
      </c>
      <c r="R2741" t="s">
        <v>8315</v>
      </c>
      <c r="S2741" s="15">
        <f t="shared" si="170"/>
        <v>41719.554594907408</v>
      </c>
      <c r="T2741" s="15">
        <f t="shared" si="171"/>
        <v>41764.554594907408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8265</v>
      </c>
      <c r="O2742" s="5">
        <f t="shared" si="168"/>
        <v>96.774193548387103</v>
      </c>
      <c r="P2742" s="6">
        <f t="shared" si="169"/>
        <v>18.235294117647058</v>
      </c>
      <c r="Q2742" t="s">
        <v>8314</v>
      </c>
      <c r="R2742" t="s">
        <v>8315</v>
      </c>
      <c r="S2742" s="15">
        <f t="shared" si="170"/>
        <v>42044.698518518511</v>
      </c>
      <c r="T2742" s="15">
        <f t="shared" si="171"/>
        <v>42074.656851851854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8265</v>
      </c>
      <c r="O2743" s="5">
        <f t="shared" si="168"/>
        <v>22857.142857142859</v>
      </c>
      <c r="P2743" s="6">
        <f t="shared" si="169"/>
        <v>8.75</v>
      </c>
      <c r="Q2743" t="s">
        <v>8314</v>
      </c>
      <c r="R2743" t="s">
        <v>8315</v>
      </c>
      <c r="S2743" s="15">
        <f t="shared" si="170"/>
        <v>41911.324097222219</v>
      </c>
      <c r="T2743" s="15">
        <f t="shared" si="171"/>
        <v>41931.754861111105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8265</v>
      </c>
      <c r="O2744" s="5">
        <f t="shared" si="168"/>
        <v>341.99726402188782</v>
      </c>
      <c r="P2744" s="6">
        <f t="shared" si="169"/>
        <v>40.611111111111114</v>
      </c>
      <c r="Q2744" t="s">
        <v>8314</v>
      </c>
      <c r="R2744" t="s">
        <v>8315</v>
      </c>
      <c r="S2744" s="15">
        <f t="shared" si="170"/>
        <v>41030.386423611111</v>
      </c>
      <c r="T2744" s="15">
        <f t="shared" si="171"/>
        <v>41044.386423611111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8265</v>
      </c>
      <c r="O2745" s="5" t="e">
        <f t="shared" si="168"/>
        <v>#DIV/0!</v>
      </c>
      <c r="P2745" s="6" t="e">
        <f t="shared" si="169"/>
        <v>#DIV/0!</v>
      </c>
      <c r="Q2745" t="s">
        <v>8314</v>
      </c>
      <c r="R2745" t="s">
        <v>8315</v>
      </c>
      <c r="S2745" s="15">
        <f t="shared" si="170"/>
        <v>42631.995451388888</v>
      </c>
      <c r="T2745" s="15">
        <f t="shared" si="171"/>
        <v>42661.995451388888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8265</v>
      </c>
      <c r="O2746" s="5">
        <f t="shared" si="168"/>
        <v>1916.1676646706585</v>
      </c>
      <c r="P2746" s="6">
        <f t="shared" si="169"/>
        <v>37.954545454545453</v>
      </c>
      <c r="Q2746" t="s">
        <v>8314</v>
      </c>
      <c r="R2746" t="s">
        <v>8315</v>
      </c>
      <c r="S2746" s="15">
        <f t="shared" si="170"/>
        <v>40937.729143518518</v>
      </c>
      <c r="T2746" s="15">
        <f t="shared" si="171"/>
        <v>40967.729143518518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8265</v>
      </c>
      <c r="O2747" s="5">
        <f t="shared" si="168"/>
        <v>456.88178183894917</v>
      </c>
      <c r="P2747" s="6">
        <f t="shared" si="169"/>
        <v>35.734693877551024</v>
      </c>
      <c r="Q2747" t="s">
        <v>8314</v>
      </c>
      <c r="R2747" t="s">
        <v>8315</v>
      </c>
      <c r="S2747" s="15">
        <f t="shared" si="170"/>
        <v>41044.654722222222</v>
      </c>
      <c r="T2747" s="15">
        <f t="shared" si="171"/>
        <v>41104.654722222222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8265</v>
      </c>
      <c r="O2748" s="5">
        <f t="shared" si="168"/>
        <v>374.53183520599248</v>
      </c>
      <c r="P2748" s="6">
        <f t="shared" si="169"/>
        <v>42.157894736842103</v>
      </c>
      <c r="Q2748" t="s">
        <v>8314</v>
      </c>
      <c r="R2748" t="s">
        <v>8315</v>
      </c>
      <c r="S2748" s="15">
        <f t="shared" si="170"/>
        <v>41850.44804398148</v>
      </c>
      <c r="T2748" s="15">
        <f t="shared" si="171"/>
        <v>41880.44804398148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8265</v>
      </c>
      <c r="O2749" s="5">
        <f t="shared" si="168"/>
        <v>357.14285714285717</v>
      </c>
      <c r="P2749" s="6">
        <f t="shared" si="169"/>
        <v>35</v>
      </c>
      <c r="Q2749" t="s">
        <v>8314</v>
      </c>
      <c r="R2749" t="s">
        <v>8315</v>
      </c>
      <c r="S2749" s="15">
        <f t="shared" si="170"/>
        <v>41044.314780092594</v>
      </c>
      <c r="T2749" s="15">
        <f t="shared" si="171"/>
        <v>41075.798611111109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8265</v>
      </c>
      <c r="O2750" s="5">
        <f t="shared" si="168"/>
        <v>9433.9622641509432</v>
      </c>
      <c r="P2750" s="6">
        <f t="shared" si="169"/>
        <v>13.25</v>
      </c>
      <c r="Q2750" t="s">
        <v>8314</v>
      </c>
      <c r="R2750" t="s">
        <v>8315</v>
      </c>
      <c r="S2750" s="15">
        <f t="shared" si="170"/>
        <v>42585.377337962964</v>
      </c>
      <c r="T2750" s="15">
        <f t="shared" si="171"/>
        <v>42615.377337962964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8265</v>
      </c>
      <c r="O2751" s="5">
        <f t="shared" si="168"/>
        <v>9090.9090909090901</v>
      </c>
      <c r="P2751" s="6">
        <f t="shared" si="169"/>
        <v>55</v>
      </c>
      <c r="Q2751" t="s">
        <v>8314</v>
      </c>
      <c r="R2751" t="s">
        <v>8315</v>
      </c>
      <c r="S2751" s="15">
        <f t="shared" si="170"/>
        <v>42068.46570601852</v>
      </c>
      <c r="T2751" s="15">
        <f t="shared" si="171"/>
        <v>42098.424039351848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8265</v>
      </c>
      <c r="O2752" s="5" t="e">
        <f t="shared" si="168"/>
        <v>#DIV/0!</v>
      </c>
      <c r="P2752" s="6" t="e">
        <f t="shared" si="169"/>
        <v>#DIV/0!</v>
      </c>
      <c r="Q2752" t="s">
        <v>8314</v>
      </c>
      <c r="R2752" t="s">
        <v>8315</v>
      </c>
      <c r="S2752" s="15">
        <f t="shared" si="170"/>
        <v>41078.56649305555</v>
      </c>
      <c r="T2752" s="15">
        <f t="shared" si="171"/>
        <v>41090.5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8265</v>
      </c>
      <c r="O2753" s="5" t="e">
        <f t="shared" si="168"/>
        <v>#DIV/0!</v>
      </c>
      <c r="P2753" s="6" t="e">
        <f t="shared" si="169"/>
        <v>#DIV/0!</v>
      </c>
      <c r="Q2753" t="s">
        <v>8314</v>
      </c>
      <c r="R2753" t="s">
        <v>8315</v>
      </c>
      <c r="S2753" s="15">
        <f t="shared" si="170"/>
        <v>41747.553726851853</v>
      </c>
      <c r="T2753" s="15">
        <f t="shared" si="171"/>
        <v>41807.553726851853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8265</v>
      </c>
      <c r="O2754" s="5">
        <f t="shared" si="168"/>
        <v>872.72727272727263</v>
      </c>
      <c r="P2754" s="6">
        <f t="shared" si="169"/>
        <v>39.285714285714285</v>
      </c>
      <c r="Q2754" t="s">
        <v>8314</v>
      </c>
      <c r="R2754" t="s">
        <v>8315</v>
      </c>
      <c r="S2754" s="15">
        <f t="shared" si="170"/>
        <v>40855.431759259256</v>
      </c>
      <c r="T2754" s="15">
        <f t="shared" si="171"/>
        <v>40895.431759259256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8265</v>
      </c>
      <c r="O2755" s="5">
        <f t="shared" ref="O2755:O2818" si="172">SUM(D2755/E2755)*100</f>
        <v>526.31578947368428</v>
      </c>
      <c r="P2755" s="6">
        <f t="shared" ref="P2755:P2818" si="173">SUM(E2755/L2755)</f>
        <v>47.5</v>
      </c>
      <c r="Q2755" t="s">
        <v>8314</v>
      </c>
      <c r="R2755" t="s">
        <v>8315</v>
      </c>
      <c r="S2755" s="15">
        <f t="shared" ref="S2755:S2818" si="174">(((J2755/60)/60)/24)+DATE(1970,1,1)+(-8/24)</f>
        <v>41117.567395833328</v>
      </c>
      <c r="T2755" s="15">
        <f t="shared" ref="T2755:T2818" si="175">(((I2755/60)/60)/24)+DATE(1970,1,1)+(-8/24)</f>
        <v>41147.567395833328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8265</v>
      </c>
      <c r="O2756" s="5" t="e">
        <f t="shared" si="172"/>
        <v>#DIV/0!</v>
      </c>
      <c r="P2756" s="6" t="e">
        <f t="shared" si="173"/>
        <v>#DIV/0!</v>
      </c>
      <c r="Q2756" t="s">
        <v>8314</v>
      </c>
      <c r="R2756" t="s">
        <v>8315</v>
      </c>
      <c r="S2756" s="15">
        <f t="shared" si="174"/>
        <v>41863.302673611113</v>
      </c>
      <c r="T2756" s="15">
        <f t="shared" si="175"/>
        <v>41893.302673611113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8265</v>
      </c>
      <c r="O2757" s="5">
        <f t="shared" si="172"/>
        <v>192.30769230769232</v>
      </c>
      <c r="P2757" s="6">
        <f t="shared" si="173"/>
        <v>17.333333333333332</v>
      </c>
      <c r="Q2757" t="s">
        <v>8314</v>
      </c>
      <c r="R2757" t="s">
        <v>8315</v>
      </c>
      <c r="S2757" s="15">
        <f t="shared" si="174"/>
        <v>42072.457488425927</v>
      </c>
      <c r="T2757" s="15">
        <f t="shared" si="175"/>
        <v>42102.457488425927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8265</v>
      </c>
      <c r="O2758" s="5">
        <f t="shared" si="172"/>
        <v>954.19847328244282</v>
      </c>
      <c r="P2758" s="6">
        <f t="shared" si="173"/>
        <v>31.757575757575758</v>
      </c>
      <c r="Q2758" t="s">
        <v>8314</v>
      </c>
      <c r="R2758" t="s">
        <v>8315</v>
      </c>
      <c r="S2758" s="15">
        <f t="shared" si="174"/>
        <v>41620.567141203705</v>
      </c>
      <c r="T2758" s="15">
        <f t="shared" si="175"/>
        <v>41650.567141203705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8265</v>
      </c>
      <c r="O2759" s="5">
        <f t="shared" si="172"/>
        <v>15000</v>
      </c>
      <c r="P2759" s="6">
        <f t="shared" si="173"/>
        <v>5</v>
      </c>
      <c r="Q2759" t="s">
        <v>8314</v>
      </c>
      <c r="R2759" t="s">
        <v>8315</v>
      </c>
      <c r="S2759" s="15">
        <f t="shared" si="174"/>
        <v>42573.323287037034</v>
      </c>
      <c r="T2759" s="15">
        <f t="shared" si="175"/>
        <v>42588.323287037034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8265</v>
      </c>
      <c r="O2760" s="5">
        <f t="shared" si="172"/>
        <v>854.70085470085473</v>
      </c>
      <c r="P2760" s="6">
        <f t="shared" si="173"/>
        <v>39</v>
      </c>
      <c r="Q2760" t="s">
        <v>8314</v>
      </c>
      <c r="R2760" t="s">
        <v>8315</v>
      </c>
      <c r="S2760" s="15">
        <f t="shared" si="174"/>
        <v>42639.10859953703</v>
      </c>
      <c r="T2760" s="15">
        <f t="shared" si="175"/>
        <v>42653.10859953703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8265</v>
      </c>
      <c r="O2761" s="5">
        <f t="shared" si="172"/>
        <v>952.38095238095241</v>
      </c>
      <c r="P2761" s="6">
        <f t="shared" si="173"/>
        <v>52.5</v>
      </c>
      <c r="Q2761" t="s">
        <v>8314</v>
      </c>
      <c r="R2761" t="s">
        <v>8315</v>
      </c>
      <c r="S2761" s="15">
        <f t="shared" si="174"/>
        <v>42524.033171296294</v>
      </c>
      <c r="T2761" s="15">
        <f t="shared" si="175"/>
        <v>42567.033171296294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8265</v>
      </c>
      <c r="O2762" s="5" t="e">
        <f t="shared" si="172"/>
        <v>#DIV/0!</v>
      </c>
      <c r="P2762" s="6" t="e">
        <f t="shared" si="173"/>
        <v>#DIV/0!</v>
      </c>
      <c r="Q2762" t="s">
        <v>8314</v>
      </c>
      <c r="R2762" t="s">
        <v>8315</v>
      </c>
      <c r="S2762" s="15">
        <f t="shared" si="174"/>
        <v>41415.127986111111</v>
      </c>
      <c r="T2762" s="15">
        <f t="shared" si="175"/>
        <v>41445.127986111111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8265</v>
      </c>
      <c r="O2763" s="5">
        <f t="shared" si="172"/>
        <v>13888.888888888889</v>
      </c>
      <c r="P2763" s="6">
        <f t="shared" si="173"/>
        <v>9</v>
      </c>
      <c r="Q2763" t="s">
        <v>8314</v>
      </c>
      <c r="R2763" t="s">
        <v>8315</v>
      </c>
      <c r="S2763" s="15">
        <f t="shared" si="174"/>
        <v>41246.73024305555</v>
      </c>
      <c r="T2763" s="15">
        <f t="shared" si="175"/>
        <v>41276.73024305555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8265</v>
      </c>
      <c r="O2764" s="5">
        <f t="shared" si="172"/>
        <v>13000</v>
      </c>
      <c r="P2764" s="6">
        <f t="shared" si="173"/>
        <v>25</v>
      </c>
      <c r="Q2764" t="s">
        <v>8314</v>
      </c>
      <c r="R2764" t="s">
        <v>8315</v>
      </c>
      <c r="S2764" s="15">
        <f t="shared" si="174"/>
        <v>40926.703645833331</v>
      </c>
      <c r="T2764" s="15">
        <f t="shared" si="175"/>
        <v>40986.661979166667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8265</v>
      </c>
      <c r="O2765" s="5">
        <f t="shared" si="172"/>
        <v>43777.777777777774</v>
      </c>
      <c r="P2765" s="6">
        <f t="shared" si="173"/>
        <v>30</v>
      </c>
      <c r="Q2765" t="s">
        <v>8314</v>
      </c>
      <c r="R2765" t="s">
        <v>8315</v>
      </c>
      <c r="S2765" s="15">
        <f t="shared" si="174"/>
        <v>41373.246342592589</v>
      </c>
      <c r="T2765" s="15">
        <f t="shared" si="175"/>
        <v>41418.246342592589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8265</v>
      </c>
      <c r="O2766" s="5">
        <f t="shared" si="172"/>
        <v>8888.8888888888887</v>
      </c>
      <c r="P2766" s="6">
        <f t="shared" si="173"/>
        <v>11.25</v>
      </c>
      <c r="Q2766" t="s">
        <v>8314</v>
      </c>
      <c r="R2766" t="s">
        <v>8315</v>
      </c>
      <c r="S2766" s="15">
        <f t="shared" si="174"/>
        <v>41029.958692129629</v>
      </c>
      <c r="T2766" s="15">
        <f t="shared" si="175"/>
        <v>41059.458333333328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8265</v>
      </c>
      <c r="O2767" s="5" t="e">
        <f t="shared" si="172"/>
        <v>#DIV/0!</v>
      </c>
      <c r="P2767" s="6" t="e">
        <f t="shared" si="173"/>
        <v>#DIV/0!</v>
      </c>
      <c r="Q2767" t="s">
        <v>8314</v>
      </c>
      <c r="R2767" t="s">
        <v>8315</v>
      </c>
      <c r="S2767" s="15">
        <f t="shared" si="174"/>
        <v>41194.245694444442</v>
      </c>
      <c r="T2767" s="15">
        <f t="shared" si="175"/>
        <v>41210.245694444442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8265</v>
      </c>
      <c r="O2768" s="5">
        <f t="shared" si="172"/>
        <v>5000</v>
      </c>
      <c r="P2768" s="6">
        <f t="shared" si="173"/>
        <v>25</v>
      </c>
      <c r="Q2768" t="s">
        <v>8314</v>
      </c>
      <c r="R2768" t="s">
        <v>8315</v>
      </c>
      <c r="S2768" s="15">
        <f t="shared" si="174"/>
        <v>40736.334699074068</v>
      </c>
      <c r="T2768" s="15">
        <f t="shared" si="175"/>
        <v>40766.334699074068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8265</v>
      </c>
      <c r="O2769" s="5">
        <f t="shared" si="172"/>
        <v>11764.705882352941</v>
      </c>
      <c r="P2769" s="6">
        <f t="shared" si="173"/>
        <v>11.333333333333334</v>
      </c>
      <c r="Q2769" t="s">
        <v>8314</v>
      </c>
      <c r="R2769" t="s">
        <v>8315</v>
      </c>
      <c r="S2769" s="15">
        <f t="shared" si="174"/>
        <v>42172.625578703701</v>
      </c>
      <c r="T2769" s="15">
        <f t="shared" si="175"/>
        <v>42232.625578703701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8265</v>
      </c>
      <c r="O2770" s="5">
        <f t="shared" si="172"/>
        <v>698.60279441117768</v>
      </c>
      <c r="P2770" s="6">
        <f t="shared" si="173"/>
        <v>29.470588235294116</v>
      </c>
      <c r="Q2770" t="s">
        <v>8314</v>
      </c>
      <c r="R2770" t="s">
        <v>8315</v>
      </c>
      <c r="S2770" s="15">
        <f t="shared" si="174"/>
        <v>40967.2815162037</v>
      </c>
      <c r="T2770" s="15">
        <f t="shared" si="175"/>
        <v>40997.239849537036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8265</v>
      </c>
      <c r="O2771" s="5">
        <f t="shared" si="172"/>
        <v>40000</v>
      </c>
      <c r="P2771" s="6">
        <f t="shared" si="173"/>
        <v>1</v>
      </c>
      <c r="Q2771" t="s">
        <v>8314</v>
      </c>
      <c r="R2771" t="s">
        <v>8315</v>
      </c>
      <c r="S2771" s="15">
        <f t="shared" si="174"/>
        <v>41745.492939814809</v>
      </c>
      <c r="T2771" s="15">
        <f t="shared" si="175"/>
        <v>41795.492939814809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8265</v>
      </c>
      <c r="O2772" s="5">
        <f t="shared" si="172"/>
        <v>960.49945971905379</v>
      </c>
      <c r="P2772" s="6">
        <f t="shared" si="173"/>
        <v>63.098484848484851</v>
      </c>
      <c r="Q2772" t="s">
        <v>8314</v>
      </c>
      <c r="R2772" t="s">
        <v>8315</v>
      </c>
      <c r="S2772" s="15">
        <f t="shared" si="174"/>
        <v>41686.371874999997</v>
      </c>
      <c r="T2772" s="15">
        <f t="shared" si="175"/>
        <v>41716.330208333333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8265</v>
      </c>
      <c r="O2773" s="5" t="e">
        <f t="shared" si="172"/>
        <v>#DIV/0!</v>
      </c>
      <c r="P2773" s="6" t="e">
        <f t="shared" si="173"/>
        <v>#DIV/0!</v>
      </c>
      <c r="Q2773" t="s">
        <v>8314</v>
      </c>
      <c r="R2773" t="s">
        <v>8315</v>
      </c>
      <c r="S2773" s="15">
        <f t="shared" si="174"/>
        <v>41257.198379629626</v>
      </c>
      <c r="T2773" s="15">
        <f t="shared" si="175"/>
        <v>41306.375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8265</v>
      </c>
      <c r="O2774" s="5" t="e">
        <f t="shared" si="172"/>
        <v>#DIV/0!</v>
      </c>
      <c r="P2774" s="6" t="e">
        <f t="shared" si="173"/>
        <v>#DIV/0!</v>
      </c>
      <c r="Q2774" t="s">
        <v>8314</v>
      </c>
      <c r="R2774" t="s">
        <v>8315</v>
      </c>
      <c r="S2774" s="15">
        <f t="shared" si="174"/>
        <v>41537.535810185182</v>
      </c>
      <c r="T2774" s="15">
        <f t="shared" si="175"/>
        <v>41552.535810185182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8265</v>
      </c>
      <c r="O2775" s="5">
        <f t="shared" si="172"/>
        <v>53000</v>
      </c>
      <c r="P2775" s="6">
        <f t="shared" si="173"/>
        <v>1</v>
      </c>
      <c r="Q2775" t="s">
        <v>8314</v>
      </c>
      <c r="R2775" t="s">
        <v>8315</v>
      </c>
      <c r="S2775" s="15">
        <f t="shared" si="174"/>
        <v>42474.531493055554</v>
      </c>
      <c r="T2775" s="15">
        <f t="shared" si="175"/>
        <v>42484.531493055554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8265</v>
      </c>
      <c r="O2776" s="5">
        <f t="shared" si="172"/>
        <v>701.75438596491222</v>
      </c>
      <c r="P2776" s="6">
        <f t="shared" si="173"/>
        <v>43.846153846153847</v>
      </c>
      <c r="Q2776" t="s">
        <v>8314</v>
      </c>
      <c r="R2776" t="s">
        <v>8315</v>
      </c>
      <c r="S2776" s="15">
        <f t="shared" si="174"/>
        <v>41310.793148148143</v>
      </c>
      <c r="T2776" s="15">
        <f t="shared" si="175"/>
        <v>41340.793148148143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8265</v>
      </c>
      <c r="O2777" s="5">
        <f t="shared" si="172"/>
        <v>3333.3333333333335</v>
      </c>
      <c r="P2777" s="6">
        <f t="shared" si="173"/>
        <v>75</v>
      </c>
      <c r="Q2777" t="s">
        <v>8314</v>
      </c>
      <c r="R2777" t="s">
        <v>8315</v>
      </c>
      <c r="S2777" s="15">
        <f t="shared" si="174"/>
        <v>40862.680023148147</v>
      </c>
      <c r="T2777" s="15">
        <f t="shared" si="175"/>
        <v>40892.680023148147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8265</v>
      </c>
      <c r="O2778" s="5">
        <f t="shared" si="172"/>
        <v>1268.882175226586</v>
      </c>
      <c r="P2778" s="6">
        <f t="shared" si="173"/>
        <v>45.972222222222221</v>
      </c>
      <c r="Q2778" t="s">
        <v>8314</v>
      </c>
      <c r="R2778" t="s">
        <v>8315</v>
      </c>
      <c r="S2778" s="15">
        <f t="shared" si="174"/>
        <v>42135.963842592588</v>
      </c>
      <c r="T2778" s="15">
        <f t="shared" si="175"/>
        <v>42166.963842592588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8265</v>
      </c>
      <c r="O2779" s="5">
        <f t="shared" si="172"/>
        <v>30000</v>
      </c>
      <c r="P2779" s="6">
        <f t="shared" si="173"/>
        <v>10</v>
      </c>
      <c r="Q2779" t="s">
        <v>8314</v>
      </c>
      <c r="R2779" t="s">
        <v>8315</v>
      </c>
      <c r="S2779" s="15">
        <f t="shared" si="174"/>
        <v>42172.335694444446</v>
      </c>
      <c r="T2779" s="15">
        <f t="shared" si="175"/>
        <v>42202.335694444446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8265</v>
      </c>
      <c r="O2780" s="5">
        <f t="shared" si="172"/>
        <v>391.45907473309609</v>
      </c>
      <c r="P2780" s="6">
        <f t="shared" si="173"/>
        <v>93.666666666666671</v>
      </c>
      <c r="Q2780" t="s">
        <v>8314</v>
      </c>
      <c r="R2780" t="s">
        <v>8315</v>
      </c>
      <c r="S2780" s="15">
        <f t="shared" si="174"/>
        <v>41846.644745370366</v>
      </c>
      <c r="T2780" s="15">
        <f t="shared" si="175"/>
        <v>41876.644745370366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8265</v>
      </c>
      <c r="O2781" s="5">
        <f t="shared" si="172"/>
        <v>4716.9811320754716</v>
      </c>
      <c r="P2781" s="6">
        <f t="shared" si="173"/>
        <v>53</v>
      </c>
      <c r="Q2781" t="s">
        <v>8314</v>
      </c>
      <c r="R2781" t="s">
        <v>8315</v>
      </c>
      <c r="S2781" s="15">
        <f t="shared" si="174"/>
        <v>42300.252557870372</v>
      </c>
      <c r="T2781" s="15">
        <f t="shared" si="175"/>
        <v>42330.294224537036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8265</v>
      </c>
      <c r="O2782" s="5" t="e">
        <f t="shared" si="172"/>
        <v>#DIV/0!</v>
      </c>
      <c r="P2782" s="6" t="e">
        <f t="shared" si="173"/>
        <v>#DIV/0!</v>
      </c>
      <c r="Q2782" t="s">
        <v>8314</v>
      </c>
      <c r="R2782" t="s">
        <v>8315</v>
      </c>
      <c r="S2782" s="15">
        <f t="shared" si="174"/>
        <v>42774.114444444444</v>
      </c>
      <c r="T2782" s="15">
        <f t="shared" si="175"/>
        <v>42804.114444444444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8265</v>
      </c>
      <c r="O2783" s="5">
        <f t="shared" si="172"/>
        <v>94.984802431610944</v>
      </c>
      <c r="P2783" s="6">
        <f t="shared" si="173"/>
        <v>47</v>
      </c>
      <c r="Q2783" t="s">
        <v>8314</v>
      </c>
      <c r="R2783" t="s">
        <v>8315</v>
      </c>
      <c r="S2783" s="15">
        <f t="shared" si="174"/>
        <v>42018.608263888884</v>
      </c>
      <c r="T2783" s="15">
        <f t="shared" si="175"/>
        <v>42046.958333333336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8265</v>
      </c>
      <c r="O2784" s="5">
        <f t="shared" si="172"/>
        <v>83.333333333333343</v>
      </c>
      <c r="P2784" s="6">
        <f t="shared" si="173"/>
        <v>66.666666666666671</v>
      </c>
      <c r="Q2784" t="s">
        <v>8314</v>
      </c>
      <c r="R2784" t="s">
        <v>8315</v>
      </c>
      <c r="S2784" s="15">
        <f t="shared" si="174"/>
        <v>42026.591643518514</v>
      </c>
      <c r="T2784" s="15">
        <f t="shared" si="175"/>
        <v>42051.874305555553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8265</v>
      </c>
      <c r="O2785" s="5">
        <f t="shared" si="172"/>
        <v>87.336244541484717</v>
      </c>
      <c r="P2785" s="6">
        <f t="shared" si="173"/>
        <v>18.770491803278688</v>
      </c>
      <c r="Q2785" t="s">
        <v>8314</v>
      </c>
      <c r="R2785" t="s">
        <v>8315</v>
      </c>
      <c r="S2785" s="15">
        <f t="shared" si="174"/>
        <v>42103.201921296299</v>
      </c>
      <c r="T2785" s="15">
        <f t="shared" si="175"/>
        <v>42117.201921296299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8265</v>
      </c>
      <c r="O2786" s="5">
        <f t="shared" si="172"/>
        <v>84.033613445378151</v>
      </c>
      <c r="P2786" s="6">
        <f t="shared" si="173"/>
        <v>66.111111111111114</v>
      </c>
      <c r="Q2786" t="s">
        <v>8314</v>
      </c>
      <c r="R2786" t="s">
        <v>8315</v>
      </c>
      <c r="S2786" s="15">
        <f t="shared" si="174"/>
        <v>41920.454201388886</v>
      </c>
      <c r="T2786" s="15">
        <f t="shared" si="175"/>
        <v>41941.454201388886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8265</v>
      </c>
      <c r="O2787" s="5">
        <f t="shared" si="172"/>
        <v>95.529231944975152</v>
      </c>
      <c r="P2787" s="6">
        <f t="shared" si="173"/>
        <v>36.859154929577464</v>
      </c>
      <c r="Q2787" t="s">
        <v>8314</v>
      </c>
      <c r="R2787" t="s">
        <v>8315</v>
      </c>
      <c r="S2787" s="15">
        <f t="shared" si="174"/>
        <v>42557.856099537035</v>
      </c>
      <c r="T2787" s="15">
        <f t="shared" si="175"/>
        <v>42587.541666666664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8265</v>
      </c>
      <c r="O2788" s="5">
        <f t="shared" si="172"/>
        <v>84.860828241683635</v>
      </c>
      <c r="P2788" s="6">
        <f t="shared" si="173"/>
        <v>39.810810810810814</v>
      </c>
      <c r="Q2788" t="s">
        <v>8314</v>
      </c>
      <c r="R2788" t="s">
        <v>8315</v>
      </c>
      <c r="S2788" s="15">
        <f t="shared" si="174"/>
        <v>41815.235879629625</v>
      </c>
      <c r="T2788" s="15">
        <f t="shared" si="175"/>
        <v>41829.235879629625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8265</v>
      </c>
      <c r="O2789" s="5">
        <f t="shared" si="172"/>
        <v>83.542188805346697</v>
      </c>
      <c r="P2789" s="6">
        <f t="shared" si="173"/>
        <v>31.5</v>
      </c>
      <c r="Q2789" t="s">
        <v>8314</v>
      </c>
      <c r="R2789" t="s">
        <v>8315</v>
      </c>
      <c r="S2789" s="15">
        <f t="shared" si="174"/>
        <v>41807.865185185183</v>
      </c>
      <c r="T2789" s="15">
        <f t="shared" si="175"/>
        <v>41837.865185185183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8265</v>
      </c>
      <c r="O2790" s="5">
        <f t="shared" si="172"/>
        <v>97.560975609756099</v>
      </c>
      <c r="P2790" s="6">
        <f t="shared" si="173"/>
        <v>102.5</v>
      </c>
      <c r="Q2790" t="s">
        <v>8314</v>
      </c>
      <c r="R2790" t="s">
        <v>8315</v>
      </c>
      <c r="S2790" s="15">
        <f t="shared" si="174"/>
        <v>42550.368553240733</v>
      </c>
      <c r="T2790" s="15">
        <f t="shared" si="175"/>
        <v>42580.368553240733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8265</v>
      </c>
      <c r="O2791" s="5">
        <f t="shared" si="172"/>
        <v>98.846787479406913</v>
      </c>
      <c r="P2791" s="6">
        <f t="shared" si="173"/>
        <v>126.45833333333333</v>
      </c>
      <c r="Q2791" t="s">
        <v>8314</v>
      </c>
      <c r="R2791" t="s">
        <v>8315</v>
      </c>
      <c r="S2791" s="15">
        <f t="shared" si="174"/>
        <v>42055.679791666662</v>
      </c>
      <c r="T2791" s="15">
        <f t="shared" si="175"/>
        <v>42074.833333333336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8265</v>
      </c>
      <c r="O2792" s="5">
        <f t="shared" si="172"/>
        <v>94.936708860759495</v>
      </c>
      <c r="P2792" s="6">
        <f t="shared" si="173"/>
        <v>47.878787878787875</v>
      </c>
      <c r="Q2792" t="s">
        <v>8314</v>
      </c>
      <c r="R2792" t="s">
        <v>8315</v>
      </c>
      <c r="S2792" s="15">
        <f t="shared" si="174"/>
        <v>42016.605358796289</v>
      </c>
      <c r="T2792" s="15">
        <f t="shared" si="175"/>
        <v>42046.605358796289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8265</v>
      </c>
      <c r="O2793" s="5">
        <f t="shared" si="172"/>
        <v>97.560975609756099</v>
      </c>
      <c r="P2793" s="6">
        <f t="shared" si="173"/>
        <v>73.214285714285708</v>
      </c>
      <c r="Q2793" t="s">
        <v>8314</v>
      </c>
      <c r="R2793" t="s">
        <v>8315</v>
      </c>
      <c r="S2793" s="15">
        <f t="shared" si="174"/>
        <v>42591.566655092589</v>
      </c>
      <c r="T2793" s="15">
        <f t="shared" si="175"/>
        <v>42621.833333333336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8265</v>
      </c>
      <c r="O2794" s="5">
        <f t="shared" si="172"/>
        <v>92.936802973977692</v>
      </c>
      <c r="P2794" s="6">
        <f t="shared" si="173"/>
        <v>89.666666666666671</v>
      </c>
      <c r="Q2794" t="s">
        <v>8314</v>
      </c>
      <c r="R2794" t="s">
        <v>8315</v>
      </c>
      <c r="S2794" s="15">
        <f t="shared" si="174"/>
        <v>42182.897673611107</v>
      </c>
      <c r="T2794" s="15">
        <f t="shared" si="175"/>
        <v>42227.897673611107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8265</v>
      </c>
      <c r="O2795" s="5">
        <f t="shared" si="172"/>
        <v>90.44248988174644</v>
      </c>
      <c r="P2795" s="6">
        <f t="shared" si="173"/>
        <v>151.4623287671233</v>
      </c>
      <c r="Q2795" t="s">
        <v>8314</v>
      </c>
      <c r="R2795" t="s">
        <v>8315</v>
      </c>
      <c r="S2795" s="15">
        <f t="shared" si="174"/>
        <v>42176.085706018515</v>
      </c>
      <c r="T2795" s="15">
        <f t="shared" si="175"/>
        <v>42206.085706018515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8265</v>
      </c>
      <c r="O2796" s="5">
        <f t="shared" si="172"/>
        <v>66.666666666666657</v>
      </c>
      <c r="P2796" s="6">
        <f t="shared" si="173"/>
        <v>25</v>
      </c>
      <c r="Q2796" t="s">
        <v>8314</v>
      </c>
      <c r="R2796" t="s">
        <v>8315</v>
      </c>
      <c r="S2796" s="15">
        <f t="shared" si="174"/>
        <v>42416.35832175926</v>
      </c>
      <c r="T2796" s="15">
        <f t="shared" si="175"/>
        <v>42432.458333333336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8265</v>
      </c>
      <c r="O2797" s="5">
        <f t="shared" si="172"/>
        <v>95.890410958904098</v>
      </c>
      <c r="P2797" s="6">
        <f t="shared" si="173"/>
        <v>36.5</v>
      </c>
      <c r="Q2797" t="s">
        <v>8314</v>
      </c>
      <c r="R2797" t="s">
        <v>8315</v>
      </c>
      <c r="S2797" s="15">
        <f t="shared" si="174"/>
        <v>41780.192604166667</v>
      </c>
      <c r="T2797" s="15">
        <f t="shared" si="175"/>
        <v>41796.625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8265</v>
      </c>
      <c r="O2798" s="5">
        <f t="shared" si="172"/>
        <v>86.580086580086572</v>
      </c>
      <c r="P2798" s="6">
        <f t="shared" si="173"/>
        <v>44</v>
      </c>
      <c r="Q2798" t="s">
        <v>8314</v>
      </c>
      <c r="R2798" t="s">
        <v>8315</v>
      </c>
      <c r="S2798" s="15">
        <f t="shared" si="174"/>
        <v>41795.194768518515</v>
      </c>
      <c r="T2798" s="15">
        <f t="shared" si="175"/>
        <v>41825.194768518515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8265</v>
      </c>
      <c r="O2799" s="5">
        <f t="shared" si="172"/>
        <v>97.423038843783374</v>
      </c>
      <c r="P2799" s="6">
        <f t="shared" si="173"/>
        <v>87.357553191489373</v>
      </c>
      <c r="Q2799" t="s">
        <v>8314</v>
      </c>
      <c r="R2799" t="s">
        <v>8315</v>
      </c>
      <c r="S2799" s="15">
        <f t="shared" si="174"/>
        <v>41798.606944444444</v>
      </c>
      <c r="T2799" s="15">
        <f t="shared" si="175"/>
        <v>41828.606944444444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8265</v>
      </c>
      <c r="O2800" s="5">
        <f t="shared" si="172"/>
        <v>98.619329388560161</v>
      </c>
      <c r="P2800" s="6">
        <f t="shared" si="173"/>
        <v>36.474820143884891</v>
      </c>
      <c r="Q2800" t="s">
        <v>8314</v>
      </c>
      <c r="R2800" t="s">
        <v>8315</v>
      </c>
      <c r="S2800" s="15">
        <f t="shared" si="174"/>
        <v>42201.341678240737</v>
      </c>
      <c r="T2800" s="15">
        <f t="shared" si="175"/>
        <v>42216.333333333336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8265</v>
      </c>
      <c r="O2801" s="5">
        <f t="shared" si="172"/>
        <v>85.737704355818337</v>
      </c>
      <c r="P2801" s="6">
        <f t="shared" si="173"/>
        <v>44.859538461538463</v>
      </c>
      <c r="Q2801" t="s">
        <v>8314</v>
      </c>
      <c r="R2801" t="s">
        <v>8315</v>
      </c>
      <c r="S2801" s="15">
        <f t="shared" si="174"/>
        <v>42506.93136574074</v>
      </c>
      <c r="T2801" s="15">
        <f t="shared" si="175"/>
        <v>42538.333333333336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5">
        <f t="shared" si="172"/>
        <v>75.187969924812023</v>
      </c>
      <c r="P2802" s="6">
        <f t="shared" si="173"/>
        <v>42.903225806451616</v>
      </c>
      <c r="Q2802" t="s">
        <v>8314</v>
      </c>
      <c r="R2802" t="s">
        <v>8315</v>
      </c>
      <c r="S2802" s="15">
        <f t="shared" si="174"/>
        <v>41948.219513888886</v>
      </c>
      <c r="T2802" s="15">
        <f t="shared" si="175"/>
        <v>42008.219513888886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5">
        <f t="shared" si="172"/>
        <v>75.075075075075077</v>
      </c>
      <c r="P2803" s="6">
        <f t="shared" si="173"/>
        <v>51.230769230769234</v>
      </c>
      <c r="Q2803" t="s">
        <v>8314</v>
      </c>
      <c r="R2803" t="s">
        <v>8315</v>
      </c>
      <c r="S2803" s="15">
        <f t="shared" si="174"/>
        <v>41899.909826388888</v>
      </c>
      <c r="T2803" s="15">
        <f t="shared" si="175"/>
        <v>41922.125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8265</v>
      </c>
      <c r="O2804" s="5">
        <f t="shared" si="172"/>
        <v>98.199672667757781</v>
      </c>
      <c r="P2804" s="6">
        <f t="shared" si="173"/>
        <v>33.944444444444443</v>
      </c>
      <c r="Q2804" t="s">
        <v>8314</v>
      </c>
      <c r="R2804" t="s">
        <v>8315</v>
      </c>
      <c r="S2804" s="15">
        <f t="shared" si="174"/>
        <v>42192.313738425924</v>
      </c>
      <c r="T2804" s="15">
        <f t="shared" si="175"/>
        <v>42222.313738425924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8265</v>
      </c>
      <c r="O2805" s="5">
        <f t="shared" si="172"/>
        <v>78.155529503712387</v>
      </c>
      <c r="P2805" s="6">
        <f t="shared" si="173"/>
        <v>90.744680851063833</v>
      </c>
      <c r="Q2805" t="s">
        <v>8314</v>
      </c>
      <c r="R2805" t="s">
        <v>8315</v>
      </c>
      <c r="S2805" s="15">
        <f t="shared" si="174"/>
        <v>42157.732361111113</v>
      </c>
      <c r="T2805" s="15">
        <f t="shared" si="175"/>
        <v>42200.666666666664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8265</v>
      </c>
      <c r="O2806" s="5">
        <f t="shared" si="172"/>
        <v>86.956521739130437</v>
      </c>
      <c r="P2806" s="6">
        <f t="shared" si="173"/>
        <v>50</v>
      </c>
      <c r="Q2806" t="s">
        <v>8314</v>
      </c>
      <c r="R2806" t="s">
        <v>8315</v>
      </c>
      <c r="S2806" s="15">
        <f t="shared" si="174"/>
        <v>41881.120254629626</v>
      </c>
      <c r="T2806" s="15">
        <f t="shared" si="175"/>
        <v>41911.120254629626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8265</v>
      </c>
      <c r="O2807" s="5">
        <f t="shared" si="172"/>
        <v>90.909090909090907</v>
      </c>
      <c r="P2807" s="6">
        <f t="shared" si="173"/>
        <v>24.444444444444443</v>
      </c>
      <c r="Q2807" t="s">
        <v>8314</v>
      </c>
      <c r="R2807" t="s">
        <v>8315</v>
      </c>
      <c r="S2807" s="15">
        <f t="shared" si="174"/>
        <v>42213.1721412037</v>
      </c>
      <c r="T2807" s="15">
        <f t="shared" si="175"/>
        <v>42238.1721412037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8265</v>
      </c>
      <c r="O2808" s="5">
        <f t="shared" si="172"/>
        <v>89.206066012488847</v>
      </c>
      <c r="P2808" s="6">
        <f t="shared" si="173"/>
        <v>44.25</v>
      </c>
      <c r="Q2808" t="s">
        <v>8314</v>
      </c>
      <c r="R2808" t="s">
        <v>8315</v>
      </c>
      <c r="S2808" s="15">
        <f t="shared" si="174"/>
        <v>42184.933912037035</v>
      </c>
      <c r="T2808" s="15">
        <f t="shared" si="175"/>
        <v>42221.124999999993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8265</v>
      </c>
      <c r="O2809" s="5">
        <f t="shared" si="172"/>
        <v>79.365079365079367</v>
      </c>
      <c r="P2809" s="6">
        <f t="shared" si="173"/>
        <v>67.741935483870961</v>
      </c>
      <c r="Q2809" t="s">
        <v>8314</v>
      </c>
      <c r="R2809" t="s">
        <v>8315</v>
      </c>
      <c r="S2809" s="15">
        <f t="shared" si="174"/>
        <v>42154.539791666662</v>
      </c>
      <c r="T2809" s="15">
        <f t="shared" si="175"/>
        <v>42184.539791666662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8265</v>
      </c>
      <c r="O2810" s="5">
        <f t="shared" si="172"/>
        <v>99.75615162935047</v>
      </c>
      <c r="P2810" s="6">
        <f t="shared" si="173"/>
        <v>65.376811594202906</v>
      </c>
      <c r="Q2810" t="s">
        <v>8314</v>
      </c>
      <c r="R2810" t="s">
        <v>8315</v>
      </c>
      <c r="S2810" s="15">
        <f t="shared" si="174"/>
        <v>42208.513136574074</v>
      </c>
      <c r="T2810" s="15">
        <f t="shared" si="175"/>
        <v>42238.513136574074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8265</v>
      </c>
      <c r="O2811" s="5">
        <f t="shared" si="172"/>
        <v>97.65625</v>
      </c>
      <c r="P2811" s="6">
        <f t="shared" si="173"/>
        <v>121.9047619047619</v>
      </c>
      <c r="Q2811" t="s">
        <v>8314</v>
      </c>
      <c r="R2811" t="s">
        <v>8315</v>
      </c>
      <c r="S2811" s="15">
        <f t="shared" si="174"/>
        <v>42451.163483796299</v>
      </c>
      <c r="T2811" s="15">
        <f t="shared" si="175"/>
        <v>42459.277083333327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8265</v>
      </c>
      <c r="O2812" s="5">
        <f t="shared" si="172"/>
        <v>92.421441774491683</v>
      </c>
      <c r="P2812" s="6">
        <f t="shared" si="173"/>
        <v>47.456140350877192</v>
      </c>
      <c r="Q2812" t="s">
        <v>8314</v>
      </c>
      <c r="R2812" t="s">
        <v>8315</v>
      </c>
      <c r="S2812" s="15">
        <f t="shared" si="174"/>
        <v>41758.806296296294</v>
      </c>
      <c r="T2812" s="15">
        <f t="shared" si="175"/>
        <v>41790.832638888889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8265</v>
      </c>
      <c r="O2813" s="5">
        <f t="shared" si="172"/>
        <v>99.730727037000094</v>
      </c>
      <c r="P2813" s="6">
        <f t="shared" si="173"/>
        <v>92.842592592592595</v>
      </c>
      <c r="Q2813" t="s">
        <v>8314</v>
      </c>
      <c r="R2813" t="s">
        <v>8315</v>
      </c>
      <c r="S2813" s="15">
        <f t="shared" si="174"/>
        <v>42028.163229166668</v>
      </c>
      <c r="T2813" s="15">
        <f t="shared" si="175"/>
        <v>42058.163229166668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8265</v>
      </c>
      <c r="O2814" s="5">
        <f t="shared" si="172"/>
        <v>88.261253309796999</v>
      </c>
      <c r="P2814" s="6">
        <f t="shared" si="173"/>
        <v>68.253012048192772</v>
      </c>
      <c r="Q2814" t="s">
        <v>8314</v>
      </c>
      <c r="R2814" t="s">
        <v>8315</v>
      </c>
      <c r="S2814" s="15">
        <f t="shared" si="174"/>
        <v>42054.410856481474</v>
      </c>
      <c r="T2814" s="15">
        <f t="shared" si="175"/>
        <v>42099.833333333336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8265</v>
      </c>
      <c r="O2815" s="5">
        <f t="shared" si="172"/>
        <v>78.384824697938484</v>
      </c>
      <c r="P2815" s="6">
        <f t="shared" si="173"/>
        <v>37.209583333333335</v>
      </c>
      <c r="Q2815" t="s">
        <v>8314</v>
      </c>
      <c r="R2815" t="s">
        <v>8315</v>
      </c>
      <c r="S2815" s="15">
        <f t="shared" si="174"/>
        <v>42693.409270833326</v>
      </c>
      <c r="T2815" s="15">
        <f t="shared" si="175"/>
        <v>42718.409270833326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8265</v>
      </c>
      <c r="O2816" s="5">
        <f t="shared" si="172"/>
        <v>92.821782178217831</v>
      </c>
      <c r="P2816" s="6">
        <f t="shared" si="173"/>
        <v>25.25</v>
      </c>
      <c r="Q2816" t="s">
        <v>8314</v>
      </c>
      <c r="R2816" t="s">
        <v>8315</v>
      </c>
      <c r="S2816" s="15">
        <f t="shared" si="174"/>
        <v>42103.066145833327</v>
      </c>
      <c r="T2816" s="15">
        <f t="shared" si="175"/>
        <v>42133.066145833327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8265</v>
      </c>
      <c r="O2817" s="5">
        <f t="shared" si="172"/>
        <v>41.32231404958678</v>
      </c>
      <c r="P2817" s="6">
        <f t="shared" si="173"/>
        <v>43.214285714285715</v>
      </c>
      <c r="Q2817" t="s">
        <v>8314</v>
      </c>
      <c r="R2817" t="s">
        <v>8315</v>
      </c>
      <c r="S2817" s="15">
        <f t="shared" si="174"/>
        <v>42559.443391203698</v>
      </c>
      <c r="T2817" s="15">
        <f t="shared" si="175"/>
        <v>42589.443391203698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8265</v>
      </c>
      <c r="O2818" s="5">
        <f t="shared" si="172"/>
        <v>70.63809748057453</v>
      </c>
      <c r="P2818" s="6">
        <f t="shared" si="173"/>
        <v>25.130177514792898</v>
      </c>
      <c r="Q2818" t="s">
        <v>8314</v>
      </c>
      <c r="R2818" t="s">
        <v>8315</v>
      </c>
      <c r="S2818" s="15">
        <f t="shared" si="174"/>
        <v>42188.134166666663</v>
      </c>
      <c r="T2818" s="15">
        <f t="shared" si="175"/>
        <v>42218.333333333336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5">
        <f t="shared" ref="O2819:O2882" si="176">SUM(D2819/E2819)*100</f>
        <v>76.923076923076934</v>
      </c>
      <c r="P2819" s="6">
        <f t="shared" ref="P2819:P2882" si="177">SUM(E2819/L2819)</f>
        <v>23.636363636363637</v>
      </c>
      <c r="Q2819" t="s">
        <v>8314</v>
      </c>
      <c r="R2819" t="s">
        <v>8315</v>
      </c>
      <c r="S2819" s="15">
        <f t="shared" ref="S2819:S2882" si="178">(((J2819/60)/60)/24)+DATE(1970,1,1)+(-8/24)</f>
        <v>42023.30164351852</v>
      </c>
      <c r="T2819" s="15">
        <f t="shared" ref="T2819:T2882" si="179">(((I2819/60)/60)/24)+DATE(1970,1,1)+(-8/24)</f>
        <v>42063.30164351852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8265</v>
      </c>
      <c r="O2820" s="5">
        <f t="shared" si="176"/>
        <v>94.312930302744505</v>
      </c>
      <c r="P2820" s="6">
        <f t="shared" si="177"/>
        <v>103.95098039215686</v>
      </c>
      <c r="Q2820" t="s">
        <v>8314</v>
      </c>
      <c r="R2820" t="s">
        <v>8315</v>
      </c>
      <c r="S2820" s="15">
        <f t="shared" si="178"/>
        <v>42250.264884259253</v>
      </c>
      <c r="T2820" s="15">
        <f t="shared" si="179"/>
        <v>42270.264884259253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8265</v>
      </c>
      <c r="O2821" s="5">
        <f t="shared" si="176"/>
        <v>95.419847328244273</v>
      </c>
      <c r="P2821" s="6">
        <f t="shared" si="177"/>
        <v>50.384615384615387</v>
      </c>
      <c r="Q2821" t="s">
        <v>8314</v>
      </c>
      <c r="R2821" t="s">
        <v>8315</v>
      </c>
      <c r="S2821" s="15">
        <f t="shared" si="178"/>
        <v>42139.192233796297</v>
      </c>
      <c r="T2821" s="15">
        <f t="shared" si="179"/>
        <v>42169.192233796297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5">
        <f t="shared" si="176"/>
        <v>73.529411764705884</v>
      </c>
      <c r="P2822" s="6">
        <f t="shared" si="177"/>
        <v>13.6</v>
      </c>
      <c r="Q2822" t="s">
        <v>8314</v>
      </c>
      <c r="R2822" t="s">
        <v>8315</v>
      </c>
      <c r="S2822" s="15">
        <f t="shared" si="178"/>
        <v>42401.277650462966</v>
      </c>
      <c r="T2822" s="15">
        <f t="shared" si="179"/>
        <v>42425.666666666664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8265</v>
      </c>
      <c r="O2823" s="5">
        <f t="shared" si="176"/>
        <v>100</v>
      </c>
      <c r="P2823" s="6">
        <f t="shared" si="177"/>
        <v>28.571428571428573</v>
      </c>
      <c r="Q2823" t="s">
        <v>8314</v>
      </c>
      <c r="R2823" t="s">
        <v>8315</v>
      </c>
      <c r="S2823" s="15">
        <f t="shared" si="178"/>
        <v>41875.589525462965</v>
      </c>
      <c r="T2823" s="15">
        <f t="shared" si="179"/>
        <v>41905.589525462965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8265</v>
      </c>
      <c r="O2824" s="5">
        <f t="shared" si="176"/>
        <v>100</v>
      </c>
      <c r="P2824" s="6">
        <f t="shared" si="177"/>
        <v>63.829787234042556</v>
      </c>
      <c r="Q2824" t="s">
        <v>8314</v>
      </c>
      <c r="R2824" t="s">
        <v>8315</v>
      </c>
      <c r="S2824" s="15">
        <f t="shared" si="178"/>
        <v>42060.350601851846</v>
      </c>
      <c r="T2824" s="15">
        <f t="shared" si="179"/>
        <v>42090.308935185189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8265</v>
      </c>
      <c r="O2825" s="5">
        <f t="shared" si="176"/>
        <v>80.645161290322577</v>
      </c>
      <c r="P2825" s="6">
        <f t="shared" si="177"/>
        <v>8.8571428571428577</v>
      </c>
      <c r="Q2825" t="s">
        <v>8314</v>
      </c>
      <c r="R2825" t="s">
        <v>8315</v>
      </c>
      <c r="S2825" s="15">
        <f t="shared" si="178"/>
        <v>42066.678310185183</v>
      </c>
      <c r="T2825" s="15">
        <f t="shared" si="179"/>
        <v>42094.624305555553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8265</v>
      </c>
      <c r="O2826" s="5">
        <f t="shared" si="176"/>
        <v>85.526315789473685</v>
      </c>
      <c r="P2826" s="6">
        <f t="shared" si="177"/>
        <v>50.666666666666664</v>
      </c>
      <c r="Q2826" t="s">
        <v>8314</v>
      </c>
      <c r="R2826" t="s">
        <v>8315</v>
      </c>
      <c r="S2826" s="15">
        <f t="shared" si="178"/>
        <v>42135.9374537037</v>
      </c>
      <c r="T2826" s="15">
        <f t="shared" si="179"/>
        <v>42167.738194444442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8265</v>
      </c>
      <c r="O2827" s="5">
        <f t="shared" si="176"/>
        <v>96.774193548387103</v>
      </c>
      <c r="P2827" s="6">
        <f t="shared" si="177"/>
        <v>60.784313725490193</v>
      </c>
      <c r="Q2827" t="s">
        <v>8314</v>
      </c>
      <c r="R2827" t="s">
        <v>8315</v>
      </c>
      <c r="S2827" s="15">
        <f t="shared" si="178"/>
        <v>42312.459328703706</v>
      </c>
      <c r="T2827" s="15">
        <f t="shared" si="179"/>
        <v>42342.459328703706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8265</v>
      </c>
      <c r="O2828" s="5">
        <f t="shared" si="176"/>
        <v>92.807424593967511</v>
      </c>
      <c r="P2828" s="6">
        <f t="shared" si="177"/>
        <v>113.42105263157895</v>
      </c>
      <c r="Q2828" t="s">
        <v>8314</v>
      </c>
      <c r="R2828" t="s">
        <v>8315</v>
      </c>
      <c r="S2828" s="15">
        <f t="shared" si="178"/>
        <v>42170.701527777775</v>
      </c>
      <c r="T2828" s="15">
        <f t="shared" si="179"/>
        <v>42194.958333333336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8265</v>
      </c>
      <c r="O2829" s="5">
        <f t="shared" si="176"/>
        <v>83.160083160083161</v>
      </c>
      <c r="P2829" s="6">
        <f t="shared" si="177"/>
        <v>104.56521739130434</v>
      </c>
      <c r="Q2829" t="s">
        <v>8314</v>
      </c>
      <c r="R2829" t="s">
        <v>8315</v>
      </c>
      <c r="S2829" s="15">
        <f t="shared" si="178"/>
        <v>42494.350300925922</v>
      </c>
      <c r="T2829" s="15">
        <f t="shared" si="179"/>
        <v>42524.354166666664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8265</v>
      </c>
      <c r="O2830" s="5">
        <f t="shared" si="176"/>
        <v>99.622483221476514</v>
      </c>
      <c r="P2830" s="6">
        <f t="shared" si="177"/>
        <v>98.30927835051547</v>
      </c>
      <c r="Q2830" t="s">
        <v>8314</v>
      </c>
      <c r="R2830" t="s">
        <v>8315</v>
      </c>
      <c r="S2830" s="15">
        <f t="shared" si="178"/>
        <v>42253.931354166663</v>
      </c>
      <c r="T2830" s="15">
        <f t="shared" si="179"/>
        <v>42279.624999999993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8265</v>
      </c>
      <c r="O2831" s="5">
        <f t="shared" si="176"/>
        <v>93.879083740142704</v>
      </c>
      <c r="P2831" s="6">
        <f t="shared" si="177"/>
        <v>35.039473684210527</v>
      </c>
      <c r="Q2831" t="s">
        <v>8314</v>
      </c>
      <c r="R2831" t="s">
        <v>8315</v>
      </c>
      <c r="S2831" s="15">
        <f t="shared" si="178"/>
        <v>42495.100902777776</v>
      </c>
      <c r="T2831" s="15">
        <f t="shared" si="179"/>
        <v>42523.100902777776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8265</v>
      </c>
      <c r="O2832" s="5">
        <f t="shared" si="176"/>
        <v>100</v>
      </c>
      <c r="P2832" s="6">
        <f t="shared" si="177"/>
        <v>272.72727272727275</v>
      </c>
      <c r="Q2832" t="s">
        <v>8314</v>
      </c>
      <c r="R2832" t="s">
        <v>8315</v>
      </c>
      <c r="S2832" s="15">
        <f t="shared" si="178"/>
        <v>41758.506342592591</v>
      </c>
      <c r="T2832" s="15">
        <f t="shared" si="179"/>
        <v>41770.832638888889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8265</v>
      </c>
      <c r="O2833" s="5">
        <f t="shared" si="176"/>
        <v>90.361445783132538</v>
      </c>
      <c r="P2833" s="6">
        <f t="shared" si="177"/>
        <v>63.846153846153847</v>
      </c>
      <c r="Q2833" t="s">
        <v>8314</v>
      </c>
      <c r="R2833" t="s">
        <v>8315</v>
      </c>
      <c r="S2833" s="15">
        <f t="shared" si="178"/>
        <v>42171.491550925923</v>
      </c>
      <c r="T2833" s="15">
        <f t="shared" si="179"/>
        <v>42201.491550925923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8265</v>
      </c>
      <c r="O2834" s="5">
        <f t="shared" si="176"/>
        <v>87.169062653635478</v>
      </c>
      <c r="P2834" s="6">
        <f t="shared" si="177"/>
        <v>30.189368421052631</v>
      </c>
      <c r="Q2834" t="s">
        <v>8314</v>
      </c>
      <c r="R2834" t="s">
        <v>8315</v>
      </c>
      <c r="S2834" s="15">
        <f t="shared" si="178"/>
        <v>41938.376087962963</v>
      </c>
      <c r="T2834" s="15">
        <f t="shared" si="179"/>
        <v>41966.583333333336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8265</v>
      </c>
      <c r="O2835" s="5">
        <f t="shared" si="176"/>
        <v>92.370851864522749</v>
      </c>
      <c r="P2835" s="6">
        <f t="shared" si="177"/>
        <v>83.51428571428572</v>
      </c>
      <c r="Q2835" t="s">
        <v>8314</v>
      </c>
      <c r="R2835" t="s">
        <v>8315</v>
      </c>
      <c r="S2835" s="15">
        <f t="shared" si="178"/>
        <v>42267.794363425921</v>
      </c>
      <c r="T2835" s="15">
        <f t="shared" si="179"/>
        <v>42287.749999999993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8265</v>
      </c>
      <c r="O2836" s="5">
        <f t="shared" si="176"/>
        <v>58.82352941176471</v>
      </c>
      <c r="P2836" s="6">
        <f t="shared" si="177"/>
        <v>64.761904761904759</v>
      </c>
      <c r="Q2836" t="s">
        <v>8314</v>
      </c>
      <c r="R2836" t="s">
        <v>8315</v>
      </c>
      <c r="S2836" s="15">
        <f t="shared" si="178"/>
        <v>42019.626504629625</v>
      </c>
      <c r="T2836" s="15">
        <f t="shared" si="179"/>
        <v>42034.626504629625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8265</v>
      </c>
      <c r="O2837" s="5">
        <f t="shared" si="176"/>
        <v>53.447640019454944</v>
      </c>
      <c r="P2837" s="6">
        <f t="shared" si="177"/>
        <v>20.118172043010752</v>
      </c>
      <c r="Q2837" t="s">
        <v>8314</v>
      </c>
      <c r="R2837" t="s">
        <v>8315</v>
      </c>
      <c r="S2837" s="15">
        <f t="shared" si="178"/>
        <v>42313.370567129627</v>
      </c>
      <c r="T2837" s="15">
        <f t="shared" si="179"/>
        <v>42342.666666666664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8265</v>
      </c>
      <c r="O2838" s="5">
        <f t="shared" si="176"/>
        <v>92.783505154639172</v>
      </c>
      <c r="P2838" s="6">
        <f t="shared" si="177"/>
        <v>44.090909090909093</v>
      </c>
      <c r="Q2838" t="s">
        <v>8314</v>
      </c>
      <c r="R2838" t="s">
        <v>8315</v>
      </c>
      <c r="S2838" s="15">
        <f t="shared" si="178"/>
        <v>42745.928449074076</v>
      </c>
      <c r="T2838" s="15">
        <f t="shared" si="179"/>
        <v>42783.874305555553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8265</v>
      </c>
      <c r="O2839" s="5">
        <f t="shared" si="176"/>
        <v>100</v>
      </c>
      <c r="P2839" s="6">
        <f t="shared" si="177"/>
        <v>40.476190476190474</v>
      </c>
      <c r="Q2839" t="s">
        <v>8314</v>
      </c>
      <c r="R2839" t="s">
        <v>8315</v>
      </c>
      <c r="S2839" s="15">
        <f t="shared" si="178"/>
        <v>42307.575046296297</v>
      </c>
      <c r="T2839" s="15">
        <f t="shared" si="179"/>
        <v>42347.616712962961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8265</v>
      </c>
      <c r="O2840" s="5">
        <f t="shared" si="176"/>
        <v>83.160083160083161</v>
      </c>
      <c r="P2840" s="6">
        <f t="shared" si="177"/>
        <v>44.537037037037038</v>
      </c>
      <c r="Q2840" t="s">
        <v>8314</v>
      </c>
      <c r="R2840" t="s">
        <v>8315</v>
      </c>
      <c r="S2840" s="15">
        <f t="shared" si="178"/>
        <v>41842.274259259255</v>
      </c>
      <c r="T2840" s="15">
        <f t="shared" si="179"/>
        <v>41864.583333333328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8265</v>
      </c>
      <c r="O2841" s="5">
        <f t="shared" si="176"/>
        <v>89.743589743589752</v>
      </c>
      <c r="P2841" s="6">
        <f t="shared" si="177"/>
        <v>125.80645161290323</v>
      </c>
      <c r="Q2841" t="s">
        <v>8314</v>
      </c>
      <c r="R2841" t="s">
        <v>8315</v>
      </c>
      <c r="S2841" s="15">
        <f t="shared" si="178"/>
        <v>41852.906874999993</v>
      </c>
      <c r="T2841" s="15">
        <f t="shared" si="179"/>
        <v>41875.874305555553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8265</v>
      </c>
      <c r="O2842" s="5">
        <f t="shared" si="176"/>
        <v>96.15384615384616</v>
      </c>
      <c r="P2842" s="6">
        <f t="shared" si="177"/>
        <v>19.696969696969695</v>
      </c>
      <c r="Q2842" t="s">
        <v>8314</v>
      </c>
      <c r="R2842" t="s">
        <v>8315</v>
      </c>
      <c r="S2842" s="15">
        <f t="shared" si="178"/>
        <v>42059.702303240738</v>
      </c>
      <c r="T2842" s="15">
        <f t="shared" si="179"/>
        <v>42081.374999999993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8265</v>
      </c>
      <c r="O2843" s="5">
        <f t="shared" si="176"/>
        <v>10000</v>
      </c>
      <c r="P2843" s="6">
        <f t="shared" si="177"/>
        <v>10</v>
      </c>
      <c r="Q2843" t="s">
        <v>8314</v>
      </c>
      <c r="R2843" t="s">
        <v>8315</v>
      </c>
      <c r="S2843" s="15">
        <f t="shared" si="178"/>
        <v>42291.40621527777</v>
      </c>
      <c r="T2843" s="15">
        <f t="shared" si="179"/>
        <v>42351.447881944441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8265</v>
      </c>
      <c r="O2844" s="5" t="e">
        <f t="shared" si="176"/>
        <v>#DIV/0!</v>
      </c>
      <c r="P2844" s="6" t="e">
        <f t="shared" si="177"/>
        <v>#DIV/0!</v>
      </c>
      <c r="Q2844" t="s">
        <v>8314</v>
      </c>
      <c r="R2844" t="s">
        <v>8315</v>
      </c>
      <c r="S2844" s="15">
        <f t="shared" si="178"/>
        <v>41784.619155092587</v>
      </c>
      <c r="T2844" s="15">
        <f t="shared" si="179"/>
        <v>41811.125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8265</v>
      </c>
      <c r="O2845" s="5" t="e">
        <f t="shared" si="176"/>
        <v>#DIV/0!</v>
      </c>
      <c r="P2845" s="6" t="e">
        <f t="shared" si="177"/>
        <v>#DIV/0!</v>
      </c>
      <c r="Q2845" t="s">
        <v>8314</v>
      </c>
      <c r="R2845" t="s">
        <v>8315</v>
      </c>
      <c r="S2845" s="15">
        <f t="shared" si="178"/>
        <v>42492.404513888883</v>
      </c>
      <c r="T2845" s="15">
        <f t="shared" si="179"/>
        <v>42533.833333333336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8265</v>
      </c>
      <c r="O2846" s="5">
        <f t="shared" si="176"/>
        <v>1833.3333333333333</v>
      </c>
      <c r="P2846" s="6">
        <f t="shared" si="177"/>
        <v>30</v>
      </c>
      <c r="Q2846" t="s">
        <v>8314</v>
      </c>
      <c r="R2846" t="s">
        <v>8315</v>
      </c>
      <c r="S2846" s="15">
        <f t="shared" si="178"/>
        <v>42709.212731481479</v>
      </c>
      <c r="T2846" s="15">
        <f t="shared" si="179"/>
        <v>42739.212731481479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8265</v>
      </c>
      <c r="O2847" s="5">
        <f t="shared" si="176"/>
        <v>316.99070160608625</v>
      </c>
      <c r="P2847" s="6">
        <f t="shared" si="177"/>
        <v>60.666666666666664</v>
      </c>
      <c r="Q2847" t="s">
        <v>8314</v>
      </c>
      <c r="R2847" t="s">
        <v>8315</v>
      </c>
      <c r="S2847" s="15">
        <f t="shared" si="178"/>
        <v>42102.683252314811</v>
      </c>
      <c r="T2847" s="15">
        <f t="shared" si="179"/>
        <v>42162.683252314811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8265</v>
      </c>
      <c r="O2848" s="5" t="e">
        <f t="shared" si="176"/>
        <v>#DIV/0!</v>
      </c>
      <c r="P2848" s="6" t="e">
        <f t="shared" si="177"/>
        <v>#DIV/0!</v>
      </c>
      <c r="Q2848" t="s">
        <v>8314</v>
      </c>
      <c r="R2848" t="s">
        <v>8315</v>
      </c>
      <c r="S2848" s="15">
        <f t="shared" si="178"/>
        <v>42108.358726851853</v>
      </c>
      <c r="T2848" s="15">
        <f t="shared" si="179"/>
        <v>42153.358726851853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8265</v>
      </c>
      <c r="O2849" s="5" t="e">
        <f t="shared" si="176"/>
        <v>#DIV/0!</v>
      </c>
      <c r="P2849" s="6" t="e">
        <f t="shared" si="177"/>
        <v>#DIV/0!</v>
      </c>
      <c r="Q2849" t="s">
        <v>8314</v>
      </c>
      <c r="R2849" t="s">
        <v>8315</v>
      </c>
      <c r="S2849" s="15">
        <f t="shared" si="178"/>
        <v>42453.472974537035</v>
      </c>
      <c r="T2849" s="15">
        <f t="shared" si="179"/>
        <v>42513.472974537035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8265</v>
      </c>
      <c r="O2850" s="5">
        <f t="shared" si="176"/>
        <v>50000</v>
      </c>
      <c r="P2850" s="6">
        <f t="shared" si="177"/>
        <v>23.333333333333332</v>
      </c>
      <c r="Q2850" t="s">
        <v>8314</v>
      </c>
      <c r="R2850" t="s">
        <v>8315</v>
      </c>
      <c r="S2850" s="15">
        <f t="shared" si="178"/>
        <v>42123.315497685187</v>
      </c>
      <c r="T2850" s="15">
        <f t="shared" si="179"/>
        <v>42153.315497685187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8265</v>
      </c>
      <c r="O2851" s="5">
        <f t="shared" si="176"/>
        <v>10000</v>
      </c>
      <c r="P2851" s="6">
        <f t="shared" si="177"/>
        <v>5</v>
      </c>
      <c r="Q2851" t="s">
        <v>8314</v>
      </c>
      <c r="R2851" t="s">
        <v>8315</v>
      </c>
      <c r="S2851" s="15">
        <f t="shared" si="178"/>
        <v>42453.094907407409</v>
      </c>
      <c r="T2851" s="15">
        <f t="shared" si="179"/>
        <v>42483.094907407409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8265</v>
      </c>
      <c r="O2852" s="5">
        <f t="shared" si="176"/>
        <v>2572.3472668810286</v>
      </c>
      <c r="P2852" s="6">
        <f t="shared" si="177"/>
        <v>23.923076923076923</v>
      </c>
      <c r="Q2852" t="s">
        <v>8314</v>
      </c>
      <c r="R2852" t="s">
        <v>8315</v>
      </c>
      <c r="S2852" s="15">
        <f t="shared" si="178"/>
        <v>41857.673738425925</v>
      </c>
      <c r="T2852" s="15">
        <f t="shared" si="179"/>
        <v>41887.673738425925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8265</v>
      </c>
      <c r="O2853" s="5" t="e">
        <f t="shared" si="176"/>
        <v>#DIV/0!</v>
      </c>
      <c r="P2853" s="6" t="e">
        <f t="shared" si="177"/>
        <v>#DIV/0!</v>
      </c>
      <c r="Q2853" t="s">
        <v>8314</v>
      </c>
      <c r="R2853" t="s">
        <v>8315</v>
      </c>
      <c r="S2853" s="15">
        <f t="shared" si="178"/>
        <v>42389.669317129628</v>
      </c>
      <c r="T2853" s="15">
        <f t="shared" si="179"/>
        <v>42398.636805555558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8265</v>
      </c>
      <c r="O2854" s="5">
        <f t="shared" si="176"/>
        <v>5263.1578947368416</v>
      </c>
      <c r="P2854" s="6">
        <f t="shared" si="177"/>
        <v>15.833333333333334</v>
      </c>
      <c r="Q2854" t="s">
        <v>8314</v>
      </c>
      <c r="R2854" t="s">
        <v>8315</v>
      </c>
      <c r="S2854" s="15">
        <f t="shared" si="178"/>
        <v>41780.711840277778</v>
      </c>
      <c r="T2854" s="15">
        <f t="shared" si="179"/>
        <v>41810.711840277778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8265</v>
      </c>
      <c r="O2855" s="5" t="e">
        <f t="shared" si="176"/>
        <v>#DIV/0!</v>
      </c>
      <c r="P2855" s="6" t="e">
        <f t="shared" si="177"/>
        <v>#DIV/0!</v>
      </c>
      <c r="Q2855" t="s">
        <v>8314</v>
      </c>
      <c r="R2855" t="s">
        <v>8315</v>
      </c>
      <c r="S2855" s="15">
        <f t="shared" si="178"/>
        <v>41835.85760416666</v>
      </c>
      <c r="T2855" s="15">
        <f t="shared" si="179"/>
        <v>41895.85760416666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8265</v>
      </c>
      <c r="O2856" s="5">
        <f t="shared" si="176"/>
        <v>239.80815347721824</v>
      </c>
      <c r="P2856" s="6">
        <f t="shared" si="177"/>
        <v>29.785714285714285</v>
      </c>
      <c r="Q2856" t="s">
        <v>8314</v>
      </c>
      <c r="R2856" t="s">
        <v>8315</v>
      </c>
      <c r="S2856" s="15">
        <f t="shared" si="178"/>
        <v>42111.383321759255</v>
      </c>
      <c r="T2856" s="15">
        <f t="shared" si="179"/>
        <v>42131.383321759255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8265</v>
      </c>
      <c r="O2857" s="5">
        <f t="shared" si="176"/>
        <v>200</v>
      </c>
      <c r="P2857" s="6">
        <f t="shared" si="177"/>
        <v>60</v>
      </c>
      <c r="Q2857" t="s">
        <v>8314</v>
      </c>
      <c r="R2857" t="s">
        <v>8315</v>
      </c>
      <c r="S2857" s="15">
        <f t="shared" si="178"/>
        <v>42369.674432870372</v>
      </c>
      <c r="T2857" s="15">
        <f t="shared" si="179"/>
        <v>42398.648611111108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8265</v>
      </c>
      <c r="O2858" s="5">
        <f t="shared" si="176"/>
        <v>2054.794520547945</v>
      </c>
      <c r="P2858" s="6">
        <f t="shared" si="177"/>
        <v>24.333333333333332</v>
      </c>
      <c r="Q2858" t="s">
        <v>8314</v>
      </c>
      <c r="R2858" t="s">
        <v>8315</v>
      </c>
      <c r="S2858" s="15">
        <f t="shared" si="178"/>
        <v>42164.704247685186</v>
      </c>
      <c r="T2858" s="15">
        <f t="shared" si="179"/>
        <v>42224.56527777778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8265</v>
      </c>
      <c r="O2859" s="5">
        <f t="shared" si="176"/>
        <v>506.66666666666663</v>
      </c>
      <c r="P2859" s="6">
        <f t="shared" si="177"/>
        <v>500</v>
      </c>
      <c r="Q2859" t="s">
        <v>8314</v>
      </c>
      <c r="R2859" t="s">
        <v>8315</v>
      </c>
      <c r="S2859" s="15">
        <f t="shared" si="178"/>
        <v>42726.586747685178</v>
      </c>
      <c r="T2859" s="15">
        <f t="shared" si="179"/>
        <v>42786.416666666664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8265</v>
      </c>
      <c r="O2860" s="5" t="e">
        <f t="shared" si="176"/>
        <v>#DIV/0!</v>
      </c>
      <c r="P2860" s="6" t="e">
        <f t="shared" si="177"/>
        <v>#DIV/0!</v>
      </c>
      <c r="Q2860" t="s">
        <v>8314</v>
      </c>
      <c r="R2860" t="s">
        <v>8315</v>
      </c>
      <c r="S2860" s="15">
        <f t="shared" si="178"/>
        <v>41954.211747685178</v>
      </c>
      <c r="T2860" s="15">
        <f t="shared" si="179"/>
        <v>41978.144444444442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8265</v>
      </c>
      <c r="O2861" s="5">
        <f t="shared" si="176"/>
        <v>5714.2857142857147</v>
      </c>
      <c r="P2861" s="6">
        <f t="shared" si="177"/>
        <v>35</v>
      </c>
      <c r="Q2861" t="s">
        <v>8314</v>
      </c>
      <c r="R2861" t="s">
        <v>8315</v>
      </c>
      <c r="S2861" s="15">
        <f t="shared" si="178"/>
        <v>42233.028981481482</v>
      </c>
      <c r="T2861" s="15">
        <f t="shared" si="179"/>
        <v>42293.028981481482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8265</v>
      </c>
      <c r="O2862" s="5">
        <f t="shared" si="176"/>
        <v>1503.7593984962407</v>
      </c>
      <c r="P2862" s="6">
        <f t="shared" si="177"/>
        <v>29.555555555555557</v>
      </c>
      <c r="Q2862" t="s">
        <v>8314</v>
      </c>
      <c r="R2862" t="s">
        <v>8315</v>
      </c>
      <c r="S2862" s="15">
        <f t="shared" si="178"/>
        <v>42480.467314814807</v>
      </c>
      <c r="T2862" s="15">
        <f t="shared" si="179"/>
        <v>42540.467314814807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8265</v>
      </c>
      <c r="O2863" s="5">
        <f t="shared" si="176"/>
        <v>312.5</v>
      </c>
      <c r="P2863" s="6">
        <f t="shared" si="177"/>
        <v>26.666666666666668</v>
      </c>
      <c r="Q2863" t="s">
        <v>8314</v>
      </c>
      <c r="R2863" t="s">
        <v>8315</v>
      </c>
      <c r="S2863" s="15">
        <f t="shared" si="178"/>
        <v>42257.2575</v>
      </c>
      <c r="T2863" s="15">
        <f t="shared" si="179"/>
        <v>42271.2575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8265</v>
      </c>
      <c r="O2864" s="5">
        <f t="shared" si="176"/>
        <v>23090.909090909092</v>
      </c>
      <c r="P2864" s="6">
        <f t="shared" si="177"/>
        <v>18.333333333333332</v>
      </c>
      <c r="Q2864" t="s">
        <v>8314</v>
      </c>
      <c r="R2864" t="s">
        <v>8315</v>
      </c>
      <c r="S2864" s="15">
        <f t="shared" si="178"/>
        <v>41784.456354166665</v>
      </c>
      <c r="T2864" s="15">
        <f t="shared" si="179"/>
        <v>41814.456354166665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8265</v>
      </c>
      <c r="O2865" s="5">
        <f t="shared" si="176"/>
        <v>250000</v>
      </c>
      <c r="P2865" s="6">
        <f t="shared" si="177"/>
        <v>20</v>
      </c>
      <c r="Q2865" t="s">
        <v>8314</v>
      </c>
      <c r="R2865" t="s">
        <v>8315</v>
      </c>
      <c r="S2865" s="15">
        <f t="shared" si="178"/>
        <v>41831.34170138889</v>
      </c>
      <c r="T2865" s="15">
        <f t="shared" si="179"/>
        <v>41891.34170138889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8265</v>
      </c>
      <c r="O2866" s="5">
        <f t="shared" si="176"/>
        <v>6250</v>
      </c>
      <c r="P2866" s="6">
        <f t="shared" si="177"/>
        <v>13.333333333333334</v>
      </c>
      <c r="Q2866" t="s">
        <v>8314</v>
      </c>
      <c r="R2866" t="s">
        <v>8315</v>
      </c>
      <c r="S2866" s="15">
        <f t="shared" si="178"/>
        <v>42172.280173611107</v>
      </c>
      <c r="T2866" s="15">
        <f t="shared" si="179"/>
        <v>42202.220833333333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8265</v>
      </c>
      <c r="O2867" s="5" t="e">
        <f t="shared" si="176"/>
        <v>#DIV/0!</v>
      </c>
      <c r="P2867" s="6" t="e">
        <f t="shared" si="177"/>
        <v>#DIV/0!</v>
      </c>
      <c r="Q2867" t="s">
        <v>8314</v>
      </c>
      <c r="R2867" t="s">
        <v>8315</v>
      </c>
      <c r="S2867" s="15">
        <f t="shared" si="178"/>
        <v>41949.780775462961</v>
      </c>
      <c r="T2867" s="15">
        <f t="shared" si="179"/>
        <v>42009.780775462961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8265</v>
      </c>
      <c r="O2868" s="5">
        <f t="shared" si="176"/>
        <v>11111.111111111111</v>
      </c>
      <c r="P2868" s="6">
        <f t="shared" si="177"/>
        <v>22.5</v>
      </c>
      <c r="Q2868" t="s">
        <v>8314</v>
      </c>
      <c r="R2868" t="s">
        <v>8315</v>
      </c>
      <c r="S2868" s="15">
        <f t="shared" si="178"/>
        <v>42627.621770833335</v>
      </c>
      <c r="T2868" s="15">
        <f t="shared" si="179"/>
        <v>42657.583333333336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8265</v>
      </c>
      <c r="O2869" s="5">
        <f t="shared" si="176"/>
        <v>496.03174603174602</v>
      </c>
      <c r="P2869" s="6">
        <f t="shared" si="177"/>
        <v>50.4</v>
      </c>
      <c r="Q2869" t="s">
        <v>8314</v>
      </c>
      <c r="R2869" t="s">
        <v>8315</v>
      </c>
      <c r="S2869" s="15">
        <f t="shared" si="178"/>
        <v>42530.861944444441</v>
      </c>
      <c r="T2869" s="15">
        <f t="shared" si="179"/>
        <v>42554.833333333336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8265</v>
      </c>
      <c r="O2870" s="5">
        <f t="shared" si="176"/>
        <v>238.02874117706799</v>
      </c>
      <c r="P2870" s="6">
        <f t="shared" si="177"/>
        <v>105.02933333333334</v>
      </c>
      <c r="Q2870" t="s">
        <v>8314</v>
      </c>
      <c r="R2870" t="s">
        <v>8315</v>
      </c>
      <c r="S2870" s="15">
        <f t="shared" si="178"/>
        <v>42618.493680555555</v>
      </c>
      <c r="T2870" s="15">
        <f t="shared" si="179"/>
        <v>42648.493680555555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8265</v>
      </c>
      <c r="O2871" s="5">
        <f t="shared" si="176"/>
        <v>11299.435028248588</v>
      </c>
      <c r="P2871" s="6">
        <f t="shared" si="177"/>
        <v>35.4</v>
      </c>
      <c r="Q2871" t="s">
        <v>8314</v>
      </c>
      <c r="R2871" t="s">
        <v>8315</v>
      </c>
      <c r="S2871" s="15">
        <f t="shared" si="178"/>
        <v>42540.260196759256</v>
      </c>
      <c r="T2871" s="15">
        <f t="shared" si="179"/>
        <v>42570.260196759256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8265</v>
      </c>
      <c r="O2872" s="5">
        <f t="shared" si="176"/>
        <v>666.66666666666674</v>
      </c>
      <c r="P2872" s="6">
        <f t="shared" si="177"/>
        <v>83.333333333333329</v>
      </c>
      <c r="Q2872" t="s">
        <v>8314</v>
      </c>
      <c r="R2872" t="s">
        <v>8315</v>
      </c>
      <c r="S2872" s="15">
        <f t="shared" si="178"/>
        <v>41745.856076388889</v>
      </c>
      <c r="T2872" s="15">
        <f t="shared" si="179"/>
        <v>41775.856076388889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8265</v>
      </c>
      <c r="O2873" s="5">
        <f t="shared" si="176"/>
        <v>2141.327623126338</v>
      </c>
      <c r="P2873" s="6">
        <f t="shared" si="177"/>
        <v>35.92307692307692</v>
      </c>
      <c r="Q2873" t="s">
        <v>8314</v>
      </c>
      <c r="R2873" t="s">
        <v>8315</v>
      </c>
      <c r="S2873" s="15">
        <f t="shared" si="178"/>
        <v>41974.405243055553</v>
      </c>
      <c r="T2873" s="15">
        <f t="shared" si="179"/>
        <v>41994.405243055553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8265</v>
      </c>
      <c r="O2874" s="5" t="e">
        <f t="shared" si="176"/>
        <v>#DIV/0!</v>
      </c>
      <c r="P2874" s="6" t="e">
        <f t="shared" si="177"/>
        <v>#DIV/0!</v>
      </c>
      <c r="Q2874" t="s">
        <v>8314</v>
      </c>
      <c r="R2874" t="s">
        <v>8315</v>
      </c>
      <c r="S2874" s="15">
        <f t="shared" si="178"/>
        <v>42114.782847222225</v>
      </c>
      <c r="T2874" s="15">
        <f t="shared" si="179"/>
        <v>42174.782847222225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8265</v>
      </c>
      <c r="O2875" s="5">
        <f t="shared" si="176"/>
        <v>262.32948583420773</v>
      </c>
      <c r="P2875" s="6">
        <f t="shared" si="177"/>
        <v>119.125</v>
      </c>
      <c r="Q2875" t="s">
        <v>8314</v>
      </c>
      <c r="R2875" t="s">
        <v>8315</v>
      </c>
      <c r="S2875" s="15">
        <f t="shared" si="178"/>
        <v>42002.484155092585</v>
      </c>
      <c r="T2875" s="15">
        <f t="shared" si="179"/>
        <v>42032.484155092585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8265</v>
      </c>
      <c r="O2876" s="5">
        <f t="shared" si="176"/>
        <v>1845.0184501845019</v>
      </c>
      <c r="P2876" s="6">
        <f t="shared" si="177"/>
        <v>90.333333333333329</v>
      </c>
      <c r="Q2876" t="s">
        <v>8314</v>
      </c>
      <c r="R2876" t="s">
        <v>8315</v>
      </c>
      <c r="S2876" s="15">
        <f t="shared" si="178"/>
        <v>42722.511412037034</v>
      </c>
      <c r="T2876" s="15">
        <f t="shared" si="179"/>
        <v>42752.511412037034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8265</v>
      </c>
      <c r="O2877" s="5">
        <f t="shared" si="176"/>
        <v>285714.28571428574</v>
      </c>
      <c r="P2877" s="6">
        <f t="shared" si="177"/>
        <v>2.3333333333333335</v>
      </c>
      <c r="Q2877" t="s">
        <v>8314</v>
      </c>
      <c r="R2877" t="s">
        <v>8315</v>
      </c>
      <c r="S2877" s="15">
        <f t="shared" si="178"/>
        <v>42464.795057870368</v>
      </c>
      <c r="T2877" s="15">
        <f t="shared" si="179"/>
        <v>42494.795057870368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8265</v>
      </c>
      <c r="O2878" s="5" t="e">
        <f t="shared" si="176"/>
        <v>#DIV/0!</v>
      </c>
      <c r="P2878" s="6" t="e">
        <f t="shared" si="177"/>
        <v>#DIV/0!</v>
      </c>
      <c r="Q2878" t="s">
        <v>8314</v>
      </c>
      <c r="R2878" t="s">
        <v>8315</v>
      </c>
      <c r="S2878" s="15">
        <f t="shared" si="178"/>
        <v>42171.410636574066</v>
      </c>
      <c r="T2878" s="15">
        <f t="shared" si="179"/>
        <v>42201.410636574066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8265</v>
      </c>
      <c r="O2879" s="5">
        <f t="shared" si="176"/>
        <v>923.07692307692298</v>
      </c>
      <c r="P2879" s="6">
        <f t="shared" si="177"/>
        <v>108.33333333333333</v>
      </c>
      <c r="Q2879" t="s">
        <v>8314</v>
      </c>
      <c r="R2879" t="s">
        <v>8315</v>
      </c>
      <c r="S2879" s="15">
        <f t="shared" si="178"/>
        <v>42672.621805555551</v>
      </c>
      <c r="T2879" s="15">
        <f t="shared" si="179"/>
        <v>42704.374999999993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8265</v>
      </c>
      <c r="O2880" s="5">
        <f t="shared" si="176"/>
        <v>4761.9047619047624</v>
      </c>
      <c r="P2880" s="6">
        <f t="shared" si="177"/>
        <v>15.75</v>
      </c>
      <c r="Q2880" t="s">
        <v>8314</v>
      </c>
      <c r="R2880" t="s">
        <v>8315</v>
      </c>
      <c r="S2880" s="15">
        <f t="shared" si="178"/>
        <v>42128.282349537032</v>
      </c>
      <c r="T2880" s="15">
        <f t="shared" si="179"/>
        <v>42188.282349537032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8265</v>
      </c>
      <c r="O2881" s="5">
        <f t="shared" si="176"/>
        <v>38620.689655172413</v>
      </c>
      <c r="P2881" s="6">
        <f t="shared" si="177"/>
        <v>29</v>
      </c>
      <c r="Q2881" t="s">
        <v>8314</v>
      </c>
      <c r="R2881" t="s">
        <v>8315</v>
      </c>
      <c r="S2881" s="15">
        <f t="shared" si="178"/>
        <v>42359.391909722217</v>
      </c>
      <c r="T2881" s="15">
        <f t="shared" si="179"/>
        <v>42389.391909722217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8265</v>
      </c>
      <c r="O2882" s="5">
        <f t="shared" si="176"/>
        <v>428.57142857142856</v>
      </c>
      <c r="P2882" s="6">
        <f t="shared" si="177"/>
        <v>96.551724137931032</v>
      </c>
      <c r="Q2882" t="s">
        <v>8314</v>
      </c>
      <c r="R2882" t="s">
        <v>8315</v>
      </c>
      <c r="S2882" s="15">
        <f t="shared" si="178"/>
        <v>42192.57236111111</v>
      </c>
      <c r="T2882" s="15">
        <f t="shared" si="179"/>
        <v>42236.378472222219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8265</v>
      </c>
      <c r="O2883" s="5" t="e">
        <f t="shared" ref="O2883:O2946" si="180">SUM(D2883/E2883)*100</f>
        <v>#DIV/0!</v>
      </c>
      <c r="P2883" s="6" t="e">
        <f t="shared" ref="P2883:P2946" si="181">SUM(E2883/L2883)</f>
        <v>#DIV/0!</v>
      </c>
      <c r="Q2883" t="s">
        <v>8314</v>
      </c>
      <c r="R2883" t="s">
        <v>8315</v>
      </c>
      <c r="S2883" s="15">
        <f t="shared" ref="S2883:S2946" si="182">(((J2883/60)/60)/24)+DATE(1970,1,1)+(-8/24)</f>
        <v>41916.264305555553</v>
      </c>
      <c r="T2883" s="15">
        <f t="shared" ref="T2883:T2946" si="183">(((I2883/60)/60)/24)+DATE(1970,1,1)+(-8/24)</f>
        <v>41976.305972222217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8265</v>
      </c>
      <c r="O2884" s="5">
        <f t="shared" si="180"/>
        <v>297.61904761904765</v>
      </c>
      <c r="P2884" s="6">
        <f t="shared" si="181"/>
        <v>63</v>
      </c>
      <c r="Q2884" t="s">
        <v>8314</v>
      </c>
      <c r="R2884" t="s">
        <v>8315</v>
      </c>
      <c r="S2884" s="15">
        <f t="shared" si="182"/>
        <v>42461.262939814813</v>
      </c>
      <c r="T2884" s="15">
        <f t="shared" si="183"/>
        <v>42491.262939814813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8265</v>
      </c>
      <c r="O2885" s="5">
        <f t="shared" si="180"/>
        <v>524.10901467505244</v>
      </c>
      <c r="P2885" s="6">
        <f t="shared" si="181"/>
        <v>381.6</v>
      </c>
      <c r="Q2885" t="s">
        <v>8314</v>
      </c>
      <c r="R2885" t="s">
        <v>8315</v>
      </c>
      <c r="S2885" s="15">
        <f t="shared" si="182"/>
        <v>42370.569872685184</v>
      </c>
      <c r="T2885" s="15">
        <f t="shared" si="183"/>
        <v>42405.874305555553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8265</v>
      </c>
      <c r="O2886" s="5">
        <f t="shared" si="180"/>
        <v>24324.324324324327</v>
      </c>
      <c r="P2886" s="6">
        <f t="shared" si="181"/>
        <v>46.25</v>
      </c>
      <c r="Q2886" t="s">
        <v>8314</v>
      </c>
      <c r="R2886" t="s">
        <v>8315</v>
      </c>
      <c r="S2886" s="15">
        <f t="shared" si="182"/>
        <v>41948.393923611111</v>
      </c>
      <c r="T2886" s="15">
        <f t="shared" si="183"/>
        <v>41978.393923611111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8265</v>
      </c>
      <c r="O2887" s="5">
        <f t="shared" si="180"/>
        <v>307.69230769230774</v>
      </c>
      <c r="P2887" s="6">
        <f t="shared" si="181"/>
        <v>26</v>
      </c>
      <c r="Q2887" t="s">
        <v>8314</v>
      </c>
      <c r="R2887" t="s">
        <v>8315</v>
      </c>
      <c r="S2887" s="15">
        <f t="shared" si="182"/>
        <v>42046.743067129624</v>
      </c>
      <c r="T2887" s="15">
        <f t="shared" si="183"/>
        <v>42076.70140046296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8265</v>
      </c>
      <c r="O2888" s="5">
        <f t="shared" si="180"/>
        <v>2000</v>
      </c>
      <c r="P2888" s="6">
        <f t="shared" si="181"/>
        <v>10</v>
      </c>
      <c r="Q2888" t="s">
        <v>8314</v>
      </c>
      <c r="R2888" t="s">
        <v>8315</v>
      </c>
      <c r="S2888" s="15">
        <f t="shared" si="182"/>
        <v>42261.299583333333</v>
      </c>
      <c r="T2888" s="15">
        <f t="shared" si="183"/>
        <v>42265.832638888889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8265</v>
      </c>
      <c r="O2889" s="5">
        <f t="shared" si="180"/>
        <v>60000</v>
      </c>
      <c r="P2889" s="6">
        <f t="shared" si="181"/>
        <v>5</v>
      </c>
      <c r="Q2889" t="s">
        <v>8314</v>
      </c>
      <c r="R2889" t="s">
        <v>8315</v>
      </c>
      <c r="S2889" s="15">
        <f t="shared" si="182"/>
        <v>41985.094027777777</v>
      </c>
      <c r="T2889" s="15">
        <f t="shared" si="183"/>
        <v>42015.094027777777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8265</v>
      </c>
      <c r="O2890" s="5" t="e">
        <f t="shared" si="180"/>
        <v>#DIV/0!</v>
      </c>
      <c r="P2890" s="6" t="e">
        <f t="shared" si="181"/>
        <v>#DIV/0!</v>
      </c>
      <c r="Q2890" t="s">
        <v>8314</v>
      </c>
      <c r="R2890" t="s">
        <v>8315</v>
      </c>
      <c r="S2890" s="15">
        <f t="shared" si="182"/>
        <v>41922.201851851853</v>
      </c>
      <c r="T2890" s="15">
        <f t="shared" si="183"/>
        <v>41929.874305555553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8265</v>
      </c>
      <c r="O2891" s="5">
        <f t="shared" si="180"/>
        <v>262.69702276707528</v>
      </c>
      <c r="P2891" s="6">
        <f t="shared" si="181"/>
        <v>81.571428571428569</v>
      </c>
      <c r="Q2891" t="s">
        <v>8314</v>
      </c>
      <c r="R2891" t="s">
        <v>8315</v>
      </c>
      <c r="S2891" s="15">
        <f t="shared" si="182"/>
        <v>41850.529918981476</v>
      </c>
      <c r="T2891" s="15">
        <f t="shared" si="183"/>
        <v>41880.529918981476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8265</v>
      </c>
      <c r="O2892" s="5">
        <f t="shared" si="180"/>
        <v>9523.8095238095248</v>
      </c>
      <c r="P2892" s="6">
        <f t="shared" si="181"/>
        <v>7</v>
      </c>
      <c r="Q2892" t="s">
        <v>8314</v>
      </c>
      <c r="R2892" t="s">
        <v>8315</v>
      </c>
      <c r="S2892" s="15">
        <f t="shared" si="182"/>
        <v>41831.409629629627</v>
      </c>
      <c r="T2892" s="15">
        <f t="shared" si="183"/>
        <v>41859.791666666664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8265</v>
      </c>
      <c r="O2893" s="5">
        <f t="shared" si="180"/>
        <v>3663.003663003663</v>
      </c>
      <c r="P2893" s="6">
        <f t="shared" si="181"/>
        <v>27.3</v>
      </c>
      <c r="Q2893" t="s">
        <v>8314</v>
      </c>
      <c r="R2893" t="s">
        <v>8315</v>
      </c>
      <c r="S2893" s="15">
        <f t="shared" si="182"/>
        <v>42415.550092592595</v>
      </c>
      <c r="T2893" s="15">
        <f t="shared" si="183"/>
        <v>42475.508425925924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8265</v>
      </c>
      <c r="O2894" s="5">
        <f t="shared" si="180"/>
        <v>1100</v>
      </c>
      <c r="P2894" s="6">
        <f t="shared" si="181"/>
        <v>29.411764705882351</v>
      </c>
      <c r="Q2894" t="s">
        <v>8314</v>
      </c>
      <c r="R2894" t="s">
        <v>8315</v>
      </c>
      <c r="S2894" s="15">
        <f t="shared" si="182"/>
        <v>41869.380833333329</v>
      </c>
      <c r="T2894" s="15">
        <f t="shared" si="183"/>
        <v>41876.541666666664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8265</v>
      </c>
      <c r="O2895" s="5">
        <f t="shared" si="180"/>
        <v>20000</v>
      </c>
      <c r="P2895" s="6">
        <f t="shared" si="181"/>
        <v>12.5</v>
      </c>
      <c r="Q2895" t="s">
        <v>8314</v>
      </c>
      <c r="R2895" t="s">
        <v>8315</v>
      </c>
      <c r="S2895" s="15">
        <f t="shared" si="182"/>
        <v>41953.439756944441</v>
      </c>
      <c r="T2895" s="15">
        <f t="shared" si="183"/>
        <v>42012.749999999993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8265</v>
      </c>
      <c r="O2896" s="5" t="e">
        <f t="shared" si="180"/>
        <v>#DIV/0!</v>
      </c>
      <c r="P2896" s="6" t="e">
        <f t="shared" si="181"/>
        <v>#DIV/0!</v>
      </c>
      <c r="Q2896" t="s">
        <v>8314</v>
      </c>
      <c r="R2896" t="s">
        <v>8315</v>
      </c>
      <c r="S2896" s="15">
        <f t="shared" si="182"/>
        <v>42037.652951388889</v>
      </c>
      <c r="T2896" s="15">
        <f t="shared" si="183"/>
        <v>42097.611284722218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8265</v>
      </c>
      <c r="O2897" s="5">
        <f t="shared" si="180"/>
        <v>2173.913043478261</v>
      </c>
      <c r="P2897" s="6">
        <f t="shared" si="181"/>
        <v>5.75</v>
      </c>
      <c r="Q2897" t="s">
        <v>8314</v>
      </c>
      <c r="R2897" t="s">
        <v>8315</v>
      </c>
      <c r="S2897" s="15">
        <f t="shared" si="182"/>
        <v>41811.222129629627</v>
      </c>
      <c r="T2897" s="15">
        <f t="shared" si="183"/>
        <v>41812.541666666664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8265</v>
      </c>
      <c r="O2898" s="5">
        <f t="shared" si="180"/>
        <v>480</v>
      </c>
      <c r="P2898" s="6">
        <f t="shared" si="181"/>
        <v>52.083333333333336</v>
      </c>
      <c r="Q2898" t="s">
        <v>8314</v>
      </c>
      <c r="R2898" t="s">
        <v>8315</v>
      </c>
      <c r="S2898" s="15">
        <f t="shared" si="182"/>
        <v>42701.575474537036</v>
      </c>
      <c r="T2898" s="15">
        <f t="shared" si="183"/>
        <v>42715.916666666664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8265</v>
      </c>
      <c r="O2899" s="5">
        <f t="shared" si="180"/>
        <v>2181.8181818181815</v>
      </c>
      <c r="P2899" s="6">
        <f t="shared" si="181"/>
        <v>183.33333333333334</v>
      </c>
      <c r="Q2899" t="s">
        <v>8314</v>
      </c>
      <c r="R2899" t="s">
        <v>8315</v>
      </c>
      <c r="S2899" s="15">
        <f t="shared" si="182"/>
        <v>42258.313171296293</v>
      </c>
      <c r="T2899" s="15">
        <f t="shared" si="183"/>
        <v>42288.311863425923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8265</v>
      </c>
      <c r="O2900" s="5">
        <f t="shared" si="180"/>
        <v>2373.4177215189875</v>
      </c>
      <c r="P2900" s="6">
        <f t="shared" si="181"/>
        <v>26.333333333333332</v>
      </c>
      <c r="Q2900" t="s">
        <v>8314</v>
      </c>
      <c r="R2900" t="s">
        <v>8315</v>
      </c>
      <c r="S2900" s="15">
        <f t="shared" si="182"/>
        <v>42278.331631944442</v>
      </c>
      <c r="T2900" s="15">
        <f t="shared" si="183"/>
        <v>42308.331631944442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8265</v>
      </c>
      <c r="O2901" s="5" t="e">
        <f t="shared" si="180"/>
        <v>#DIV/0!</v>
      </c>
      <c r="P2901" s="6" t="e">
        <f t="shared" si="181"/>
        <v>#DIV/0!</v>
      </c>
      <c r="Q2901" t="s">
        <v>8314</v>
      </c>
      <c r="R2901" t="s">
        <v>8315</v>
      </c>
      <c r="S2901" s="15">
        <f t="shared" si="182"/>
        <v>42514.744884259257</v>
      </c>
      <c r="T2901" s="15">
        <f t="shared" si="183"/>
        <v>42574.744884259257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8265</v>
      </c>
      <c r="O2902" s="5">
        <f t="shared" si="180"/>
        <v>161.52716593245228</v>
      </c>
      <c r="P2902" s="6">
        <f t="shared" si="181"/>
        <v>486.42857142857144</v>
      </c>
      <c r="Q2902" t="s">
        <v>8314</v>
      </c>
      <c r="R2902" t="s">
        <v>8315</v>
      </c>
      <c r="S2902" s="15">
        <f t="shared" si="182"/>
        <v>41829.900833333333</v>
      </c>
      <c r="T2902" s="15">
        <f t="shared" si="183"/>
        <v>41859.900833333333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8265</v>
      </c>
      <c r="O2903" s="5">
        <f t="shared" si="180"/>
        <v>12500</v>
      </c>
      <c r="P2903" s="6">
        <f t="shared" si="181"/>
        <v>3</v>
      </c>
      <c r="Q2903" t="s">
        <v>8314</v>
      </c>
      <c r="R2903" t="s">
        <v>8315</v>
      </c>
      <c r="S2903" s="15">
        <f t="shared" si="182"/>
        <v>41982.571053240739</v>
      </c>
      <c r="T2903" s="15">
        <f t="shared" si="183"/>
        <v>42042.571053240739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8265</v>
      </c>
      <c r="O2904" s="5">
        <f t="shared" si="180"/>
        <v>600000</v>
      </c>
      <c r="P2904" s="6">
        <f t="shared" si="181"/>
        <v>25</v>
      </c>
      <c r="Q2904" t="s">
        <v>8314</v>
      </c>
      <c r="R2904" t="s">
        <v>8315</v>
      </c>
      <c r="S2904" s="15">
        <f t="shared" si="182"/>
        <v>42210.106435185182</v>
      </c>
      <c r="T2904" s="15">
        <f t="shared" si="183"/>
        <v>42240.106435185182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8265</v>
      </c>
      <c r="O2905" s="5">
        <f t="shared" si="180"/>
        <v>12820.51282051282</v>
      </c>
      <c r="P2905" s="6">
        <f t="shared" si="181"/>
        <v>9.75</v>
      </c>
      <c r="Q2905" t="s">
        <v>8314</v>
      </c>
      <c r="R2905" t="s">
        <v>8315</v>
      </c>
      <c r="S2905" s="15">
        <f t="shared" si="182"/>
        <v>42195.83354166666</v>
      </c>
      <c r="T2905" s="15">
        <f t="shared" si="183"/>
        <v>42255.83354166666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8265</v>
      </c>
      <c r="O2906" s="5">
        <f t="shared" si="180"/>
        <v>2000</v>
      </c>
      <c r="P2906" s="6">
        <f t="shared" si="181"/>
        <v>18.75</v>
      </c>
      <c r="Q2906" t="s">
        <v>8314</v>
      </c>
      <c r="R2906" t="s">
        <v>8315</v>
      </c>
      <c r="S2906" s="15">
        <f t="shared" si="182"/>
        <v>41940.634618055556</v>
      </c>
      <c r="T2906" s="15">
        <f t="shared" si="183"/>
        <v>41952.166666666664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8265</v>
      </c>
      <c r="O2907" s="5">
        <f t="shared" si="180"/>
        <v>562.70096463022514</v>
      </c>
      <c r="P2907" s="6">
        <f t="shared" si="181"/>
        <v>36.588235294117645</v>
      </c>
      <c r="Q2907" t="s">
        <v>8314</v>
      </c>
      <c r="R2907" t="s">
        <v>8315</v>
      </c>
      <c r="S2907" s="15">
        <f t="shared" si="182"/>
        <v>42605.723530092589</v>
      </c>
      <c r="T2907" s="15">
        <f t="shared" si="183"/>
        <v>42619.723530092589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8265</v>
      </c>
      <c r="O2908" s="5">
        <f t="shared" si="180"/>
        <v>1061.9469026548672</v>
      </c>
      <c r="P2908" s="6">
        <f t="shared" si="181"/>
        <v>80.714285714285708</v>
      </c>
      <c r="Q2908" t="s">
        <v>8314</v>
      </c>
      <c r="R2908" t="s">
        <v>8315</v>
      </c>
      <c r="S2908" s="15">
        <f t="shared" si="182"/>
        <v>42199.315578703703</v>
      </c>
      <c r="T2908" s="15">
        <f t="shared" si="183"/>
        <v>42216.708333333336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8265</v>
      </c>
      <c r="O2909" s="5">
        <f t="shared" si="180"/>
        <v>125000</v>
      </c>
      <c r="P2909" s="6">
        <f t="shared" si="181"/>
        <v>1</v>
      </c>
      <c r="Q2909" t="s">
        <v>8314</v>
      </c>
      <c r="R2909" t="s">
        <v>8315</v>
      </c>
      <c r="S2909" s="15">
        <f t="shared" si="182"/>
        <v>42444.544409722213</v>
      </c>
      <c r="T2909" s="15">
        <f t="shared" si="183"/>
        <v>42504.544409722213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8265</v>
      </c>
      <c r="O2910" s="5">
        <f t="shared" si="180"/>
        <v>3636.3636363636365</v>
      </c>
      <c r="P2910" s="6">
        <f t="shared" si="181"/>
        <v>52.8</v>
      </c>
      <c r="Q2910" t="s">
        <v>8314</v>
      </c>
      <c r="R2910" t="s">
        <v>8315</v>
      </c>
      <c r="S2910" s="15">
        <f t="shared" si="182"/>
        <v>42499.398368055547</v>
      </c>
      <c r="T2910" s="15">
        <f t="shared" si="183"/>
        <v>42529.398368055547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8265</v>
      </c>
      <c r="O2911" s="5">
        <f t="shared" si="180"/>
        <v>900000</v>
      </c>
      <c r="P2911" s="6">
        <f t="shared" si="181"/>
        <v>20</v>
      </c>
      <c r="Q2911" t="s">
        <v>8314</v>
      </c>
      <c r="R2911" t="s">
        <v>8315</v>
      </c>
      <c r="S2911" s="15">
        <f t="shared" si="182"/>
        <v>41928.932881944442</v>
      </c>
      <c r="T2911" s="15">
        <f t="shared" si="183"/>
        <v>41968.490277777775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8265</v>
      </c>
      <c r="O2912" s="5">
        <f t="shared" si="180"/>
        <v>3000000</v>
      </c>
      <c r="P2912" s="6">
        <f t="shared" si="181"/>
        <v>1</v>
      </c>
      <c r="Q2912" t="s">
        <v>8314</v>
      </c>
      <c r="R2912" t="s">
        <v>8315</v>
      </c>
      <c r="S2912" s="15">
        <f t="shared" si="182"/>
        <v>42107.507951388885</v>
      </c>
      <c r="T2912" s="15">
        <f t="shared" si="183"/>
        <v>42167.507951388885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8265</v>
      </c>
      <c r="O2913" s="5">
        <f t="shared" si="180"/>
        <v>273.97260273972603</v>
      </c>
      <c r="P2913" s="6">
        <f t="shared" si="181"/>
        <v>46.928571428571431</v>
      </c>
      <c r="Q2913" t="s">
        <v>8314</v>
      </c>
      <c r="R2913" t="s">
        <v>8315</v>
      </c>
      <c r="S2913" s="15">
        <f t="shared" si="182"/>
        <v>42142.435486111113</v>
      </c>
      <c r="T2913" s="15">
        <f t="shared" si="183"/>
        <v>42182.435486111113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8265</v>
      </c>
      <c r="O2914" s="5">
        <f t="shared" si="180"/>
        <v>711.33004926108367</v>
      </c>
      <c r="P2914" s="6">
        <f t="shared" si="181"/>
        <v>78.07692307692308</v>
      </c>
      <c r="Q2914" t="s">
        <v>8314</v>
      </c>
      <c r="R2914" t="s">
        <v>8315</v>
      </c>
      <c r="S2914" s="15">
        <f t="shared" si="182"/>
        <v>42353.798310185179</v>
      </c>
      <c r="T2914" s="15">
        <f t="shared" si="183"/>
        <v>42383.798310185179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8265</v>
      </c>
      <c r="O2915" s="5">
        <f t="shared" si="180"/>
        <v>500000</v>
      </c>
      <c r="P2915" s="6">
        <f t="shared" si="181"/>
        <v>1</v>
      </c>
      <c r="Q2915" t="s">
        <v>8314</v>
      </c>
      <c r="R2915" t="s">
        <v>8315</v>
      </c>
      <c r="S2915" s="15">
        <f t="shared" si="182"/>
        <v>41828.589571759258</v>
      </c>
      <c r="T2915" s="15">
        <f t="shared" si="183"/>
        <v>41888.589571759258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8265</v>
      </c>
      <c r="O2916" s="5">
        <f t="shared" si="180"/>
        <v>2500000</v>
      </c>
      <c r="P2916" s="6">
        <f t="shared" si="181"/>
        <v>1</v>
      </c>
      <c r="Q2916" t="s">
        <v>8314</v>
      </c>
      <c r="R2916" t="s">
        <v>8315</v>
      </c>
      <c r="S2916" s="15">
        <f t="shared" si="182"/>
        <v>42017.574004629627</v>
      </c>
      <c r="T2916" s="15">
        <f t="shared" si="183"/>
        <v>42077.532337962963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8265</v>
      </c>
      <c r="O2917" s="5">
        <f t="shared" si="180"/>
        <v>163.66612111292963</v>
      </c>
      <c r="P2917" s="6">
        <f t="shared" si="181"/>
        <v>203.66666666666666</v>
      </c>
      <c r="Q2917" t="s">
        <v>8314</v>
      </c>
      <c r="R2917" t="s">
        <v>8315</v>
      </c>
      <c r="S2917" s="15">
        <f t="shared" si="182"/>
        <v>42415.064699074072</v>
      </c>
      <c r="T2917" s="15">
        <f t="shared" si="183"/>
        <v>42445.0230324074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8265</v>
      </c>
      <c r="O2918" s="5">
        <f t="shared" si="180"/>
        <v>1275.8620689655172</v>
      </c>
      <c r="P2918" s="6">
        <f t="shared" si="181"/>
        <v>20.714285714285715</v>
      </c>
      <c r="Q2918" t="s">
        <v>8314</v>
      </c>
      <c r="R2918" t="s">
        <v>8315</v>
      </c>
      <c r="S2918" s="15">
        <f t="shared" si="182"/>
        <v>41755.143391203703</v>
      </c>
      <c r="T2918" s="15">
        <f t="shared" si="183"/>
        <v>41778.143391203703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8265</v>
      </c>
      <c r="O2919" s="5">
        <f t="shared" si="180"/>
        <v>457.66590389016022</v>
      </c>
      <c r="P2919" s="6">
        <f t="shared" si="181"/>
        <v>48.555555555555557</v>
      </c>
      <c r="Q2919" t="s">
        <v>8314</v>
      </c>
      <c r="R2919" t="s">
        <v>8315</v>
      </c>
      <c r="S2919" s="15">
        <f t="shared" si="182"/>
        <v>42244.901006944441</v>
      </c>
      <c r="T2919" s="15">
        <f t="shared" si="183"/>
        <v>42262.901006944441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8265</v>
      </c>
      <c r="O2920" s="5">
        <f t="shared" si="180"/>
        <v>367.1071953010279</v>
      </c>
      <c r="P2920" s="6">
        <f t="shared" si="181"/>
        <v>68.099999999999994</v>
      </c>
      <c r="Q2920" t="s">
        <v>8314</v>
      </c>
      <c r="R2920" t="s">
        <v>8315</v>
      </c>
      <c r="S2920" s="15">
        <f t="shared" si="182"/>
        <v>42278.296377314815</v>
      </c>
      <c r="T2920" s="15">
        <f t="shared" si="183"/>
        <v>42306.296377314815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8265</v>
      </c>
      <c r="O2921" s="5">
        <f t="shared" si="180"/>
        <v>1176.4705882352941</v>
      </c>
      <c r="P2921" s="6">
        <f t="shared" si="181"/>
        <v>8.5</v>
      </c>
      <c r="Q2921" t="s">
        <v>8314</v>
      </c>
      <c r="R2921" t="s">
        <v>8315</v>
      </c>
      <c r="S2921" s="15">
        <f t="shared" si="182"/>
        <v>41826.286215277774</v>
      </c>
      <c r="T2921" s="15">
        <f t="shared" si="183"/>
        <v>41856.286215277774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8265</v>
      </c>
      <c r="O2922" s="5">
        <f t="shared" si="180"/>
        <v>372.57824143070042</v>
      </c>
      <c r="P2922" s="6">
        <f t="shared" si="181"/>
        <v>51.615384615384613</v>
      </c>
      <c r="Q2922" t="s">
        <v>8314</v>
      </c>
      <c r="R2922" t="s">
        <v>8315</v>
      </c>
      <c r="S2922" s="15">
        <f t="shared" si="182"/>
        <v>42058.459143518521</v>
      </c>
      <c r="T2922" s="15">
        <f t="shared" si="183"/>
        <v>42088.41747685185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5">
        <f t="shared" si="180"/>
        <v>77.51937984496125</v>
      </c>
      <c r="P2923" s="6">
        <f t="shared" si="181"/>
        <v>43</v>
      </c>
      <c r="Q2923" t="s">
        <v>8314</v>
      </c>
      <c r="R2923" t="s">
        <v>8315</v>
      </c>
      <c r="S2923" s="15">
        <f t="shared" si="182"/>
        <v>41877.553287037037</v>
      </c>
      <c r="T2923" s="15">
        <f t="shared" si="183"/>
        <v>41907.553287037037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8265</v>
      </c>
      <c r="O2924" s="5">
        <f t="shared" si="180"/>
        <v>100</v>
      </c>
      <c r="P2924" s="6">
        <f t="shared" si="181"/>
        <v>83.333333333333329</v>
      </c>
      <c r="Q2924" t="s">
        <v>8314</v>
      </c>
      <c r="R2924" t="s">
        <v>8315</v>
      </c>
      <c r="S2924" s="15">
        <f t="shared" si="182"/>
        <v>42097.540821759256</v>
      </c>
      <c r="T2924" s="15">
        <f t="shared" si="183"/>
        <v>42142.540821759256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8265</v>
      </c>
      <c r="O2925" s="5">
        <f t="shared" si="180"/>
        <v>100</v>
      </c>
      <c r="P2925" s="6">
        <f t="shared" si="181"/>
        <v>30</v>
      </c>
      <c r="Q2925" t="s">
        <v>8314</v>
      </c>
      <c r="R2925" t="s">
        <v>8315</v>
      </c>
      <c r="S2925" s="15">
        <f t="shared" si="182"/>
        <v>42012.819201388884</v>
      </c>
      <c r="T2925" s="15">
        <f t="shared" si="183"/>
        <v>42027.791666666664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8265</v>
      </c>
      <c r="O2926" s="5">
        <f t="shared" si="180"/>
        <v>96.899224806201545</v>
      </c>
      <c r="P2926" s="6">
        <f t="shared" si="181"/>
        <v>175.51020408163265</v>
      </c>
      <c r="Q2926" t="s">
        <v>8314</v>
      </c>
      <c r="R2926" t="s">
        <v>8315</v>
      </c>
      <c r="S2926" s="15">
        <f t="shared" si="182"/>
        <v>42103.223495370366</v>
      </c>
      <c r="T2926" s="15">
        <f t="shared" si="183"/>
        <v>42132.832638888889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8265</v>
      </c>
      <c r="O2927" s="5">
        <f t="shared" si="180"/>
        <v>97.61242185312193</v>
      </c>
      <c r="P2927" s="6">
        <f t="shared" si="181"/>
        <v>231.66175879396985</v>
      </c>
      <c r="Q2927" t="s">
        <v>8314</v>
      </c>
      <c r="R2927" t="s">
        <v>8315</v>
      </c>
      <c r="S2927" s="15">
        <f t="shared" si="182"/>
        <v>41863.250787037032</v>
      </c>
      <c r="T2927" s="15">
        <f t="shared" si="183"/>
        <v>41893.250787037032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8265</v>
      </c>
      <c r="O2928" s="5">
        <f t="shared" si="180"/>
        <v>80</v>
      </c>
      <c r="P2928" s="6">
        <f t="shared" si="181"/>
        <v>75</v>
      </c>
      <c r="Q2928" t="s">
        <v>8314</v>
      </c>
      <c r="R2928" t="s">
        <v>8315</v>
      </c>
      <c r="S2928" s="15">
        <f t="shared" si="182"/>
        <v>42044.432627314811</v>
      </c>
      <c r="T2928" s="15">
        <f t="shared" si="183"/>
        <v>42058.432627314811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5">
        <f t="shared" si="180"/>
        <v>76.433121019108285</v>
      </c>
      <c r="P2929" s="6">
        <f t="shared" si="181"/>
        <v>112.14285714285714</v>
      </c>
      <c r="Q2929" t="s">
        <v>8314</v>
      </c>
      <c r="R2929" t="s">
        <v>8315</v>
      </c>
      <c r="S2929" s="15">
        <f t="shared" si="182"/>
        <v>41806.335983796293</v>
      </c>
      <c r="T2929" s="15">
        <f t="shared" si="183"/>
        <v>41834.875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8265</v>
      </c>
      <c r="O2930" s="5">
        <f t="shared" si="180"/>
        <v>100</v>
      </c>
      <c r="P2930" s="6">
        <f t="shared" si="181"/>
        <v>41.666666666666664</v>
      </c>
      <c r="Q2930" t="s">
        <v>8314</v>
      </c>
      <c r="R2930" t="s">
        <v>8315</v>
      </c>
      <c r="S2930" s="15">
        <f t="shared" si="182"/>
        <v>42403.664884259262</v>
      </c>
      <c r="T2930" s="15">
        <f t="shared" si="183"/>
        <v>42433.664884259262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8265</v>
      </c>
      <c r="O2931" s="5">
        <f t="shared" si="180"/>
        <v>97.97257992419371</v>
      </c>
      <c r="P2931" s="6">
        <f t="shared" si="181"/>
        <v>255.17343750000001</v>
      </c>
      <c r="Q2931" t="s">
        <v>8314</v>
      </c>
      <c r="R2931" t="s">
        <v>8315</v>
      </c>
      <c r="S2931" s="15">
        <f t="shared" si="182"/>
        <v>41754.230995370366</v>
      </c>
      <c r="T2931" s="15">
        <f t="shared" si="183"/>
        <v>41784.230995370366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8265</v>
      </c>
      <c r="O2932" s="5">
        <f t="shared" si="180"/>
        <v>99.088386841062231</v>
      </c>
      <c r="P2932" s="6">
        <f t="shared" si="181"/>
        <v>162.7741935483871</v>
      </c>
      <c r="Q2932" t="s">
        <v>8314</v>
      </c>
      <c r="R2932" t="s">
        <v>8315</v>
      </c>
      <c r="S2932" s="15">
        <f t="shared" si="182"/>
        <v>42101.250740740739</v>
      </c>
      <c r="T2932" s="15">
        <f t="shared" si="183"/>
        <v>42131.250740740739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8265</v>
      </c>
      <c r="O2933" s="5">
        <f t="shared" si="180"/>
        <v>94.339622641509436</v>
      </c>
      <c r="P2933" s="6">
        <f t="shared" si="181"/>
        <v>88.333333333333329</v>
      </c>
      <c r="Q2933" t="s">
        <v>8314</v>
      </c>
      <c r="R2933" t="s">
        <v>8315</v>
      </c>
      <c r="S2933" s="15">
        <f t="shared" si="182"/>
        <v>41871.957905092589</v>
      </c>
      <c r="T2933" s="15">
        <f t="shared" si="183"/>
        <v>41896.922222222223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8265</v>
      </c>
      <c r="O2934" s="5">
        <f t="shared" si="180"/>
        <v>95.150399017802329</v>
      </c>
      <c r="P2934" s="6">
        <f t="shared" si="181"/>
        <v>85.736842105263165</v>
      </c>
      <c r="Q2934" t="s">
        <v>8314</v>
      </c>
      <c r="R2934" t="s">
        <v>8315</v>
      </c>
      <c r="S2934" s="15">
        <f t="shared" si="182"/>
        <v>42024.831446759257</v>
      </c>
      <c r="T2934" s="15">
        <f t="shared" si="183"/>
        <v>42056.124999999993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8265</v>
      </c>
      <c r="O2935" s="5">
        <f t="shared" si="180"/>
        <v>97.31413001167769</v>
      </c>
      <c r="P2935" s="6">
        <f t="shared" si="181"/>
        <v>47.574074074074076</v>
      </c>
      <c r="Q2935" t="s">
        <v>8314</v>
      </c>
      <c r="R2935" t="s">
        <v>8315</v>
      </c>
      <c r="S2935" s="15">
        <f t="shared" si="182"/>
        <v>42495.623298611106</v>
      </c>
      <c r="T2935" s="15">
        <f t="shared" si="183"/>
        <v>42525.623298611106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8265</v>
      </c>
      <c r="O2936" s="5">
        <f t="shared" si="180"/>
        <v>92.592592592592595</v>
      </c>
      <c r="P2936" s="6">
        <f t="shared" si="181"/>
        <v>72.972972972972968</v>
      </c>
      <c r="Q2936" t="s">
        <v>8314</v>
      </c>
      <c r="R2936" t="s">
        <v>8315</v>
      </c>
      <c r="S2936" s="15">
        <f t="shared" si="182"/>
        <v>41775.302824074075</v>
      </c>
      <c r="T2936" s="15">
        <f t="shared" si="183"/>
        <v>41805.302824074075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8265</v>
      </c>
      <c r="O2937" s="5">
        <f t="shared" si="180"/>
        <v>99.12206173888417</v>
      </c>
      <c r="P2937" s="6">
        <f t="shared" si="181"/>
        <v>90.538461538461533</v>
      </c>
      <c r="Q2937" t="s">
        <v>8314</v>
      </c>
      <c r="R2937" t="s">
        <v>8315</v>
      </c>
      <c r="S2937" s="15">
        <f t="shared" si="182"/>
        <v>42553.250092592592</v>
      </c>
      <c r="T2937" s="15">
        <f t="shared" si="183"/>
        <v>42611.374999999993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8265</v>
      </c>
      <c r="O2938" s="5">
        <f t="shared" si="180"/>
        <v>78.125</v>
      </c>
      <c r="P2938" s="6">
        <f t="shared" si="181"/>
        <v>37.647058823529413</v>
      </c>
      <c r="Q2938" t="s">
        <v>8314</v>
      </c>
      <c r="R2938" t="s">
        <v>8315</v>
      </c>
      <c r="S2938" s="15">
        <f t="shared" si="182"/>
        <v>41912.317395833328</v>
      </c>
      <c r="T2938" s="15">
        <f t="shared" si="183"/>
        <v>41924.874305555553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5">
        <f t="shared" si="180"/>
        <v>75</v>
      </c>
      <c r="P2939" s="6">
        <f t="shared" si="181"/>
        <v>36.363636363636367</v>
      </c>
      <c r="Q2939" t="s">
        <v>8314</v>
      </c>
      <c r="R2939" t="s">
        <v>8315</v>
      </c>
      <c r="S2939" s="15">
        <f t="shared" si="182"/>
        <v>41803.123993055553</v>
      </c>
      <c r="T2939" s="15">
        <f t="shared" si="183"/>
        <v>41833.123993055553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8265</v>
      </c>
      <c r="O2940" s="5">
        <f t="shared" si="180"/>
        <v>98.643649815043162</v>
      </c>
      <c r="P2940" s="6">
        <f t="shared" si="181"/>
        <v>126.71875</v>
      </c>
      <c r="Q2940" t="s">
        <v>8314</v>
      </c>
      <c r="R2940" t="s">
        <v>8315</v>
      </c>
      <c r="S2940" s="15">
        <f t="shared" si="182"/>
        <v>42004.370532407404</v>
      </c>
      <c r="T2940" s="15">
        <f t="shared" si="183"/>
        <v>42034.370532407404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8265</v>
      </c>
      <c r="O2941" s="5">
        <f t="shared" si="180"/>
        <v>97.205346294046166</v>
      </c>
      <c r="P2941" s="6">
        <f t="shared" si="181"/>
        <v>329.2</v>
      </c>
      <c r="Q2941" t="s">
        <v>8314</v>
      </c>
      <c r="R2941" t="s">
        <v>8315</v>
      </c>
      <c r="S2941" s="15">
        <f t="shared" si="182"/>
        <v>41845.47583333333</v>
      </c>
      <c r="T2941" s="15">
        <f t="shared" si="183"/>
        <v>41878.708333333328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8265</v>
      </c>
      <c r="O2942" s="5">
        <f t="shared" si="180"/>
        <v>93.248787765759047</v>
      </c>
      <c r="P2942" s="6">
        <f t="shared" si="181"/>
        <v>81.242424242424249</v>
      </c>
      <c r="Q2942" t="s">
        <v>8314</v>
      </c>
      <c r="R2942" t="s">
        <v>8315</v>
      </c>
      <c r="S2942" s="15">
        <f t="shared" si="182"/>
        <v>41982.440023148149</v>
      </c>
      <c r="T2942" s="15">
        <f t="shared" si="183"/>
        <v>42022.440023148149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8265</v>
      </c>
      <c r="O2943" s="5">
        <f t="shared" si="180"/>
        <v>2500000</v>
      </c>
      <c r="P2943" s="6">
        <f t="shared" si="181"/>
        <v>1</v>
      </c>
      <c r="Q2943" t="s">
        <v>8314</v>
      </c>
      <c r="R2943" t="s">
        <v>8315</v>
      </c>
      <c r="S2943" s="15">
        <f t="shared" si="182"/>
        <v>42034.626793981479</v>
      </c>
      <c r="T2943" s="15">
        <f t="shared" si="183"/>
        <v>42064.626793981479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8265</v>
      </c>
      <c r="O2944" s="5">
        <f t="shared" si="180"/>
        <v>489.59608323133415</v>
      </c>
      <c r="P2944" s="6">
        <f t="shared" si="181"/>
        <v>202.22772277227722</v>
      </c>
      <c r="Q2944" t="s">
        <v>8314</v>
      </c>
      <c r="R2944" t="s">
        <v>8315</v>
      </c>
      <c r="S2944" s="15">
        <f t="shared" si="182"/>
        <v>42334.470590277771</v>
      </c>
      <c r="T2944" s="15">
        <f t="shared" si="183"/>
        <v>42354.512499999997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8265</v>
      </c>
      <c r="O2945" s="5" t="e">
        <f t="shared" si="180"/>
        <v>#DIV/0!</v>
      </c>
      <c r="P2945" s="6" t="e">
        <f t="shared" si="181"/>
        <v>#DIV/0!</v>
      </c>
      <c r="Q2945" t="s">
        <v>8314</v>
      </c>
      <c r="R2945" t="s">
        <v>8315</v>
      </c>
      <c r="S2945" s="15">
        <f t="shared" si="182"/>
        <v>42076.796064814807</v>
      </c>
      <c r="T2945" s="15">
        <f t="shared" si="183"/>
        <v>42106.796064814807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8265</v>
      </c>
      <c r="O2946" s="5">
        <f t="shared" si="180"/>
        <v>10000</v>
      </c>
      <c r="P2946" s="6">
        <f t="shared" si="181"/>
        <v>100</v>
      </c>
      <c r="Q2946" t="s">
        <v>8314</v>
      </c>
      <c r="R2946" t="s">
        <v>8315</v>
      </c>
      <c r="S2946" s="15">
        <f t="shared" si="182"/>
        <v>42132.580995370365</v>
      </c>
      <c r="T2946" s="15">
        <f t="shared" si="183"/>
        <v>42162.580995370365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8265</v>
      </c>
      <c r="O2947" s="5" t="e">
        <f t="shared" ref="O2947:O3010" si="184">SUM(D2947/E2947)*100</f>
        <v>#DIV/0!</v>
      </c>
      <c r="P2947" s="6" t="e">
        <f t="shared" ref="P2947:P3010" si="185">SUM(E2947/L2947)</f>
        <v>#DIV/0!</v>
      </c>
      <c r="Q2947" t="s">
        <v>8314</v>
      </c>
      <c r="R2947" t="s">
        <v>8315</v>
      </c>
      <c r="S2947" s="15">
        <f t="shared" ref="S2947:S3010" si="186">(((J2947/60)/60)/24)+DATE(1970,1,1)+(-8/24)</f>
        <v>42117.806250000001</v>
      </c>
      <c r="T2947" s="15">
        <f t="shared" ref="T2947:T3010" si="187">(((I2947/60)/60)/24)+DATE(1970,1,1)+(-8/24)</f>
        <v>42147.806250000001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8265</v>
      </c>
      <c r="O2948" s="5">
        <f t="shared" si="184"/>
        <v>100000</v>
      </c>
      <c r="P2948" s="6">
        <f t="shared" si="185"/>
        <v>1</v>
      </c>
      <c r="Q2948" t="s">
        <v>8314</v>
      </c>
      <c r="R2948" t="s">
        <v>8315</v>
      </c>
      <c r="S2948" s="15">
        <f t="shared" si="186"/>
        <v>42567.197824074072</v>
      </c>
      <c r="T2948" s="15">
        <f t="shared" si="187"/>
        <v>42597.197824074072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8265</v>
      </c>
      <c r="O2949" s="5">
        <f t="shared" si="184"/>
        <v>2332.0895522388059</v>
      </c>
      <c r="P2949" s="6">
        <f t="shared" si="185"/>
        <v>82.461538461538467</v>
      </c>
      <c r="Q2949" t="s">
        <v>8314</v>
      </c>
      <c r="R2949" t="s">
        <v>8315</v>
      </c>
      <c r="S2949" s="15">
        <f t="shared" si="186"/>
        <v>42649.228784722225</v>
      </c>
      <c r="T2949" s="15">
        <f t="shared" si="187"/>
        <v>42698.382638888892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8265</v>
      </c>
      <c r="O2950" s="5">
        <f t="shared" si="184"/>
        <v>2083333.3333333333</v>
      </c>
      <c r="P2950" s="6">
        <f t="shared" si="185"/>
        <v>2.6666666666666665</v>
      </c>
      <c r="Q2950" t="s">
        <v>8314</v>
      </c>
      <c r="R2950" t="s">
        <v>8315</v>
      </c>
      <c r="S2950" s="15">
        <f t="shared" si="186"/>
        <v>42097.315891203696</v>
      </c>
      <c r="T2950" s="15">
        <f t="shared" si="187"/>
        <v>42157.315891203696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8265</v>
      </c>
      <c r="O2951" s="5">
        <f t="shared" si="184"/>
        <v>4000</v>
      </c>
      <c r="P2951" s="6">
        <f t="shared" si="185"/>
        <v>12.5</v>
      </c>
      <c r="Q2951" t="s">
        <v>8314</v>
      </c>
      <c r="R2951" t="s">
        <v>8315</v>
      </c>
      <c r="S2951" s="15">
        <f t="shared" si="186"/>
        <v>42297.48978009259</v>
      </c>
      <c r="T2951" s="15">
        <f t="shared" si="187"/>
        <v>42327.531446759262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8265</v>
      </c>
      <c r="O2952" s="5" t="e">
        <f t="shared" si="184"/>
        <v>#DIV/0!</v>
      </c>
      <c r="P2952" s="6" t="e">
        <f t="shared" si="185"/>
        <v>#DIV/0!</v>
      </c>
      <c r="Q2952" t="s">
        <v>8314</v>
      </c>
      <c r="R2952" t="s">
        <v>8315</v>
      </c>
      <c r="S2952" s="15">
        <f t="shared" si="186"/>
        <v>42362.031851851854</v>
      </c>
      <c r="T2952" s="15">
        <f t="shared" si="187"/>
        <v>42392.031851851854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8265</v>
      </c>
      <c r="O2953" s="5">
        <f t="shared" si="184"/>
        <v>4562.0437956204378</v>
      </c>
      <c r="P2953" s="6">
        <f t="shared" si="185"/>
        <v>18.896551724137932</v>
      </c>
      <c r="Q2953" t="s">
        <v>8314</v>
      </c>
      <c r="R2953" t="s">
        <v>8315</v>
      </c>
      <c r="S2953" s="15">
        <f t="shared" si="186"/>
        <v>41872.469594907401</v>
      </c>
      <c r="T2953" s="15">
        <f t="shared" si="187"/>
        <v>41917.469594907401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8265</v>
      </c>
      <c r="O2954" s="5">
        <f t="shared" si="184"/>
        <v>1246.1059190031153</v>
      </c>
      <c r="P2954" s="6">
        <f t="shared" si="185"/>
        <v>200.625</v>
      </c>
      <c r="Q2954" t="s">
        <v>8314</v>
      </c>
      <c r="R2954" t="s">
        <v>8315</v>
      </c>
      <c r="S2954" s="15">
        <f t="shared" si="186"/>
        <v>42628.356932870367</v>
      </c>
      <c r="T2954" s="15">
        <f t="shared" si="187"/>
        <v>42659.833333333336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8265</v>
      </c>
      <c r="O2955" s="5">
        <f t="shared" si="184"/>
        <v>66115.702479338841</v>
      </c>
      <c r="P2955" s="6">
        <f t="shared" si="185"/>
        <v>201.66666666666666</v>
      </c>
      <c r="Q2955" t="s">
        <v>8314</v>
      </c>
      <c r="R2955" t="s">
        <v>8315</v>
      </c>
      <c r="S2955" s="15">
        <f t="shared" si="186"/>
        <v>42255.458576388883</v>
      </c>
      <c r="T2955" s="15">
        <f t="shared" si="187"/>
        <v>42285.458576388883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8265</v>
      </c>
      <c r="O2956" s="5" t="e">
        <f t="shared" si="184"/>
        <v>#DIV/0!</v>
      </c>
      <c r="P2956" s="6" t="e">
        <f t="shared" si="185"/>
        <v>#DIV/0!</v>
      </c>
      <c r="Q2956" t="s">
        <v>8314</v>
      </c>
      <c r="R2956" t="s">
        <v>8315</v>
      </c>
      <c r="S2956" s="15">
        <f t="shared" si="186"/>
        <v>42790.250034722216</v>
      </c>
      <c r="T2956" s="15">
        <f t="shared" si="187"/>
        <v>42810.208368055559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8265</v>
      </c>
      <c r="O2957" s="5">
        <f t="shared" si="184"/>
        <v>167.83216783216784</v>
      </c>
      <c r="P2957" s="6">
        <f t="shared" si="185"/>
        <v>65</v>
      </c>
      <c r="Q2957" t="s">
        <v>8314</v>
      </c>
      <c r="R2957" t="s">
        <v>8315</v>
      </c>
      <c r="S2957" s="15">
        <f t="shared" si="186"/>
        <v>42141.407974537033</v>
      </c>
      <c r="T2957" s="15">
        <f t="shared" si="187"/>
        <v>42171.407974537033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8265</v>
      </c>
      <c r="O2958" s="5">
        <f t="shared" si="184"/>
        <v>597.57942511346437</v>
      </c>
      <c r="P2958" s="6">
        <f t="shared" si="185"/>
        <v>66.099999999999994</v>
      </c>
      <c r="Q2958" t="s">
        <v>8314</v>
      </c>
      <c r="R2958" t="s">
        <v>8315</v>
      </c>
      <c r="S2958" s="15">
        <f t="shared" si="186"/>
        <v>42464.625578703701</v>
      </c>
      <c r="T2958" s="15">
        <f t="shared" si="187"/>
        <v>42494.625578703701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8265</v>
      </c>
      <c r="O2959" s="5">
        <f t="shared" si="184"/>
        <v>5357.1428571428569</v>
      </c>
      <c r="P2959" s="6">
        <f t="shared" si="185"/>
        <v>93.333333333333329</v>
      </c>
      <c r="Q2959" t="s">
        <v>8314</v>
      </c>
      <c r="R2959" t="s">
        <v>8315</v>
      </c>
      <c r="S2959" s="15">
        <f t="shared" si="186"/>
        <v>42030.67791666666</v>
      </c>
      <c r="T2959" s="15">
        <f t="shared" si="187"/>
        <v>42090.636249999996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8265</v>
      </c>
      <c r="O2960" s="5" t="e">
        <f t="shared" si="184"/>
        <v>#DIV/0!</v>
      </c>
      <c r="P2960" s="6" t="e">
        <f t="shared" si="185"/>
        <v>#DIV/0!</v>
      </c>
      <c r="Q2960" t="s">
        <v>8314</v>
      </c>
      <c r="R2960" t="s">
        <v>8315</v>
      </c>
      <c r="S2960" s="15">
        <f t="shared" si="186"/>
        <v>42438.445798611108</v>
      </c>
      <c r="T2960" s="15">
        <f t="shared" si="187"/>
        <v>42498.404131944444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8265</v>
      </c>
      <c r="O2961" s="5" t="e">
        <f t="shared" si="184"/>
        <v>#DIV/0!</v>
      </c>
      <c r="P2961" s="6" t="e">
        <f t="shared" si="185"/>
        <v>#DIV/0!</v>
      </c>
      <c r="Q2961" t="s">
        <v>8314</v>
      </c>
      <c r="R2961" t="s">
        <v>8315</v>
      </c>
      <c r="S2961" s="15">
        <f t="shared" si="186"/>
        <v>42497.675057870372</v>
      </c>
      <c r="T2961" s="15">
        <f t="shared" si="187"/>
        <v>42527.675057870372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8265</v>
      </c>
      <c r="O2962" s="5" t="e">
        <f t="shared" si="184"/>
        <v>#DIV/0!</v>
      </c>
      <c r="P2962" s="6" t="e">
        <f t="shared" si="185"/>
        <v>#DIV/0!</v>
      </c>
      <c r="Q2962" t="s">
        <v>8314</v>
      </c>
      <c r="R2962" t="s">
        <v>8315</v>
      </c>
      <c r="S2962" s="15">
        <f t="shared" si="186"/>
        <v>41863.42387731481</v>
      </c>
      <c r="T2962" s="15">
        <f t="shared" si="187"/>
        <v>41893.42387731481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8265</v>
      </c>
      <c r="O2963" s="5">
        <f t="shared" si="184"/>
        <v>91.224229155263643</v>
      </c>
      <c r="P2963" s="6">
        <f t="shared" si="185"/>
        <v>50.75</v>
      </c>
      <c r="Q2963" t="s">
        <v>8314</v>
      </c>
      <c r="R2963" t="s">
        <v>8315</v>
      </c>
      <c r="S2963" s="15">
        <f t="shared" si="186"/>
        <v>42060.879155092589</v>
      </c>
      <c r="T2963" s="15">
        <f t="shared" si="187"/>
        <v>42088.833333333336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8265</v>
      </c>
      <c r="O2964" s="5">
        <f t="shared" si="184"/>
        <v>82.101806239737272</v>
      </c>
      <c r="P2964" s="6">
        <f t="shared" si="185"/>
        <v>60.9</v>
      </c>
      <c r="Q2964" t="s">
        <v>8314</v>
      </c>
      <c r="R2964" t="s">
        <v>8315</v>
      </c>
      <c r="S2964" s="15">
        <f t="shared" si="186"/>
        <v>42035.910949074074</v>
      </c>
      <c r="T2964" s="15">
        <f t="shared" si="187"/>
        <v>42063.957638888889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8265</v>
      </c>
      <c r="O2965" s="5">
        <f t="shared" si="184"/>
        <v>93.589143659335519</v>
      </c>
      <c r="P2965" s="6">
        <f t="shared" si="185"/>
        <v>109.03061224489795</v>
      </c>
      <c r="Q2965" t="s">
        <v>8314</v>
      </c>
      <c r="R2965" t="s">
        <v>8315</v>
      </c>
      <c r="S2965" s="15">
        <f t="shared" si="186"/>
        <v>42157.13685185185</v>
      </c>
      <c r="T2965" s="15">
        <f t="shared" si="187"/>
        <v>42187.13685185185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8265</v>
      </c>
      <c r="O2966" s="5">
        <f t="shared" si="184"/>
        <v>99.291258993305789</v>
      </c>
      <c r="P2966" s="6">
        <f t="shared" si="185"/>
        <v>25.692295918367346</v>
      </c>
      <c r="Q2966" t="s">
        <v>8314</v>
      </c>
      <c r="R2966" t="s">
        <v>8315</v>
      </c>
      <c r="S2966" s="15">
        <f t="shared" si="186"/>
        <v>41827.576608796291</v>
      </c>
      <c r="T2966" s="15">
        <f t="shared" si="187"/>
        <v>41857.563888888886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8265</v>
      </c>
      <c r="O2967" s="5">
        <f t="shared" si="184"/>
        <v>91.743119266055047</v>
      </c>
      <c r="P2967" s="6">
        <f t="shared" si="185"/>
        <v>41.92307692307692</v>
      </c>
      <c r="Q2967" t="s">
        <v>8314</v>
      </c>
      <c r="R2967" t="s">
        <v>8315</v>
      </c>
      <c r="S2967" s="15">
        <f t="shared" si="186"/>
        <v>42162.396215277775</v>
      </c>
      <c r="T2967" s="15">
        <f t="shared" si="187"/>
        <v>42192.396215277775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8265</v>
      </c>
      <c r="O2968" s="5">
        <f t="shared" si="184"/>
        <v>88.004928275983445</v>
      </c>
      <c r="P2968" s="6">
        <f t="shared" si="185"/>
        <v>88.7734375</v>
      </c>
      <c r="Q2968" t="s">
        <v>8314</v>
      </c>
      <c r="R2968" t="s">
        <v>8315</v>
      </c>
      <c r="S2968" s="15">
        <f t="shared" si="186"/>
        <v>42233.405231481483</v>
      </c>
      <c r="T2968" s="15">
        <f t="shared" si="187"/>
        <v>42263.405231481483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8265</v>
      </c>
      <c r="O2969" s="5">
        <f t="shared" si="184"/>
        <v>87.780898876404493</v>
      </c>
      <c r="P2969" s="6">
        <f t="shared" si="185"/>
        <v>80.225352112676063</v>
      </c>
      <c r="Q2969" t="s">
        <v>8314</v>
      </c>
      <c r="R2969" t="s">
        <v>8315</v>
      </c>
      <c r="S2969" s="15">
        <f t="shared" si="186"/>
        <v>42041.864490740736</v>
      </c>
      <c r="T2969" s="15">
        <f t="shared" si="187"/>
        <v>42071.822824074072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8265</v>
      </c>
      <c r="O2970" s="5">
        <f t="shared" si="184"/>
        <v>94.339622641509436</v>
      </c>
      <c r="P2970" s="6">
        <f t="shared" si="185"/>
        <v>78.936170212765958</v>
      </c>
      <c r="Q2970" t="s">
        <v>8314</v>
      </c>
      <c r="R2970" t="s">
        <v>8315</v>
      </c>
      <c r="S2970" s="15">
        <f t="shared" si="186"/>
        <v>42585.190509259257</v>
      </c>
      <c r="T2970" s="15">
        <f t="shared" si="187"/>
        <v>42598.832638888889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8265</v>
      </c>
      <c r="O2971" s="5">
        <f t="shared" si="184"/>
        <v>61.53846153846154</v>
      </c>
      <c r="P2971" s="6">
        <f t="shared" si="185"/>
        <v>95.588235294117652</v>
      </c>
      <c r="Q2971" t="s">
        <v>8314</v>
      </c>
      <c r="R2971" t="s">
        <v>8315</v>
      </c>
      <c r="S2971" s="15">
        <f t="shared" si="186"/>
        <v>42097.453159722216</v>
      </c>
      <c r="T2971" s="15">
        <f t="shared" si="187"/>
        <v>42127.618750000001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8265</v>
      </c>
      <c r="O2972" s="5">
        <f t="shared" si="184"/>
        <v>94.339622641509436</v>
      </c>
      <c r="P2972" s="6">
        <f t="shared" si="185"/>
        <v>69.890109890109883</v>
      </c>
      <c r="Q2972" t="s">
        <v>8314</v>
      </c>
      <c r="R2972" t="s">
        <v>8315</v>
      </c>
      <c r="S2972" s="15">
        <f t="shared" si="186"/>
        <v>41808.336238425924</v>
      </c>
      <c r="T2972" s="15">
        <f t="shared" si="187"/>
        <v>41838.336238425924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8265</v>
      </c>
      <c r="O2973" s="5">
        <f t="shared" si="184"/>
        <v>99.84399375975039</v>
      </c>
      <c r="P2973" s="6">
        <f t="shared" si="185"/>
        <v>74.534883720930239</v>
      </c>
      <c r="Q2973" t="s">
        <v>8314</v>
      </c>
      <c r="R2973" t="s">
        <v>8315</v>
      </c>
      <c r="S2973" s="15">
        <f t="shared" si="186"/>
        <v>41852.324976851851</v>
      </c>
      <c r="T2973" s="15">
        <f t="shared" si="187"/>
        <v>41882.324976851851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8265</v>
      </c>
      <c r="O2974" s="5">
        <f t="shared" si="184"/>
        <v>94.921689606074992</v>
      </c>
      <c r="P2974" s="6">
        <f t="shared" si="185"/>
        <v>123.94117647058823</v>
      </c>
      <c r="Q2974" t="s">
        <v>8314</v>
      </c>
      <c r="R2974" t="s">
        <v>8315</v>
      </c>
      <c r="S2974" s="15">
        <f t="shared" si="186"/>
        <v>42693.77685185185</v>
      </c>
      <c r="T2974" s="15">
        <f t="shared" si="187"/>
        <v>42708.708333333336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8265</v>
      </c>
      <c r="O2975" s="5">
        <f t="shared" si="184"/>
        <v>57.208237986270028</v>
      </c>
      <c r="P2975" s="6">
        <f t="shared" si="185"/>
        <v>264.84848484848487</v>
      </c>
      <c r="Q2975" t="s">
        <v>8314</v>
      </c>
      <c r="R2975" t="s">
        <v>8315</v>
      </c>
      <c r="S2975" s="15">
        <f t="shared" si="186"/>
        <v>42341.485046296293</v>
      </c>
      <c r="T2975" s="15">
        <f t="shared" si="187"/>
        <v>42369.833333333336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8265</v>
      </c>
      <c r="O2976" s="5">
        <f t="shared" si="184"/>
        <v>98.039215686274503</v>
      </c>
      <c r="P2976" s="6">
        <f t="shared" si="185"/>
        <v>58.620689655172413</v>
      </c>
      <c r="Q2976" t="s">
        <v>8314</v>
      </c>
      <c r="R2976" t="s">
        <v>8315</v>
      </c>
      <c r="S2976" s="15">
        <f t="shared" si="186"/>
        <v>41879.727673611109</v>
      </c>
      <c r="T2976" s="15">
        <f t="shared" si="187"/>
        <v>41907.732638888883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8265</v>
      </c>
      <c r="O2977" s="5">
        <f t="shared" si="184"/>
        <v>99.875156054931338</v>
      </c>
      <c r="P2977" s="6">
        <f t="shared" si="185"/>
        <v>70.884955752212392</v>
      </c>
      <c r="Q2977" t="s">
        <v>8314</v>
      </c>
      <c r="R2977" t="s">
        <v>8315</v>
      </c>
      <c r="S2977" s="15">
        <f t="shared" si="186"/>
        <v>41941.350532407407</v>
      </c>
      <c r="T2977" s="15">
        <f t="shared" si="187"/>
        <v>41969.791666666664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8265</v>
      </c>
      <c r="O2978" s="5">
        <f t="shared" si="184"/>
        <v>58.333333333333336</v>
      </c>
      <c r="P2978" s="6">
        <f t="shared" si="185"/>
        <v>8.5714285714285712</v>
      </c>
      <c r="Q2978" t="s">
        <v>8314</v>
      </c>
      <c r="R2978" t="s">
        <v>8315</v>
      </c>
      <c r="S2978" s="15">
        <f t="shared" si="186"/>
        <v>42425.397337962961</v>
      </c>
      <c r="T2978" s="15">
        <f t="shared" si="187"/>
        <v>42442.166666666664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8265</v>
      </c>
      <c r="O2979" s="5">
        <f t="shared" si="184"/>
        <v>88.054006457293809</v>
      </c>
      <c r="P2979" s="6">
        <f t="shared" si="185"/>
        <v>113.56666666666666</v>
      </c>
      <c r="Q2979" t="s">
        <v>8314</v>
      </c>
      <c r="R2979" t="s">
        <v>8315</v>
      </c>
      <c r="S2979" s="15">
        <f t="shared" si="186"/>
        <v>42026.547847222224</v>
      </c>
      <c r="T2979" s="15">
        <f t="shared" si="187"/>
        <v>42085.759722222218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5">
        <f t="shared" si="184"/>
        <v>77.2399588053553</v>
      </c>
      <c r="P2980" s="6">
        <f t="shared" si="185"/>
        <v>60.6875</v>
      </c>
      <c r="Q2980" t="s">
        <v>8314</v>
      </c>
      <c r="R2980" t="s">
        <v>8315</v>
      </c>
      <c r="S2980" s="15">
        <f t="shared" si="186"/>
        <v>41922.307256944441</v>
      </c>
      <c r="T2980" s="15">
        <f t="shared" si="187"/>
        <v>41931.915972222218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8265</v>
      </c>
      <c r="O2981" s="5">
        <f t="shared" si="184"/>
        <v>98.619329388560161</v>
      </c>
      <c r="P2981" s="6">
        <f t="shared" si="185"/>
        <v>110.21739130434783</v>
      </c>
      <c r="Q2981" t="s">
        <v>8314</v>
      </c>
      <c r="R2981" t="s">
        <v>8315</v>
      </c>
      <c r="S2981" s="15">
        <f t="shared" si="186"/>
        <v>41993.491006944438</v>
      </c>
      <c r="T2981" s="15">
        <f t="shared" si="187"/>
        <v>42009.916666666664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8265</v>
      </c>
      <c r="O2982" s="5">
        <f t="shared" si="184"/>
        <v>91.603053435114504</v>
      </c>
      <c r="P2982" s="6">
        <f t="shared" si="185"/>
        <v>136.45833333333334</v>
      </c>
      <c r="Q2982" t="s">
        <v>8314</v>
      </c>
      <c r="R2982" t="s">
        <v>8315</v>
      </c>
      <c r="S2982" s="15">
        <f t="shared" si="186"/>
        <v>42219.58252314815</v>
      </c>
      <c r="T2982" s="15">
        <f t="shared" si="187"/>
        <v>42239.749999999993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5">
        <f t="shared" si="184"/>
        <v>77.564475470234626</v>
      </c>
      <c r="P2983" s="6">
        <f t="shared" si="185"/>
        <v>53.164948453608247</v>
      </c>
      <c r="Q2983" t="s">
        <v>8314</v>
      </c>
      <c r="R2983" t="s">
        <v>8315</v>
      </c>
      <c r="S2983" s="15">
        <f t="shared" si="186"/>
        <v>42225.226342592585</v>
      </c>
      <c r="T2983" s="15">
        <f t="shared" si="187"/>
        <v>42270.226342592585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8265</v>
      </c>
      <c r="O2984" s="5">
        <f t="shared" si="184"/>
        <v>97.981579463060939</v>
      </c>
      <c r="P2984" s="6">
        <f t="shared" si="185"/>
        <v>86.491525423728817</v>
      </c>
      <c r="Q2984" t="s">
        <v>8314</v>
      </c>
      <c r="R2984" t="s">
        <v>8315</v>
      </c>
      <c r="S2984" s="15">
        <f t="shared" si="186"/>
        <v>42381.353506944441</v>
      </c>
      <c r="T2984" s="15">
        <f t="shared" si="187"/>
        <v>42411.353506944441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8265</v>
      </c>
      <c r="O2985" s="5">
        <f t="shared" si="184"/>
        <v>68.240950088157305</v>
      </c>
      <c r="P2985" s="6">
        <f t="shared" si="185"/>
        <v>155.23827397260274</v>
      </c>
      <c r="Q2985" t="s">
        <v>8314</v>
      </c>
      <c r="R2985" t="s">
        <v>8315</v>
      </c>
      <c r="S2985" s="15">
        <f t="shared" si="186"/>
        <v>41894.299027777779</v>
      </c>
      <c r="T2985" s="15">
        <f t="shared" si="187"/>
        <v>41954.340694444443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8265</v>
      </c>
      <c r="O2986" s="5">
        <f t="shared" si="184"/>
        <v>99.64923469387756</v>
      </c>
      <c r="P2986" s="6">
        <f t="shared" si="185"/>
        <v>115.08256880733946</v>
      </c>
      <c r="Q2986" t="s">
        <v>8314</v>
      </c>
      <c r="R2986" t="s">
        <v>8315</v>
      </c>
      <c r="S2986" s="15">
        <f t="shared" si="186"/>
        <v>42575.945381944439</v>
      </c>
      <c r="T2986" s="15">
        <f t="shared" si="187"/>
        <v>42605.945381944439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8265</v>
      </c>
      <c r="O2987" s="5">
        <f t="shared" si="184"/>
        <v>82.203041512535975</v>
      </c>
      <c r="P2987" s="6">
        <f t="shared" si="185"/>
        <v>109.5945945945946</v>
      </c>
      <c r="Q2987" t="s">
        <v>8314</v>
      </c>
      <c r="R2987" t="s">
        <v>8315</v>
      </c>
      <c r="S2987" s="15">
        <f t="shared" si="186"/>
        <v>42654.640370370362</v>
      </c>
      <c r="T2987" s="15">
        <f t="shared" si="187"/>
        <v>42673.833333333336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8265</v>
      </c>
      <c r="O2988" s="5">
        <f t="shared" si="184"/>
        <v>94.786729857819907</v>
      </c>
      <c r="P2988" s="6">
        <f t="shared" si="185"/>
        <v>45.214285714285715</v>
      </c>
      <c r="Q2988" t="s">
        <v>8314</v>
      </c>
      <c r="R2988" t="s">
        <v>8315</v>
      </c>
      <c r="S2988" s="15">
        <f t="shared" si="186"/>
        <v>42431.16673611111</v>
      </c>
      <c r="T2988" s="15">
        <f t="shared" si="187"/>
        <v>42491.125069444439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8265</v>
      </c>
      <c r="O2989" s="5">
        <f t="shared" si="184"/>
        <v>90.579053774972635</v>
      </c>
      <c r="P2989" s="6">
        <f t="shared" si="185"/>
        <v>104.15169811320754</v>
      </c>
      <c r="Q2989" t="s">
        <v>8314</v>
      </c>
      <c r="R2989" t="s">
        <v>8315</v>
      </c>
      <c r="S2989" s="15">
        <f t="shared" si="186"/>
        <v>42626.973969907405</v>
      </c>
      <c r="T2989" s="15">
        <f t="shared" si="187"/>
        <v>42655.666666666664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8265</v>
      </c>
      <c r="O2990" s="5">
        <f t="shared" si="184"/>
        <v>100</v>
      </c>
      <c r="P2990" s="6">
        <f t="shared" si="185"/>
        <v>35.714285714285715</v>
      </c>
      <c r="Q2990" t="s">
        <v>8314</v>
      </c>
      <c r="R2990" t="s">
        <v>8315</v>
      </c>
      <c r="S2990" s="15">
        <f t="shared" si="186"/>
        <v>42511.028715277782</v>
      </c>
      <c r="T2990" s="15">
        <f t="shared" si="187"/>
        <v>42541.028715277782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8265</v>
      </c>
      <c r="O2991" s="5">
        <f t="shared" si="184"/>
        <v>56.645990879995466</v>
      </c>
      <c r="P2991" s="6">
        <f t="shared" si="185"/>
        <v>96.997252747252745</v>
      </c>
      <c r="Q2991" t="s">
        <v>8314</v>
      </c>
      <c r="R2991" t="s">
        <v>8315</v>
      </c>
      <c r="S2991" s="15">
        <f t="shared" si="186"/>
        <v>42336.687060185184</v>
      </c>
      <c r="T2991" s="15">
        <f t="shared" si="187"/>
        <v>42358.874305555553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8265</v>
      </c>
      <c r="O2992" s="5">
        <f t="shared" si="184"/>
        <v>100</v>
      </c>
      <c r="P2992" s="6">
        <f t="shared" si="185"/>
        <v>370.37037037037038</v>
      </c>
      <c r="Q2992" t="s">
        <v>8314</v>
      </c>
      <c r="R2992" t="s">
        <v>8315</v>
      </c>
      <c r="S2992" s="15">
        <f t="shared" si="186"/>
        <v>42341.240972222215</v>
      </c>
      <c r="T2992" s="15">
        <f t="shared" si="187"/>
        <v>42376.240972222215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8265</v>
      </c>
      <c r="O2993" s="5">
        <f t="shared" si="184"/>
        <v>96.81093394077449</v>
      </c>
      <c r="P2993" s="6">
        <f t="shared" si="185"/>
        <v>94.408602150537632</v>
      </c>
      <c r="Q2993" t="s">
        <v>8314</v>
      </c>
      <c r="R2993" t="s">
        <v>8315</v>
      </c>
      <c r="S2993" s="15">
        <f t="shared" si="186"/>
        <v>42740.503819444442</v>
      </c>
      <c r="T2993" s="15">
        <f t="shared" si="187"/>
        <v>42762.503819444442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8265</v>
      </c>
      <c r="O2994" s="5">
        <f t="shared" si="184"/>
        <v>95.693779904306226</v>
      </c>
      <c r="P2994" s="6">
        <f t="shared" si="185"/>
        <v>48.984375</v>
      </c>
      <c r="Q2994" t="s">
        <v>8314</v>
      </c>
      <c r="R2994" t="s">
        <v>8315</v>
      </c>
      <c r="S2994" s="15">
        <f t="shared" si="186"/>
        <v>42622.434143518512</v>
      </c>
      <c r="T2994" s="15">
        <f t="shared" si="187"/>
        <v>42652.434143518512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8265</v>
      </c>
      <c r="O2995" s="5">
        <f t="shared" si="184"/>
        <v>99.700897308075781</v>
      </c>
      <c r="P2995" s="6">
        <f t="shared" si="185"/>
        <v>45.590909090909093</v>
      </c>
      <c r="Q2995" t="s">
        <v>8314</v>
      </c>
      <c r="R2995" t="s">
        <v>8315</v>
      </c>
      <c r="S2995" s="15">
        <f t="shared" si="186"/>
        <v>42390.50540509259</v>
      </c>
      <c r="T2995" s="15">
        <f t="shared" si="187"/>
        <v>42420.50540509259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8265</v>
      </c>
      <c r="O2996" s="5">
        <f t="shared" si="184"/>
        <v>21.846144883632867</v>
      </c>
      <c r="P2996" s="6">
        <f t="shared" si="185"/>
        <v>23.275254237288134</v>
      </c>
      <c r="Q2996" t="s">
        <v>8314</v>
      </c>
      <c r="R2996" t="s">
        <v>8315</v>
      </c>
      <c r="S2996" s="15">
        <f t="shared" si="186"/>
        <v>41885.145509259259</v>
      </c>
      <c r="T2996" s="15">
        <f t="shared" si="187"/>
        <v>41915.145509259259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8265</v>
      </c>
      <c r="O2997" s="5">
        <f t="shared" si="184"/>
        <v>95.274390243902445</v>
      </c>
      <c r="P2997" s="6">
        <f t="shared" si="185"/>
        <v>63.2289156626506</v>
      </c>
      <c r="Q2997" t="s">
        <v>8314</v>
      </c>
      <c r="R2997" t="s">
        <v>8315</v>
      </c>
      <c r="S2997" s="15">
        <f t="shared" si="186"/>
        <v>42724.331840277773</v>
      </c>
      <c r="T2997" s="15">
        <f t="shared" si="187"/>
        <v>42754.331840277773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8265</v>
      </c>
      <c r="O2998" s="5">
        <f t="shared" si="184"/>
        <v>58.158856763044199</v>
      </c>
      <c r="P2998" s="6">
        <f t="shared" si="185"/>
        <v>153.5204081632653</v>
      </c>
      <c r="Q2998" t="s">
        <v>8314</v>
      </c>
      <c r="R2998" t="s">
        <v>8315</v>
      </c>
      <c r="S2998" s="15">
        <f t="shared" si="186"/>
        <v>42090.57916666667</v>
      </c>
      <c r="T2998" s="15">
        <f t="shared" si="187"/>
        <v>42150.57916666667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8265</v>
      </c>
      <c r="O2999" s="5">
        <f t="shared" si="184"/>
        <v>96.404126096596926</v>
      </c>
      <c r="P2999" s="6">
        <f t="shared" si="185"/>
        <v>90.2</v>
      </c>
      <c r="Q2999" t="s">
        <v>8314</v>
      </c>
      <c r="R2999" t="s">
        <v>8315</v>
      </c>
      <c r="S2999" s="15">
        <f t="shared" si="186"/>
        <v>42775.400381944441</v>
      </c>
      <c r="T2999" s="15">
        <f t="shared" si="187"/>
        <v>42792.874305555553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8265</v>
      </c>
      <c r="O3000" s="5">
        <f t="shared" si="184"/>
        <v>97.060051053586847</v>
      </c>
      <c r="P3000" s="6">
        <f t="shared" si="185"/>
        <v>118.97113163972287</v>
      </c>
      <c r="Q3000" t="s">
        <v>8314</v>
      </c>
      <c r="R3000" t="s">
        <v>8315</v>
      </c>
      <c r="S3000" s="15">
        <f t="shared" si="186"/>
        <v>41777.860289351847</v>
      </c>
      <c r="T3000" s="15">
        <f t="shared" si="187"/>
        <v>41805.850694444445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8265</v>
      </c>
      <c r="O3001" s="5">
        <f t="shared" si="184"/>
        <v>84.112149532710276</v>
      </c>
      <c r="P3001" s="6">
        <f t="shared" si="185"/>
        <v>80.25</v>
      </c>
      <c r="Q3001" t="s">
        <v>8314</v>
      </c>
      <c r="R3001" t="s">
        <v>8315</v>
      </c>
      <c r="S3001" s="15">
        <f t="shared" si="186"/>
        <v>42780.406944444439</v>
      </c>
      <c r="T3001" s="15">
        <f t="shared" si="187"/>
        <v>42794.749999999993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8265</v>
      </c>
      <c r="O3002" s="5">
        <f t="shared" si="184"/>
        <v>100</v>
      </c>
      <c r="P3002" s="6">
        <f t="shared" si="185"/>
        <v>62.5</v>
      </c>
      <c r="Q3002" t="s">
        <v>8314</v>
      </c>
      <c r="R3002" t="s">
        <v>8315</v>
      </c>
      <c r="S3002" s="15">
        <f t="shared" si="186"/>
        <v>42752.49386574074</v>
      </c>
      <c r="T3002" s="15">
        <f t="shared" si="187"/>
        <v>42766.416666666664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8265</v>
      </c>
      <c r="O3003" s="5">
        <f t="shared" si="184"/>
        <v>31.377481894009879</v>
      </c>
      <c r="P3003" s="6">
        <f t="shared" si="185"/>
        <v>131.37719999999999</v>
      </c>
      <c r="Q3003" t="s">
        <v>8314</v>
      </c>
      <c r="R3003" t="s">
        <v>8315</v>
      </c>
      <c r="S3003" s="15">
        <f t="shared" si="186"/>
        <v>42534.562291666669</v>
      </c>
      <c r="T3003" s="15">
        <f t="shared" si="187"/>
        <v>42564.562291666669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8265</v>
      </c>
      <c r="O3004" s="5">
        <f t="shared" si="184"/>
        <v>92.160680830446722</v>
      </c>
      <c r="P3004" s="6">
        <f t="shared" si="185"/>
        <v>73.032980769230775</v>
      </c>
      <c r="Q3004" t="s">
        <v>8314</v>
      </c>
      <c r="R3004" t="s">
        <v>8315</v>
      </c>
      <c r="S3004" s="15">
        <f t="shared" si="186"/>
        <v>41239.502916666665</v>
      </c>
      <c r="T3004" s="15">
        <f t="shared" si="187"/>
        <v>41269.502916666665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8265</v>
      </c>
      <c r="O3005" s="5">
        <f t="shared" si="184"/>
        <v>98.846787479406913</v>
      </c>
      <c r="P3005" s="6">
        <f t="shared" si="185"/>
        <v>178.52941176470588</v>
      </c>
      <c r="Q3005" t="s">
        <v>8314</v>
      </c>
      <c r="R3005" t="s">
        <v>8315</v>
      </c>
      <c r="S3005" s="15">
        <f t="shared" si="186"/>
        <v>42398.515925925924</v>
      </c>
      <c r="T3005" s="15">
        <f t="shared" si="187"/>
        <v>42429.915972222218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8265</v>
      </c>
      <c r="O3006" s="5">
        <f t="shared" si="184"/>
        <v>88.640694943048345</v>
      </c>
      <c r="P3006" s="6">
        <f t="shared" si="185"/>
        <v>162.90974729241879</v>
      </c>
      <c r="Q3006" t="s">
        <v>8314</v>
      </c>
      <c r="R3006" t="s">
        <v>8315</v>
      </c>
      <c r="S3006" s="15">
        <f t="shared" si="186"/>
        <v>41928.547731481478</v>
      </c>
      <c r="T3006" s="15">
        <f t="shared" si="187"/>
        <v>41958.589398148142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8265</v>
      </c>
      <c r="O3007" s="5">
        <f t="shared" si="184"/>
        <v>82.990150791538127</v>
      </c>
      <c r="P3007" s="6">
        <f t="shared" si="185"/>
        <v>108.24237288135593</v>
      </c>
      <c r="Q3007" t="s">
        <v>8314</v>
      </c>
      <c r="R3007" t="s">
        <v>8315</v>
      </c>
      <c r="S3007" s="15">
        <f t="shared" si="186"/>
        <v>41888.341493055552</v>
      </c>
      <c r="T3007" s="15">
        <f t="shared" si="187"/>
        <v>41918.341493055552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8265</v>
      </c>
      <c r="O3008" s="5">
        <f t="shared" si="184"/>
        <v>92.807424593967511</v>
      </c>
      <c r="P3008" s="6">
        <f t="shared" si="185"/>
        <v>88.865979381443296</v>
      </c>
      <c r="Q3008" t="s">
        <v>8314</v>
      </c>
      <c r="R3008" t="s">
        <v>8315</v>
      </c>
      <c r="S3008" s="15">
        <f t="shared" si="186"/>
        <v>41957.423506944448</v>
      </c>
      <c r="T3008" s="15">
        <f t="shared" si="187"/>
        <v>41987.423506944448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8265</v>
      </c>
      <c r="O3009" s="5">
        <f t="shared" si="184"/>
        <v>55.555555555555557</v>
      </c>
      <c r="P3009" s="6">
        <f t="shared" si="185"/>
        <v>54</v>
      </c>
      <c r="Q3009" t="s">
        <v>8314</v>
      </c>
      <c r="R3009" t="s">
        <v>8315</v>
      </c>
      <c r="S3009" s="15">
        <f t="shared" si="186"/>
        <v>42097.882905092592</v>
      </c>
      <c r="T3009" s="15">
        <f t="shared" si="187"/>
        <v>42118.882905092592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8265</v>
      </c>
      <c r="O3010" s="5">
        <f t="shared" si="184"/>
        <v>98.846787479406913</v>
      </c>
      <c r="P3010" s="6">
        <f t="shared" si="185"/>
        <v>116.73076923076923</v>
      </c>
      <c r="Q3010" t="s">
        <v>8314</v>
      </c>
      <c r="R3010" t="s">
        <v>8315</v>
      </c>
      <c r="S3010" s="15">
        <f t="shared" si="186"/>
        <v>42359.878692129627</v>
      </c>
      <c r="T3010" s="15">
        <f t="shared" si="187"/>
        <v>42389.878692129627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8265</v>
      </c>
      <c r="O3011" s="5">
        <f t="shared" ref="O3011:O3074" si="188">SUM(D3011/E3011)*100</f>
        <v>83.503123016800828</v>
      </c>
      <c r="P3011" s="6">
        <f t="shared" ref="P3011:P3074" si="189">SUM(E3011/L3011)</f>
        <v>233.8984375</v>
      </c>
      <c r="Q3011" t="s">
        <v>8314</v>
      </c>
      <c r="R3011" t="s">
        <v>8315</v>
      </c>
      <c r="S3011" s="15">
        <f t="shared" ref="S3011:S3074" si="190">(((J3011/60)/60)/24)+DATE(1970,1,1)+(-8/24)</f>
        <v>41939.236574074072</v>
      </c>
      <c r="T3011" s="15">
        <f t="shared" ref="T3011:T3074" si="191">(((I3011/60)/60)/24)+DATE(1970,1,1)+(-8/24)</f>
        <v>41969.278240740743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8265</v>
      </c>
      <c r="O3012" s="5">
        <f t="shared" si="188"/>
        <v>63.291139240506332</v>
      </c>
      <c r="P3012" s="6">
        <f t="shared" si="189"/>
        <v>158</v>
      </c>
      <c r="Q3012" t="s">
        <v>8314</v>
      </c>
      <c r="R3012" t="s">
        <v>8315</v>
      </c>
      <c r="S3012" s="15">
        <f t="shared" si="190"/>
        <v>41996.499062499999</v>
      </c>
      <c r="T3012" s="15">
        <f t="shared" si="191"/>
        <v>42056.499062499999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8265</v>
      </c>
      <c r="O3013" s="5">
        <f t="shared" si="188"/>
        <v>80.862533692722366</v>
      </c>
      <c r="P3013" s="6">
        <f t="shared" si="189"/>
        <v>14.84</v>
      </c>
      <c r="Q3013" t="s">
        <v>8314</v>
      </c>
      <c r="R3013" t="s">
        <v>8315</v>
      </c>
      <c r="S3013" s="15">
        <f t="shared" si="190"/>
        <v>42334.135601851849</v>
      </c>
      <c r="T3013" s="15">
        <f t="shared" si="191"/>
        <v>42361.624305555553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8265</v>
      </c>
      <c r="O3014" s="5">
        <f t="shared" si="188"/>
        <v>85.378868729989335</v>
      </c>
      <c r="P3014" s="6">
        <f t="shared" si="189"/>
        <v>85.181818181818187</v>
      </c>
      <c r="Q3014" t="s">
        <v>8314</v>
      </c>
      <c r="R3014" t="s">
        <v>8315</v>
      </c>
      <c r="S3014" s="15">
        <f t="shared" si="190"/>
        <v>42024.369560185187</v>
      </c>
      <c r="T3014" s="15">
        <f t="shared" si="191"/>
        <v>42045.369560185187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8265</v>
      </c>
      <c r="O3015" s="5">
        <f t="shared" si="188"/>
        <v>63.71049949031601</v>
      </c>
      <c r="P3015" s="6">
        <f t="shared" si="189"/>
        <v>146.69158878504672</v>
      </c>
      <c r="Q3015" t="s">
        <v>8314</v>
      </c>
      <c r="R3015" t="s">
        <v>8315</v>
      </c>
      <c r="S3015" s="15">
        <f t="shared" si="190"/>
        <v>42146.502881944441</v>
      </c>
      <c r="T3015" s="15">
        <f t="shared" si="191"/>
        <v>42176.502881944441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8265</v>
      </c>
      <c r="O3016" s="5">
        <f t="shared" si="188"/>
        <v>88.414202857547039</v>
      </c>
      <c r="P3016" s="6">
        <f t="shared" si="189"/>
        <v>50.764811490125673</v>
      </c>
      <c r="Q3016" t="s">
        <v>8314</v>
      </c>
      <c r="R3016" t="s">
        <v>8315</v>
      </c>
      <c r="S3016" s="15">
        <f t="shared" si="190"/>
        <v>41919.790277777778</v>
      </c>
      <c r="T3016" s="15">
        <f t="shared" si="191"/>
        <v>41947.875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8265</v>
      </c>
      <c r="O3017" s="5">
        <f t="shared" si="188"/>
        <v>96.921322690992014</v>
      </c>
      <c r="P3017" s="6">
        <f t="shared" si="189"/>
        <v>87.7</v>
      </c>
      <c r="Q3017" t="s">
        <v>8314</v>
      </c>
      <c r="R3017" t="s">
        <v>8315</v>
      </c>
      <c r="S3017" s="15">
        <f t="shared" si="190"/>
        <v>41785.393958333334</v>
      </c>
      <c r="T3017" s="15">
        <f t="shared" si="191"/>
        <v>41800.833333333328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8265</v>
      </c>
      <c r="O3018" s="5">
        <f t="shared" si="188"/>
        <v>97.454712221967441</v>
      </c>
      <c r="P3018" s="6">
        <f t="shared" si="189"/>
        <v>242.27777777777777</v>
      </c>
      <c r="Q3018" t="s">
        <v>8314</v>
      </c>
      <c r="R3018" t="s">
        <v>8315</v>
      </c>
      <c r="S3018" s="15">
        <f t="shared" si="190"/>
        <v>41778.214722222219</v>
      </c>
      <c r="T3018" s="15">
        <f t="shared" si="191"/>
        <v>41838.214722222219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8265</v>
      </c>
      <c r="O3019" s="5">
        <f t="shared" si="188"/>
        <v>94.481425810607689</v>
      </c>
      <c r="P3019" s="6">
        <f t="shared" si="189"/>
        <v>146.44654088050314</v>
      </c>
      <c r="Q3019" t="s">
        <v>8314</v>
      </c>
      <c r="R3019" t="s">
        <v>8315</v>
      </c>
      <c r="S3019" s="15">
        <f t="shared" si="190"/>
        <v>41841.516701388886</v>
      </c>
      <c r="T3019" s="15">
        <f t="shared" si="191"/>
        <v>41871.516701388886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8265</v>
      </c>
      <c r="O3020" s="5">
        <f t="shared" si="188"/>
        <v>99.290780141843967</v>
      </c>
      <c r="P3020" s="6">
        <f t="shared" si="189"/>
        <v>103.17073170731707</v>
      </c>
      <c r="Q3020" t="s">
        <v>8314</v>
      </c>
      <c r="R3020" t="s">
        <v>8315</v>
      </c>
      <c r="S3020" s="15">
        <f t="shared" si="190"/>
        <v>42162.965000000004</v>
      </c>
      <c r="T3020" s="15">
        <f t="shared" si="191"/>
        <v>42205.583333333336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8265</v>
      </c>
      <c r="O3021" s="5">
        <f t="shared" si="188"/>
        <v>82.48556502612044</v>
      </c>
      <c r="P3021" s="6">
        <f t="shared" si="189"/>
        <v>80.464601769911511</v>
      </c>
      <c r="Q3021" t="s">
        <v>8314</v>
      </c>
      <c r="R3021" t="s">
        <v>8315</v>
      </c>
      <c r="S3021" s="15">
        <f t="shared" si="190"/>
        <v>41758.500231481477</v>
      </c>
      <c r="T3021" s="15">
        <f t="shared" si="191"/>
        <v>41785.791666666664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8265</v>
      </c>
      <c r="O3022" s="5">
        <f t="shared" si="188"/>
        <v>99.431818181818173</v>
      </c>
      <c r="P3022" s="6">
        <f t="shared" si="189"/>
        <v>234.66666666666666</v>
      </c>
      <c r="Q3022" t="s">
        <v>8314</v>
      </c>
      <c r="R3022" t="s">
        <v>8315</v>
      </c>
      <c r="S3022" s="15">
        <f t="shared" si="190"/>
        <v>42170.513113425921</v>
      </c>
      <c r="T3022" s="15">
        <f t="shared" si="191"/>
        <v>42230.513113425921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8265</v>
      </c>
      <c r="O3023" s="5">
        <f t="shared" si="188"/>
        <v>86.190384983719596</v>
      </c>
      <c r="P3023" s="6">
        <f t="shared" si="189"/>
        <v>50.689320388349515</v>
      </c>
      <c r="Q3023" t="s">
        <v>8314</v>
      </c>
      <c r="R3023" t="s">
        <v>8315</v>
      </c>
      <c r="S3023" s="15">
        <f t="shared" si="190"/>
        <v>42660.285520833328</v>
      </c>
      <c r="T3023" s="15">
        <f t="shared" si="191"/>
        <v>42695.915972222218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8265</v>
      </c>
      <c r="O3024" s="5">
        <f t="shared" si="188"/>
        <v>99.127676447264079</v>
      </c>
      <c r="P3024" s="6">
        <f t="shared" si="189"/>
        <v>162.70967741935485</v>
      </c>
      <c r="Q3024" t="s">
        <v>8314</v>
      </c>
      <c r="R3024" t="s">
        <v>8315</v>
      </c>
      <c r="S3024" s="15">
        <f t="shared" si="190"/>
        <v>42564.620474537034</v>
      </c>
      <c r="T3024" s="15">
        <f t="shared" si="191"/>
        <v>42609.620474537034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8265</v>
      </c>
      <c r="O3025" s="5">
        <f t="shared" si="188"/>
        <v>97.087378640776706</v>
      </c>
      <c r="P3025" s="6">
        <f t="shared" si="189"/>
        <v>120.16666666666667</v>
      </c>
      <c r="Q3025" t="s">
        <v>8314</v>
      </c>
      <c r="R3025" t="s">
        <v>8315</v>
      </c>
      <c r="S3025" s="15">
        <f t="shared" si="190"/>
        <v>42121.34243055556</v>
      </c>
      <c r="T3025" s="15">
        <f t="shared" si="191"/>
        <v>42166.34243055556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8265</v>
      </c>
      <c r="O3026" s="5">
        <f t="shared" si="188"/>
        <v>40.581121662202747</v>
      </c>
      <c r="P3026" s="6">
        <f t="shared" si="189"/>
        <v>67.697802197802204</v>
      </c>
      <c r="Q3026" t="s">
        <v>8314</v>
      </c>
      <c r="R3026" t="s">
        <v>8315</v>
      </c>
      <c r="S3026" s="15">
        <f t="shared" si="190"/>
        <v>41158.660590277774</v>
      </c>
      <c r="T3026" s="15">
        <f t="shared" si="191"/>
        <v>41188.660590277774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8265</v>
      </c>
      <c r="O3027" s="5">
        <f t="shared" si="188"/>
        <v>33.090668431502316</v>
      </c>
      <c r="P3027" s="6">
        <f t="shared" si="189"/>
        <v>52.103448275862071</v>
      </c>
      <c r="Q3027" t="s">
        <v>8314</v>
      </c>
      <c r="R3027" t="s">
        <v>8315</v>
      </c>
      <c r="S3027" s="15">
        <f t="shared" si="190"/>
        <v>41761.176076388889</v>
      </c>
      <c r="T3027" s="15">
        <f t="shared" si="191"/>
        <v>41789.333333333328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8265</v>
      </c>
      <c r="O3028" s="5">
        <f t="shared" si="188"/>
        <v>69.767441860465112</v>
      </c>
      <c r="P3028" s="6">
        <f t="shared" si="189"/>
        <v>51.6</v>
      </c>
      <c r="Q3028" t="s">
        <v>8314</v>
      </c>
      <c r="R3028" t="s">
        <v>8315</v>
      </c>
      <c r="S3028" s="15">
        <f t="shared" si="190"/>
        <v>42783.126064814809</v>
      </c>
      <c r="T3028" s="15">
        <f t="shared" si="191"/>
        <v>42797.126064814809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5">
        <f t="shared" si="188"/>
        <v>76.080340839926961</v>
      </c>
      <c r="P3029" s="6">
        <f t="shared" si="189"/>
        <v>164.3</v>
      </c>
      <c r="Q3029" t="s">
        <v>8314</v>
      </c>
      <c r="R3029" t="s">
        <v>8315</v>
      </c>
      <c r="S3029" s="15">
        <f t="shared" si="190"/>
        <v>42053.37096064815</v>
      </c>
      <c r="T3029" s="15">
        <f t="shared" si="191"/>
        <v>42083.329293981478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8265</v>
      </c>
      <c r="O3030" s="5">
        <f t="shared" si="188"/>
        <v>59.516724199500061</v>
      </c>
      <c r="P3030" s="6">
        <f t="shared" si="189"/>
        <v>84.858585858585855</v>
      </c>
      <c r="Q3030" t="s">
        <v>8314</v>
      </c>
      <c r="R3030" t="s">
        <v>8315</v>
      </c>
      <c r="S3030" s="15">
        <f t="shared" si="190"/>
        <v>42566.930844907409</v>
      </c>
      <c r="T3030" s="15">
        <f t="shared" si="191"/>
        <v>42596.930844907409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8265</v>
      </c>
      <c r="O3031" s="5">
        <f t="shared" si="188"/>
        <v>91.177096313406068</v>
      </c>
      <c r="P3031" s="6">
        <f t="shared" si="189"/>
        <v>94.548850574712645</v>
      </c>
      <c r="Q3031" t="s">
        <v>8314</v>
      </c>
      <c r="R3031" t="s">
        <v>8315</v>
      </c>
      <c r="S3031" s="15">
        <f t="shared" si="190"/>
        <v>41932.375543981478</v>
      </c>
      <c r="T3031" s="15">
        <f t="shared" si="191"/>
        <v>41960.857638888883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8265</v>
      </c>
      <c r="O3032" s="5">
        <f t="shared" si="188"/>
        <v>93.733261917514739</v>
      </c>
      <c r="P3032" s="6">
        <f t="shared" si="189"/>
        <v>45.536585365853661</v>
      </c>
      <c r="Q3032" t="s">
        <v>8314</v>
      </c>
      <c r="R3032" t="s">
        <v>8315</v>
      </c>
      <c r="S3032" s="15">
        <f t="shared" si="190"/>
        <v>42233.4140162037</v>
      </c>
      <c r="T3032" s="15">
        <f t="shared" si="191"/>
        <v>42263.4140162037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8265</v>
      </c>
      <c r="O3033" s="5">
        <f t="shared" si="188"/>
        <v>100</v>
      </c>
      <c r="P3033" s="6">
        <f t="shared" si="189"/>
        <v>51.724137931034484</v>
      </c>
      <c r="Q3033" t="s">
        <v>8314</v>
      </c>
      <c r="R3033" t="s">
        <v>8315</v>
      </c>
      <c r="S3033" s="15">
        <f t="shared" si="190"/>
        <v>42597.549155092587</v>
      </c>
      <c r="T3033" s="15">
        <f t="shared" si="191"/>
        <v>42657.549155092587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8265</v>
      </c>
      <c r="O3034" s="5">
        <f t="shared" si="188"/>
        <v>78.616352201257868</v>
      </c>
      <c r="P3034" s="6">
        <f t="shared" si="189"/>
        <v>50.88</v>
      </c>
      <c r="Q3034" t="s">
        <v>8314</v>
      </c>
      <c r="R3034" t="s">
        <v>8315</v>
      </c>
      <c r="S3034" s="15">
        <f t="shared" si="190"/>
        <v>42227.711331018516</v>
      </c>
      <c r="T3034" s="15">
        <f t="shared" si="191"/>
        <v>42257.711331018516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8265</v>
      </c>
      <c r="O3035" s="5">
        <f t="shared" si="188"/>
        <v>68.243858052775252</v>
      </c>
      <c r="P3035" s="6">
        <f t="shared" si="189"/>
        <v>191.13043478260869</v>
      </c>
      <c r="Q3035" t="s">
        <v>8314</v>
      </c>
      <c r="R3035" t="s">
        <v>8315</v>
      </c>
      <c r="S3035" s="15">
        <f t="shared" si="190"/>
        <v>42569.776909722219</v>
      </c>
      <c r="T3035" s="15">
        <f t="shared" si="191"/>
        <v>42599.776909722219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8265</v>
      </c>
      <c r="O3036" s="5">
        <f t="shared" si="188"/>
        <v>88.860453543754886</v>
      </c>
      <c r="P3036" s="6">
        <f t="shared" si="189"/>
        <v>89.314285714285717</v>
      </c>
      <c r="Q3036" t="s">
        <v>8314</v>
      </c>
      <c r="R3036" t="s">
        <v>8315</v>
      </c>
      <c r="S3036" s="15">
        <f t="shared" si="190"/>
        <v>42644.202025462961</v>
      </c>
      <c r="T3036" s="15">
        <f t="shared" si="191"/>
        <v>42674.832638888889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8265</v>
      </c>
      <c r="O3037" s="5">
        <f t="shared" si="188"/>
        <v>91.922883319342674</v>
      </c>
      <c r="P3037" s="6">
        <f t="shared" si="189"/>
        <v>88.588631921824103</v>
      </c>
      <c r="Q3037" t="s">
        <v>8314</v>
      </c>
      <c r="R3037" t="s">
        <v>8315</v>
      </c>
      <c r="S3037" s="15">
        <f t="shared" si="190"/>
        <v>41368.226956018516</v>
      </c>
      <c r="T3037" s="15">
        <f t="shared" si="191"/>
        <v>41398.226956018516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8265</v>
      </c>
      <c r="O3038" s="5">
        <f t="shared" si="188"/>
        <v>78.906669191680081</v>
      </c>
      <c r="P3038" s="6">
        <f t="shared" si="189"/>
        <v>96.300911854103347</v>
      </c>
      <c r="Q3038" t="s">
        <v>8314</v>
      </c>
      <c r="R3038" t="s">
        <v>8315</v>
      </c>
      <c r="S3038" s="15">
        <f t="shared" si="190"/>
        <v>41466.451898148145</v>
      </c>
      <c r="T3038" s="15">
        <f t="shared" si="191"/>
        <v>41502.165972222218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8265</v>
      </c>
      <c r="O3039" s="5">
        <f t="shared" si="188"/>
        <v>46.904315196998127</v>
      </c>
      <c r="P3039" s="6">
        <f t="shared" si="189"/>
        <v>33.3125</v>
      </c>
      <c r="Q3039" t="s">
        <v>8314</v>
      </c>
      <c r="R3039" t="s">
        <v>8315</v>
      </c>
      <c r="S3039" s="15">
        <f t="shared" si="190"/>
        <v>40378.559872685182</v>
      </c>
      <c r="T3039" s="15">
        <f t="shared" si="191"/>
        <v>40452.874305555553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8265</v>
      </c>
      <c r="O3040" s="5">
        <f t="shared" si="188"/>
        <v>99.50248756218906</v>
      </c>
      <c r="P3040" s="6">
        <f t="shared" si="189"/>
        <v>37.222222222222221</v>
      </c>
      <c r="Q3040" t="s">
        <v>8314</v>
      </c>
      <c r="R3040" t="s">
        <v>8315</v>
      </c>
      <c r="S3040" s="15">
        <f t="shared" si="190"/>
        <v>42372.918946759259</v>
      </c>
      <c r="T3040" s="15">
        <f t="shared" si="191"/>
        <v>42432.918946759259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8265</v>
      </c>
      <c r="O3041" s="5">
        <f t="shared" si="188"/>
        <v>91.984557632464671</v>
      </c>
      <c r="P3041" s="6">
        <f t="shared" si="189"/>
        <v>92.130423728813554</v>
      </c>
      <c r="Q3041" t="s">
        <v>8314</v>
      </c>
      <c r="R3041" t="s">
        <v>8315</v>
      </c>
      <c r="S3041" s="15">
        <f t="shared" si="190"/>
        <v>41610.461087962962</v>
      </c>
      <c r="T3041" s="15">
        <f t="shared" si="191"/>
        <v>41636.999305555553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8265</v>
      </c>
      <c r="O3042" s="5">
        <f t="shared" si="188"/>
        <v>93.023255813953483</v>
      </c>
      <c r="P3042" s="6">
        <f t="shared" si="189"/>
        <v>76.785714285714292</v>
      </c>
      <c r="Q3042" t="s">
        <v>8314</v>
      </c>
      <c r="R3042" t="s">
        <v>8315</v>
      </c>
      <c r="S3042" s="15">
        <f t="shared" si="190"/>
        <v>42177.458576388883</v>
      </c>
      <c r="T3042" s="15">
        <f t="shared" si="191"/>
        <v>42181.624999999993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8265</v>
      </c>
      <c r="O3043" s="5">
        <f t="shared" si="188"/>
        <v>90.51254089422028</v>
      </c>
      <c r="P3043" s="6">
        <f t="shared" si="189"/>
        <v>96.526315789473685</v>
      </c>
      <c r="Q3043" t="s">
        <v>8314</v>
      </c>
      <c r="R3043" t="s">
        <v>8315</v>
      </c>
      <c r="S3043" s="15">
        <f t="shared" si="190"/>
        <v>42359.535277777781</v>
      </c>
      <c r="T3043" s="15">
        <f t="shared" si="191"/>
        <v>42389.535277777781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8265</v>
      </c>
      <c r="O3044" s="5">
        <f t="shared" si="188"/>
        <v>78.125</v>
      </c>
      <c r="P3044" s="6">
        <f t="shared" si="189"/>
        <v>51.891891891891895</v>
      </c>
      <c r="Q3044" t="s">
        <v>8314</v>
      </c>
      <c r="R3044" t="s">
        <v>8315</v>
      </c>
      <c r="S3044" s="15">
        <f t="shared" si="190"/>
        <v>42253.354710648149</v>
      </c>
      <c r="T3044" s="15">
        <f t="shared" si="191"/>
        <v>42283.354710648149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8265</v>
      </c>
      <c r="O3045" s="5">
        <f t="shared" si="188"/>
        <v>90.903581601115079</v>
      </c>
      <c r="P3045" s="6">
        <f t="shared" si="189"/>
        <v>128.9140625</v>
      </c>
      <c r="Q3045" t="s">
        <v>8314</v>
      </c>
      <c r="R3045" t="s">
        <v>8315</v>
      </c>
      <c r="S3045" s="15">
        <f t="shared" si="190"/>
        <v>42082.737256944441</v>
      </c>
      <c r="T3045" s="15">
        <f t="shared" si="191"/>
        <v>42109.784722222219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8265</v>
      </c>
      <c r="O3046" s="5">
        <f t="shared" si="188"/>
        <v>91.456443868607579</v>
      </c>
      <c r="P3046" s="6">
        <f t="shared" si="189"/>
        <v>84.108974358974365</v>
      </c>
      <c r="Q3046" t="s">
        <v>8314</v>
      </c>
      <c r="R3046" t="s">
        <v>8315</v>
      </c>
      <c r="S3046" s="15">
        <f t="shared" si="190"/>
        <v>42387.393495370365</v>
      </c>
      <c r="T3046" s="15">
        <f t="shared" si="191"/>
        <v>42402.393495370365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5">
        <f t="shared" si="188"/>
        <v>75.354259211116258</v>
      </c>
      <c r="P3047" s="6">
        <f t="shared" si="189"/>
        <v>82.941562500000003</v>
      </c>
      <c r="Q3047" t="s">
        <v>8314</v>
      </c>
      <c r="R3047" t="s">
        <v>8315</v>
      </c>
      <c r="S3047" s="15">
        <f t="shared" si="190"/>
        <v>41842.822395833333</v>
      </c>
      <c r="T3047" s="15">
        <f t="shared" si="191"/>
        <v>41872.822395833333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8265</v>
      </c>
      <c r="O3048" s="5">
        <f t="shared" si="188"/>
        <v>52.397691848510974</v>
      </c>
      <c r="P3048" s="6">
        <f t="shared" si="189"/>
        <v>259.94827586206895</v>
      </c>
      <c r="Q3048" t="s">
        <v>8314</v>
      </c>
      <c r="R3048" t="s">
        <v>8315</v>
      </c>
      <c r="S3048" s="15">
        <f t="shared" si="190"/>
        <v>41862.46974537037</v>
      </c>
      <c r="T3048" s="15">
        <f t="shared" si="191"/>
        <v>41891.869444444441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8265</v>
      </c>
      <c r="O3049" s="5">
        <f t="shared" si="188"/>
        <v>67.114093959731548</v>
      </c>
      <c r="P3049" s="6">
        <f t="shared" si="189"/>
        <v>37.25</v>
      </c>
      <c r="Q3049" t="s">
        <v>8314</v>
      </c>
      <c r="R3049" t="s">
        <v>8315</v>
      </c>
      <c r="S3049" s="15">
        <f t="shared" si="190"/>
        <v>42443.655717592592</v>
      </c>
      <c r="T3049" s="15">
        <f t="shared" si="191"/>
        <v>42487.219444444439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8265</v>
      </c>
      <c r="O3050" s="5">
        <f t="shared" si="188"/>
        <v>60.096153846153847</v>
      </c>
      <c r="P3050" s="6">
        <f t="shared" si="189"/>
        <v>177.02127659574469</v>
      </c>
      <c r="Q3050" t="s">
        <v>8314</v>
      </c>
      <c r="R3050" t="s">
        <v>8315</v>
      </c>
      <c r="S3050" s="15">
        <f t="shared" si="190"/>
        <v>41975.567847222213</v>
      </c>
      <c r="T3050" s="15">
        <f t="shared" si="191"/>
        <v>42004.556944444441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8265</v>
      </c>
      <c r="O3051" s="5">
        <f t="shared" si="188"/>
        <v>93.75</v>
      </c>
      <c r="P3051" s="6">
        <f t="shared" si="189"/>
        <v>74.074074074074076</v>
      </c>
      <c r="Q3051" t="s">
        <v>8314</v>
      </c>
      <c r="R3051" t="s">
        <v>8315</v>
      </c>
      <c r="S3051" s="15">
        <f t="shared" si="190"/>
        <v>42138.681192129625</v>
      </c>
      <c r="T3051" s="15">
        <f t="shared" si="191"/>
        <v>42168.681192129625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8265</v>
      </c>
      <c r="O3052" s="5">
        <f t="shared" si="188"/>
        <v>94.339622641509436</v>
      </c>
      <c r="P3052" s="6">
        <f t="shared" si="189"/>
        <v>70.666666666666671</v>
      </c>
      <c r="Q3052" t="s">
        <v>8314</v>
      </c>
      <c r="R3052" t="s">
        <v>8315</v>
      </c>
      <c r="S3052" s="15">
        <f t="shared" si="190"/>
        <v>42464.835185185184</v>
      </c>
      <c r="T3052" s="15">
        <f t="shared" si="191"/>
        <v>42494.835185185184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8265</v>
      </c>
      <c r="O3053" s="5">
        <f t="shared" si="188"/>
        <v>423.21644498186214</v>
      </c>
      <c r="P3053" s="6">
        <f t="shared" si="189"/>
        <v>23.62857142857143</v>
      </c>
      <c r="Q3053" t="s">
        <v>8314</v>
      </c>
      <c r="R3053" t="s">
        <v>8315</v>
      </c>
      <c r="S3053" s="15">
        <f t="shared" si="190"/>
        <v>42744.082696759251</v>
      </c>
      <c r="T3053" s="15">
        <f t="shared" si="191"/>
        <v>42774.082696759251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8265</v>
      </c>
      <c r="O3054" s="5">
        <f t="shared" si="188"/>
        <v>66666.666666666657</v>
      </c>
      <c r="P3054" s="6">
        <f t="shared" si="189"/>
        <v>37.5</v>
      </c>
      <c r="Q3054" t="s">
        <v>8314</v>
      </c>
      <c r="R3054" t="s">
        <v>8315</v>
      </c>
      <c r="S3054" s="15">
        <f t="shared" si="190"/>
        <v>42122.336736111109</v>
      </c>
      <c r="T3054" s="15">
        <f t="shared" si="191"/>
        <v>42152.332638888889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8265</v>
      </c>
      <c r="O3055" s="5">
        <f t="shared" si="188"/>
        <v>25000</v>
      </c>
      <c r="P3055" s="6">
        <f t="shared" si="189"/>
        <v>13.333333333333334</v>
      </c>
      <c r="Q3055" t="s">
        <v>8314</v>
      </c>
      <c r="R3055" t="s">
        <v>8315</v>
      </c>
      <c r="S3055" s="15">
        <f t="shared" si="190"/>
        <v>41862.428391203699</v>
      </c>
      <c r="T3055" s="15">
        <f t="shared" si="191"/>
        <v>41913.832638888889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8265</v>
      </c>
      <c r="O3056" s="5" t="e">
        <f t="shared" si="188"/>
        <v>#DIV/0!</v>
      </c>
      <c r="P3056" s="6" t="e">
        <f t="shared" si="189"/>
        <v>#DIV/0!</v>
      </c>
      <c r="Q3056" t="s">
        <v>8314</v>
      </c>
      <c r="R3056" t="s">
        <v>8315</v>
      </c>
      <c r="S3056" s="15">
        <f t="shared" si="190"/>
        <v>42027.499467592592</v>
      </c>
      <c r="T3056" s="15">
        <f t="shared" si="191"/>
        <v>42064.711111111108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8265</v>
      </c>
      <c r="O3057" s="5">
        <f t="shared" si="188"/>
        <v>2000000</v>
      </c>
      <c r="P3057" s="6">
        <f t="shared" si="189"/>
        <v>1</v>
      </c>
      <c r="Q3057" t="s">
        <v>8314</v>
      </c>
      <c r="R3057" t="s">
        <v>8315</v>
      </c>
      <c r="S3057" s="15">
        <f t="shared" si="190"/>
        <v>41953.624884259254</v>
      </c>
      <c r="T3057" s="15">
        <f t="shared" si="191"/>
        <v>42013.624884259254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8265</v>
      </c>
      <c r="O3058" s="5" t="e">
        <f t="shared" si="188"/>
        <v>#DIV/0!</v>
      </c>
      <c r="P3058" s="6" t="e">
        <f t="shared" si="189"/>
        <v>#DIV/0!</v>
      </c>
      <c r="Q3058" t="s">
        <v>8314</v>
      </c>
      <c r="R3058" t="s">
        <v>8315</v>
      </c>
      <c r="S3058" s="15">
        <f t="shared" si="190"/>
        <v>41851.303055555552</v>
      </c>
      <c r="T3058" s="15">
        <f t="shared" si="191"/>
        <v>41911.303055555552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8265</v>
      </c>
      <c r="O3059" s="5" t="e">
        <f t="shared" si="188"/>
        <v>#DIV/0!</v>
      </c>
      <c r="P3059" s="6" t="e">
        <f t="shared" si="189"/>
        <v>#DIV/0!</v>
      </c>
      <c r="Q3059" t="s">
        <v>8314</v>
      </c>
      <c r="R3059" t="s">
        <v>8315</v>
      </c>
      <c r="S3059" s="15">
        <f t="shared" si="190"/>
        <v>42433.317256944443</v>
      </c>
      <c r="T3059" s="15">
        <f t="shared" si="191"/>
        <v>42463.275590277779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8265</v>
      </c>
      <c r="O3060" s="5">
        <f t="shared" si="188"/>
        <v>600000</v>
      </c>
      <c r="P3060" s="6">
        <f t="shared" si="189"/>
        <v>1</v>
      </c>
      <c r="Q3060" t="s">
        <v>8314</v>
      </c>
      <c r="R3060" t="s">
        <v>8315</v>
      </c>
      <c r="S3060" s="15">
        <f t="shared" si="190"/>
        <v>42460.040972222218</v>
      </c>
      <c r="T3060" s="15">
        <f t="shared" si="191"/>
        <v>42510.040972222218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8265</v>
      </c>
      <c r="O3061" s="5">
        <f t="shared" si="188"/>
        <v>3325.9423503325943</v>
      </c>
      <c r="P3061" s="6">
        <f t="shared" si="189"/>
        <v>41</v>
      </c>
      <c r="Q3061" t="s">
        <v>8314</v>
      </c>
      <c r="R3061" t="s">
        <v>8315</v>
      </c>
      <c r="S3061" s="15">
        <f t="shared" si="190"/>
        <v>41829.602384259255</v>
      </c>
      <c r="T3061" s="15">
        <f t="shared" si="191"/>
        <v>41859.602384259255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8265</v>
      </c>
      <c r="O3062" s="5">
        <f t="shared" si="188"/>
        <v>65671.641791044778</v>
      </c>
      <c r="P3062" s="6">
        <f t="shared" si="189"/>
        <v>55.833333333333336</v>
      </c>
      <c r="Q3062" t="s">
        <v>8314</v>
      </c>
      <c r="R3062" t="s">
        <v>8315</v>
      </c>
      <c r="S3062" s="15">
        <f t="shared" si="190"/>
        <v>42244.941365740735</v>
      </c>
      <c r="T3062" s="15">
        <f t="shared" si="191"/>
        <v>42274.941365740735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8265</v>
      </c>
      <c r="O3063" s="5" t="e">
        <f t="shared" si="188"/>
        <v>#DIV/0!</v>
      </c>
      <c r="P3063" s="6" t="e">
        <f t="shared" si="189"/>
        <v>#DIV/0!</v>
      </c>
      <c r="Q3063" t="s">
        <v>8314</v>
      </c>
      <c r="R3063" t="s">
        <v>8315</v>
      </c>
      <c r="S3063" s="15">
        <f t="shared" si="190"/>
        <v>41834.450787037036</v>
      </c>
      <c r="T3063" s="15">
        <f t="shared" si="191"/>
        <v>41864.450787037036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8265</v>
      </c>
      <c r="O3064" s="5">
        <f t="shared" si="188"/>
        <v>149.61101137043687</v>
      </c>
      <c r="P3064" s="6">
        <f t="shared" si="189"/>
        <v>99.761194029850742</v>
      </c>
      <c r="Q3064" t="s">
        <v>8314</v>
      </c>
      <c r="R3064" t="s">
        <v>8315</v>
      </c>
      <c r="S3064" s="15">
        <f t="shared" si="190"/>
        <v>42248.2024537037</v>
      </c>
      <c r="T3064" s="15">
        <f t="shared" si="191"/>
        <v>42277.416666666664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8265</v>
      </c>
      <c r="O3065" s="5">
        <f t="shared" si="188"/>
        <v>511.07325383304942</v>
      </c>
      <c r="P3065" s="6">
        <f t="shared" si="189"/>
        <v>25.521739130434781</v>
      </c>
      <c r="Q3065" t="s">
        <v>8314</v>
      </c>
      <c r="R3065" t="s">
        <v>8315</v>
      </c>
      <c r="S3065" s="15">
        <f t="shared" si="190"/>
        <v>42630.589560185181</v>
      </c>
      <c r="T3065" s="15">
        <f t="shared" si="191"/>
        <v>42665.589560185181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8265</v>
      </c>
      <c r="O3066" s="5">
        <f t="shared" si="188"/>
        <v>885.37362767087711</v>
      </c>
      <c r="P3066" s="6">
        <f t="shared" si="189"/>
        <v>117.65277777777777</v>
      </c>
      <c r="Q3066" t="s">
        <v>8314</v>
      </c>
      <c r="R3066" t="s">
        <v>8315</v>
      </c>
      <c r="S3066" s="15">
        <f t="shared" si="190"/>
        <v>42298.7968287037</v>
      </c>
      <c r="T3066" s="15">
        <f t="shared" si="191"/>
        <v>42329.957638888889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8265</v>
      </c>
      <c r="O3067" s="5">
        <f t="shared" si="188"/>
        <v>250000</v>
      </c>
      <c r="P3067" s="6">
        <f t="shared" si="189"/>
        <v>5</v>
      </c>
      <c r="Q3067" t="s">
        <v>8314</v>
      </c>
      <c r="R3067" t="s">
        <v>8315</v>
      </c>
      <c r="S3067" s="15">
        <f t="shared" si="190"/>
        <v>41824.721898148149</v>
      </c>
      <c r="T3067" s="15">
        <f t="shared" si="191"/>
        <v>41849.721898148149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8265</v>
      </c>
      <c r="O3068" s="5">
        <f t="shared" si="188"/>
        <v>834.32657926102502</v>
      </c>
      <c r="P3068" s="6">
        <f t="shared" si="189"/>
        <v>2796.6666666666665</v>
      </c>
      <c r="Q3068" t="s">
        <v>8314</v>
      </c>
      <c r="R3068" t="s">
        <v>8315</v>
      </c>
      <c r="S3068" s="15">
        <f t="shared" si="190"/>
        <v>42530.895104166666</v>
      </c>
      <c r="T3068" s="15">
        <f t="shared" si="191"/>
        <v>42560.895104166666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8265</v>
      </c>
      <c r="O3069" s="5">
        <f t="shared" si="188"/>
        <v>4000</v>
      </c>
      <c r="P3069" s="6">
        <f t="shared" si="189"/>
        <v>200</v>
      </c>
      <c r="Q3069" t="s">
        <v>8314</v>
      </c>
      <c r="R3069" t="s">
        <v>8315</v>
      </c>
      <c r="S3069" s="15">
        <f t="shared" si="190"/>
        <v>42226.605081018519</v>
      </c>
      <c r="T3069" s="15">
        <f t="shared" si="191"/>
        <v>42256.605081018519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8265</v>
      </c>
      <c r="O3070" s="5">
        <f t="shared" si="188"/>
        <v>142857.14285714287</v>
      </c>
      <c r="P3070" s="6">
        <f t="shared" si="189"/>
        <v>87.5</v>
      </c>
      <c r="Q3070" t="s">
        <v>8314</v>
      </c>
      <c r="R3070" t="s">
        <v>8315</v>
      </c>
      <c r="S3070" s="15">
        <f t="shared" si="190"/>
        <v>42263.358240740738</v>
      </c>
      <c r="T3070" s="15">
        <f t="shared" si="191"/>
        <v>42293.358240740738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8265</v>
      </c>
      <c r="O3071" s="5">
        <f t="shared" si="188"/>
        <v>709.21985815602829</v>
      </c>
      <c r="P3071" s="6">
        <f t="shared" si="189"/>
        <v>20.142857142857142</v>
      </c>
      <c r="Q3071" t="s">
        <v>8314</v>
      </c>
      <c r="R3071" t="s">
        <v>8315</v>
      </c>
      <c r="S3071" s="15">
        <f t="shared" si="190"/>
        <v>41957.500393518516</v>
      </c>
      <c r="T3071" s="15">
        <f t="shared" si="191"/>
        <v>41987.500393518516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8265</v>
      </c>
      <c r="O3072" s="5">
        <f t="shared" si="188"/>
        <v>2994.0119760479042</v>
      </c>
      <c r="P3072" s="6">
        <f t="shared" si="189"/>
        <v>20.875</v>
      </c>
      <c r="Q3072" t="s">
        <v>8314</v>
      </c>
      <c r="R3072" t="s">
        <v>8315</v>
      </c>
      <c r="S3072" s="15">
        <f t="shared" si="190"/>
        <v>42690.400104166663</v>
      </c>
      <c r="T3072" s="15">
        <f t="shared" si="191"/>
        <v>42711.400104166663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8265</v>
      </c>
      <c r="O3073" s="5">
        <f t="shared" si="188"/>
        <v>167.29401923881221</v>
      </c>
      <c r="P3073" s="6">
        <f t="shared" si="189"/>
        <v>61.307692307692307</v>
      </c>
      <c r="Q3073" t="s">
        <v>8314</v>
      </c>
      <c r="R3073" t="s">
        <v>8315</v>
      </c>
      <c r="S3073" s="15">
        <f t="shared" si="190"/>
        <v>42097.399085648147</v>
      </c>
      <c r="T3073" s="15">
        <f t="shared" si="191"/>
        <v>42114.915972222218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8265</v>
      </c>
      <c r="O3074" s="5">
        <f t="shared" si="188"/>
        <v>600000</v>
      </c>
      <c r="P3074" s="6">
        <f t="shared" si="189"/>
        <v>1</v>
      </c>
      <c r="Q3074" t="s">
        <v>8314</v>
      </c>
      <c r="R3074" t="s">
        <v>8315</v>
      </c>
      <c r="S3074" s="15">
        <f t="shared" si="190"/>
        <v>42658.357199074067</v>
      </c>
      <c r="T3074" s="15">
        <f t="shared" si="191"/>
        <v>42672.740277777775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8265</v>
      </c>
      <c r="O3075" s="5">
        <f t="shared" ref="O3075:O3138" si="192">SUM(D3075/E3075)*100</f>
        <v>434108.5271317829</v>
      </c>
      <c r="P3075" s="6">
        <f t="shared" ref="P3075:P3138" si="193">SUM(E3075/L3075)</f>
        <v>92.142857142857139</v>
      </c>
      <c r="Q3075" t="s">
        <v>8314</v>
      </c>
      <c r="R3075" t="s">
        <v>8315</v>
      </c>
      <c r="S3075" s="15">
        <f t="shared" ref="S3075:S3138" si="194">(((J3075/60)/60)/24)+DATE(1970,1,1)+(-8/24)</f>
        <v>42111.350694444445</v>
      </c>
      <c r="T3075" s="15">
        <f t="shared" ref="T3075:T3138" si="195">(((I3075/60)/60)/24)+DATE(1970,1,1)+(-8/24)</f>
        <v>42169.47152777778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8265</v>
      </c>
      <c r="O3076" s="5">
        <f t="shared" si="192"/>
        <v>113636.36363636363</v>
      </c>
      <c r="P3076" s="6">
        <f t="shared" si="193"/>
        <v>7.333333333333333</v>
      </c>
      <c r="Q3076" t="s">
        <v>8314</v>
      </c>
      <c r="R3076" t="s">
        <v>8315</v>
      </c>
      <c r="S3076" s="15">
        <f t="shared" si="194"/>
        <v>42409.237951388881</v>
      </c>
      <c r="T3076" s="15">
        <f t="shared" si="195"/>
        <v>42439.237951388881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8265</v>
      </c>
      <c r="O3077" s="5">
        <f t="shared" si="192"/>
        <v>1157.4074074074074</v>
      </c>
      <c r="P3077" s="6">
        <f t="shared" si="193"/>
        <v>64.8</v>
      </c>
      <c r="Q3077" t="s">
        <v>8314</v>
      </c>
      <c r="R3077" t="s">
        <v>8315</v>
      </c>
      <c r="S3077" s="15">
        <f t="shared" si="194"/>
        <v>42550.768981481473</v>
      </c>
      <c r="T3077" s="15">
        <f t="shared" si="195"/>
        <v>42600.768981481473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8265</v>
      </c>
      <c r="O3078" s="5">
        <f t="shared" si="192"/>
        <v>664.01062416998673</v>
      </c>
      <c r="P3078" s="6">
        <f t="shared" si="193"/>
        <v>30.12</v>
      </c>
      <c r="Q3078" t="s">
        <v>8314</v>
      </c>
      <c r="R3078" t="s">
        <v>8315</v>
      </c>
      <c r="S3078" s="15">
        <f t="shared" si="194"/>
        <v>42226.318553240737</v>
      </c>
      <c r="T3078" s="15">
        <f t="shared" si="195"/>
        <v>42286.318553240737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8265</v>
      </c>
      <c r="O3079" s="5">
        <f t="shared" si="192"/>
        <v>20952.38095238095</v>
      </c>
      <c r="P3079" s="6">
        <f t="shared" si="193"/>
        <v>52.5</v>
      </c>
      <c r="Q3079" t="s">
        <v>8314</v>
      </c>
      <c r="R3079" t="s">
        <v>8315</v>
      </c>
      <c r="S3079" s="15">
        <f t="shared" si="194"/>
        <v>42766.62358796296</v>
      </c>
      <c r="T3079" s="15">
        <f t="shared" si="195"/>
        <v>42796.62358796296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8265</v>
      </c>
      <c r="O3080" s="5">
        <f t="shared" si="192"/>
        <v>84507.042253521126</v>
      </c>
      <c r="P3080" s="6">
        <f t="shared" si="193"/>
        <v>23.666666666666668</v>
      </c>
      <c r="Q3080" t="s">
        <v>8314</v>
      </c>
      <c r="R3080" t="s">
        <v>8315</v>
      </c>
      <c r="S3080" s="15">
        <f t="shared" si="194"/>
        <v>42030.805497685178</v>
      </c>
      <c r="T3080" s="15">
        <f t="shared" si="195"/>
        <v>42060.805497685178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8265</v>
      </c>
      <c r="O3081" s="5">
        <f t="shared" si="192"/>
        <v>11880.153215749153</v>
      </c>
      <c r="P3081" s="6">
        <f t="shared" si="193"/>
        <v>415.77777777777777</v>
      </c>
      <c r="Q3081" t="s">
        <v>8314</v>
      </c>
      <c r="R3081" t="s">
        <v>8315</v>
      </c>
      <c r="S3081" s="15">
        <f t="shared" si="194"/>
        <v>42055.38003472222</v>
      </c>
      <c r="T3081" s="15">
        <f t="shared" si="195"/>
        <v>42085.338368055549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8265</v>
      </c>
      <c r="O3082" s="5">
        <f t="shared" si="192"/>
        <v>531914.89361702127</v>
      </c>
      <c r="P3082" s="6">
        <f t="shared" si="193"/>
        <v>53.714285714285715</v>
      </c>
      <c r="Q3082" t="s">
        <v>8314</v>
      </c>
      <c r="R3082" t="s">
        <v>8315</v>
      </c>
      <c r="S3082" s="15">
        <f t="shared" si="194"/>
        <v>41939.6949537037</v>
      </c>
      <c r="T3082" s="15">
        <f t="shared" si="195"/>
        <v>41999.736620370364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8265</v>
      </c>
      <c r="O3083" s="5">
        <f t="shared" si="192"/>
        <v>47551.117451260106</v>
      </c>
      <c r="P3083" s="6">
        <f t="shared" si="193"/>
        <v>420.6</v>
      </c>
      <c r="Q3083" t="s">
        <v>8314</v>
      </c>
      <c r="R3083" t="s">
        <v>8315</v>
      </c>
      <c r="S3083" s="15">
        <f t="shared" si="194"/>
        <v>42236.848275462959</v>
      </c>
      <c r="T3083" s="15">
        <f t="shared" si="195"/>
        <v>42266.848275462959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8265</v>
      </c>
      <c r="O3084" s="5" t="e">
        <f t="shared" si="192"/>
        <v>#DIV/0!</v>
      </c>
      <c r="P3084" s="6" t="e">
        <f t="shared" si="193"/>
        <v>#DIV/0!</v>
      </c>
      <c r="Q3084" t="s">
        <v>8314</v>
      </c>
      <c r="R3084" t="s">
        <v>8315</v>
      </c>
      <c r="S3084" s="15">
        <f t="shared" si="194"/>
        <v>42293.589652777773</v>
      </c>
      <c r="T3084" s="15">
        <f t="shared" si="195"/>
        <v>42323.631319444445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8265</v>
      </c>
      <c r="O3085" s="5">
        <f t="shared" si="192"/>
        <v>35714.285714285717</v>
      </c>
      <c r="P3085" s="6">
        <f t="shared" si="193"/>
        <v>18.666666666666668</v>
      </c>
      <c r="Q3085" t="s">
        <v>8314</v>
      </c>
      <c r="R3085" t="s">
        <v>8315</v>
      </c>
      <c r="S3085" s="15">
        <f t="shared" si="194"/>
        <v>41853.230069444442</v>
      </c>
      <c r="T3085" s="15">
        <f t="shared" si="195"/>
        <v>41882.875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8265</v>
      </c>
      <c r="O3086" s="5">
        <f t="shared" si="192"/>
        <v>863.61702127659578</v>
      </c>
      <c r="P3086" s="6">
        <f t="shared" si="193"/>
        <v>78.333333333333329</v>
      </c>
      <c r="Q3086" t="s">
        <v>8314</v>
      </c>
      <c r="R3086" t="s">
        <v>8315</v>
      </c>
      <c r="S3086" s="15">
        <f t="shared" si="194"/>
        <v>42100.390405092585</v>
      </c>
      <c r="T3086" s="15">
        <f t="shared" si="195"/>
        <v>42129.45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8265</v>
      </c>
      <c r="O3087" s="5">
        <f t="shared" si="192"/>
        <v>4098.3606557377052</v>
      </c>
      <c r="P3087" s="6">
        <f t="shared" si="193"/>
        <v>67.777777777777771</v>
      </c>
      <c r="Q3087" t="s">
        <v>8314</v>
      </c>
      <c r="R3087" t="s">
        <v>8315</v>
      </c>
      <c r="S3087" s="15">
        <f t="shared" si="194"/>
        <v>42246.550451388881</v>
      </c>
      <c r="T3087" s="15">
        <f t="shared" si="195"/>
        <v>42276.550451388881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8265</v>
      </c>
      <c r="O3088" s="5">
        <f t="shared" si="192"/>
        <v>40000</v>
      </c>
      <c r="P3088" s="6">
        <f t="shared" si="193"/>
        <v>16.666666666666668</v>
      </c>
      <c r="Q3088" t="s">
        <v>8314</v>
      </c>
      <c r="R3088" t="s">
        <v>8315</v>
      </c>
      <c r="S3088" s="15">
        <f t="shared" si="194"/>
        <v>42173.337488425925</v>
      </c>
      <c r="T3088" s="15">
        <f t="shared" si="195"/>
        <v>42233.337488425925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8265</v>
      </c>
      <c r="O3089" s="5">
        <f t="shared" si="192"/>
        <v>16000</v>
      </c>
      <c r="P3089" s="6">
        <f t="shared" si="193"/>
        <v>62.5</v>
      </c>
      <c r="Q3089" t="s">
        <v>8314</v>
      </c>
      <c r="R3089" t="s">
        <v>8315</v>
      </c>
      <c r="S3089" s="15">
        <f t="shared" si="194"/>
        <v>42664.817013888889</v>
      </c>
      <c r="T3089" s="15">
        <f t="shared" si="195"/>
        <v>42724.858680555553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8265</v>
      </c>
      <c r="O3090" s="5">
        <f t="shared" si="192"/>
        <v>51587.30158730159</v>
      </c>
      <c r="P3090" s="6">
        <f t="shared" si="193"/>
        <v>42</v>
      </c>
      <c r="Q3090" t="s">
        <v>8314</v>
      </c>
      <c r="R3090" t="s">
        <v>8315</v>
      </c>
      <c r="S3090" s="15">
        <f t="shared" si="194"/>
        <v>41981.238969907405</v>
      </c>
      <c r="T3090" s="15">
        <f t="shared" si="195"/>
        <v>42012.236805555549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8265</v>
      </c>
      <c r="O3091" s="5">
        <f t="shared" si="192"/>
        <v>427.05842159207378</v>
      </c>
      <c r="P3091" s="6">
        <f t="shared" si="193"/>
        <v>130.0888888888889</v>
      </c>
      <c r="Q3091" t="s">
        <v>8314</v>
      </c>
      <c r="R3091" t="s">
        <v>8315</v>
      </c>
      <c r="S3091" s="15">
        <f t="shared" si="194"/>
        <v>42528.209293981483</v>
      </c>
      <c r="T3091" s="15">
        <f t="shared" si="195"/>
        <v>42559.749305555553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8265</v>
      </c>
      <c r="O3092" s="5">
        <f t="shared" si="192"/>
        <v>1968.1595521343595</v>
      </c>
      <c r="P3092" s="6">
        <f t="shared" si="193"/>
        <v>1270.2222222222222</v>
      </c>
      <c r="Q3092" t="s">
        <v>8314</v>
      </c>
      <c r="R3092" t="s">
        <v>8315</v>
      </c>
      <c r="S3092" s="15">
        <f t="shared" si="194"/>
        <v>42065.485474537032</v>
      </c>
      <c r="T3092" s="15">
        <f t="shared" si="195"/>
        <v>42125.443807870368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8265</v>
      </c>
      <c r="O3093" s="5">
        <f t="shared" si="192"/>
        <v>628.14070351758801</v>
      </c>
      <c r="P3093" s="6">
        <f t="shared" si="193"/>
        <v>88.444444444444443</v>
      </c>
      <c r="Q3093" t="s">
        <v>8314</v>
      </c>
      <c r="R3093" t="s">
        <v>8315</v>
      </c>
      <c r="S3093" s="15">
        <f t="shared" si="194"/>
        <v>42566.615081018514</v>
      </c>
      <c r="T3093" s="15">
        <f t="shared" si="195"/>
        <v>42596.615081018514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8265</v>
      </c>
      <c r="O3094" s="5">
        <f t="shared" si="192"/>
        <v>8451.7279557805596</v>
      </c>
      <c r="P3094" s="6">
        <f t="shared" si="193"/>
        <v>56.342380952380957</v>
      </c>
      <c r="Q3094" t="s">
        <v>8314</v>
      </c>
      <c r="R3094" t="s">
        <v>8315</v>
      </c>
      <c r="S3094" s="15">
        <f t="shared" si="194"/>
        <v>42255.28601851852</v>
      </c>
      <c r="T3094" s="15">
        <f t="shared" si="195"/>
        <v>42292.583333333336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8265</v>
      </c>
      <c r="O3095" s="5">
        <f t="shared" si="192"/>
        <v>439.56043956043959</v>
      </c>
      <c r="P3095" s="6">
        <f t="shared" si="193"/>
        <v>53.529411764705884</v>
      </c>
      <c r="Q3095" t="s">
        <v>8314</v>
      </c>
      <c r="R3095" t="s">
        <v>8315</v>
      </c>
      <c r="S3095" s="15">
        <f t="shared" si="194"/>
        <v>41760.575706018513</v>
      </c>
      <c r="T3095" s="15">
        <f t="shared" si="195"/>
        <v>41790.832638888889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8265</v>
      </c>
      <c r="O3096" s="5">
        <f t="shared" si="192"/>
        <v>400000</v>
      </c>
      <c r="P3096" s="6">
        <f t="shared" si="193"/>
        <v>25</v>
      </c>
      <c r="Q3096" t="s">
        <v>8314</v>
      </c>
      <c r="R3096" t="s">
        <v>8315</v>
      </c>
      <c r="S3096" s="15">
        <f t="shared" si="194"/>
        <v>42207.462453703702</v>
      </c>
      <c r="T3096" s="15">
        <f t="shared" si="195"/>
        <v>42267.462453703702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8265</v>
      </c>
      <c r="O3097" s="5">
        <f t="shared" si="192"/>
        <v>29839.999999999996</v>
      </c>
      <c r="P3097" s="6">
        <f t="shared" si="193"/>
        <v>50</v>
      </c>
      <c r="Q3097" t="s">
        <v>8314</v>
      </c>
      <c r="R3097" t="s">
        <v>8315</v>
      </c>
      <c r="S3097" s="15">
        <f t="shared" si="194"/>
        <v>42522.69189814815</v>
      </c>
      <c r="T3097" s="15">
        <f t="shared" si="195"/>
        <v>42582.69189814815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8265</v>
      </c>
      <c r="O3098" s="5">
        <f t="shared" si="192"/>
        <v>2515.7232704402518</v>
      </c>
      <c r="P3098" s="6">
        <f t="shared" si="193"/>
        <v>56.785714285714285</v>
      </c>
      <c r="Q3098" t="s">
        <v>8314</v>
      </c>
      <c r="R3098" t="s">
        <v>8315</v>
      </c>
      <c r="S3098" s="15">
        <f t="shared" si="194"/>
        <v>42114.492199074077</v>
      </c>
      <c r="T3098" s="15">
        <f t="shared" si="195"/>
        <v>42144.492199074077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8265</v>
      </c>
      <c r="O3099" s="5">
        <f t="shared" si="192"/>
        <v>583.09037900874637</v>
      </c>
      <c r="P3099" s="6">
        <f t="shared" si="193"/>
        <v>40.833333333333336</v>
      </c>
      <c r="Q3099" t="s">
        <v>8314</v>
      </c>
      <c r="R3099" t="s">
        <v>8315</v>
      </c>
      <c r="S3099" s="15">
        <f t="shared" si="194"/>
        <v>42629.17015046296</v>
      </c>
      <c r="T3099" s="15">
        <f t="shared" si="195"/>
        <v>42650.249999999993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8265</v>
      </c>
      <c r="O3100" s="5">
        <f t="shared" si="192"/>
        <v>2771.6154721274174</v>
      </c>
      <c r="P3100" s="6">
        <f t="shared" si="193"/>
        <v>65.111111111111114</v>
      </c>
      <c r="Q3100" t="s">
        <v>8314</v>
      </c>
      <c r="R3100" t="s">
        <v>8315</v>
      </c>
      <c r="S3100" s="15">
        <f t="shared" si="194"/>
        <v>42359.45890046296</v>
      </c>
      <c r="T3100" s="15">
        <f t="shared" si="195"/>
        <v>42407.678472222215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8265</v>
      </c>
      <c r="O3101" s="5">
        <f t="shared" si="192"/>
        <v>719.42446043165467</v>
      </c>
      <c r="P3101" s="6">
        <f t="shared" si="193"/>
        <v>55.6</v>
      </c>
      <c r="Q3101" t="s">
        <v>8314</v>
      </c>
      <c r="R3101" t="s">
        <v>8315</v>
      </c>
      <c r="S3101" s="15">
        <f t="shared" si="194"/>
        <v>42381.856377314813</v>
      </c>
      <c r="T3101" s="15">
        <f t="shared" si="195"/>
        <v>42411.856377314813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8265</v>
      </c>
      <c r="O3102" s="5">
        <f t="shared" si="192"/>
        <v>656.81444991789817</v>
      </c>
      <c r="P3102" s="6">
        <f t="shared" si="193"/>
        <v>140.53846153846155</v>
      </c>
      <c r="Q3102" t="s">
        <v>8314</v>
      </c>
      <c r="R3102" t="s">
        <v>8315</v>
      </c>
      <c r="S3102" s="15">
        <f t="shared" si="194"/>
        <v>41902.2890625</v>
      </c>
      <c r="T3102" s="15">
        <f t="shared" si="195"/>
        <v>41932.2890625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8265</v>
      </c>
      <c r="O3103" s="5">
        <f t="shared" si="192"/>
        <v>833.33333333333337</v>
      </c>
      <c r="P3103" s="6">
        <f t="shared" si="193"/>
        <v>25</v>
      </c>
      <c r="Q3103" t="s">
        <v>8314</v>
      </c>
      <c r="R3103" t="s">
        <v>8315</v>
      </c>
      <c r="S3103" s="15">
        <f t="shared" si="194"/>
        <v>42171.050196759257</v>
      </c>
      <c r="T3103" s="15">
        <f t="shared" si="195"/>
        <v>42200.99722222222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8265</v>
      </c>
      <c r="O3104" s="5">
        <f t="shared" si="192"/>
        <v>255.6727388942154</v>
      </c>
      <c r="P3104" s="6">
        <f t="shared" si="193"/>
        <v>69.533333333333331</v>
      </c>
      <c r="Q3104" t="s">
        <v>8314</v>
      </c>
      <c r="R3104" t="s">
        <v>8315</v>
      </c>
      <c r="S3104" s="15">
        <f t="shared" si="194"/>
        <v>42555.007152777776</v>
      </c>
      <c r="T3104" s="15">
        <f t="shared" si="195"/>
        <v>42605.007152777776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8265</v>
      </c>
      <c r="O3105" s="5">
        <f t="shared" si="192"/>
        <v>37272.727272727272</v>
      </c>
      <c r="P3105" s="6">
        <f t="shared" si="193"/>
        <v>5.5</v>
      </c>
      <c r="Q3105" t="s">
        <v>8314</v>
      </c>
      <c r="R3105" t="s">
        <v>8315</v>
      </c>
      <c r="S3105" s="15">
        <f t="shared" si="194"/>
        <v>42106.82298611111</v>
      </c>
      <c r="T3105" s="15">
        <f t="shared" si="195"/>
        <v>42166.82298611111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8265</v>
      </c>
      <c r="O3106" s="5">
        <f t="shared" si="192"/>
        <v>337.55274261603375</v>
      </c>
      <c r="P3106" s="6">
        <f t="shared" si="193"/>
        <v>237</v>
      </c>
      <c r="Q3106" t="s">
        <v>8314</v>
      </c>
      <c r="R3106" t="s">
        <v>8315</v>
      </c>
      <c r="S3106" s="15">
        <f t="shared" si="194"/>
        <v>42006.57535879629</v>
      </c>
      <c r="T3106" s="15">
        <f t="shared" si="195"/>
        <v>42037.749999999993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8265</v>
      </c>
      <c r="O3107" s="5">
        <f t="shared" si="192"/>
        <v>236.06623586429725</v>
      </c>
      <c r="P3107" s="6">
        <f t="shared" si="193"/>
        <v>79.870967741935488</v>
      </c>
      <c r="Q3107" t="s">
        <v>8314</v>
      </c>
      <c r="R3107" t="s">
        <v>8315</v>
      </c>
      <c r="S3107" s="15">
        <f t="shared" si="194"/>
        <v>41876.385601851849</v>
      </c>
      <c r="T3107" s="15">
        <f t="shared" si="195"/>
        <v>41930.875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8265</v>
      </c>
      <c r="O3108" s="5">
        <f t="shared" si="192"/>
        <v>2439.0243902439024</v>
      </c>
      <c r="P3108" s="6">
        <f t="shared" si="193"/>
        <v>10.25</v>
      </c>
      <c r="Q3108" t="s">
        <v>8314</v>
      </c>
      <c r="R3108" t="s">
        <v>8315</v>
      </c>
      <c r="S3108" s="15">
        <f t="shared" si="194"/>
        <v>42241.09578703704</v>
      </c>
      <c r="T3108" s="15">
        <f t="shared" si="195"/>
        <v>42263.583333333336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8265</v>
      </c>
      <c r="O3109" s="5">
        <f t="shared" si="192"/>
        <v>506.00885515496526</v>
      </c>
      <c r="P3109" s="6">
        <f t="shared" si="193"/>
        <v>272.58620689655174</v>
      </c>
      <c r="Q3109" t="s">
        <v>8314</v>
      </c>
      <c r="R3109" t="s">
        <v>8315</v>
      </c>
      <c r="S3109" s="15">
        <f t="shared" si="194"/>
        <v>42128.480914351843</v>
      </c>
      <c r="T3109" s="15">
        <f t="shared" si="195"/>
        <v>42135.480914351843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8265</v>
      </c>
      <c r="O3110" s="5">
        <f t="shared" si="192"/>
        <v>192307.69230769231</v>
      </c>
      <c r="P3110" s="6">
        <f t="shared" si="193"/>
        <v>13</v>
      </c>
      <c r="Q3110" t="s">
        <v>8314</v>
      </c>
      <c r="R3110" t="s">
        <v>8315</v>
      </c>
      <c r="S3110" s="15">
        <f t="shared" si="194"/>
        <v>42062.34715277778</v>
      </c>
      <c r="T3110" s="15">
        <f t="shared" si="195"/>
        <v>42122.305486111109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8265</v>
      </c>
      <c r="O3111" s="5">
        <f t="shared" si="192"/>
        <v>399.51756369666816</v>
      </c>
      <c r="P3111" s="6">
        <f t="shared" si="193"/>
        <v>58.184210526315788</v>
      </c>
      <c r="Q3111" t="s">
        <v>8314</v>
      </c>
      <c r="R3111" t="s">
        <v>8315</v>
      </c>
      <c r="S3111" s="15">
        <f t="shared" si="194"/>
        <v>41843.791782407403</v>
      </c>
      <c r="T3111" s="15">
        <f t="shared" si="195"/>
        <v>41878.791782407403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8265</v>
      </c>
      <c r="O3112" s="5">
        <f t="shared" si="192"/>
        <v>250000</v>
      </c>
      <c r="P3112" s="6">
        <f t="shared" si="193"/>
        <v>10</v>
      </c>
      <c r="Q3112" t="s">
        <v>8314</v>
      </c>
      <c r="R3112" t="s">
        <v>8315</v>
      </c>
      <c r="S3112" s="15">
        <f t="shared" si="194"/>
        <v>42744.698136574072</v>
      </c>
      <c r="T3112" s="15">
        <f t="shared" si="195"/>
        <v>42784.698136574072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8265</v>
      </c>
      <c r="O3113" s="5">
        <f t="shared" si="192"/>
        <v>375.37537537537537</v>
      </c>
      <c r="P3113" s="6">
        <f t="shared" si="193"/>
        <v>70.10526315789474</v>
      </c>
      <c r="Q3113" t="s">
        <v>8314</v>
      </c>
      <c r="R3113" t="s">
        <v>8315</v>
      </c>
      <c r="S3113" s="15">
        <f t="shared" si="194"/>
        <v>41885.26180555555</v>
      </c>
      <c r="T3113" s="15">
        <f t="shared" si="195"/>
        <v>41916.26180555555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8265</v>
      </c>
      <c r="O3114" s="5">
        <f t="shared" si="192"/>
        <v>2111.3243761996164</v>
      </c>
      <c r="P3114" s="6">
        <f t="shared" si="193"/>
        <v>57.888888888888886</v>
      </c>
      <c r="Q3114" t="s">
        <v>8314</v>
      </c>
      <c r="R3114" t="s">
        <v>8315</v>
      </c>
      <c r="S3114" s="15">
        <f t="shared" si="194"/>
        <v>42614.788587962961</v>
      </c>
      <c r="T3114" s="15">
        <f t="shared" si="195"/>
        <v>42674.788587962961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8265</v>
      </c>
      <c r="O3115" s="5">
        <f t="shared" si="192"/>
        <v>2356.5264293419636</v>
      </c>
      <c r="P3115" s="6">
        <f t="shared" si="193"/>
        <v>125.27027027027027</v>
      </c>
      <c r="Q3115" t="s">
        <v>8314</v>
      </c>
      <c r="R3115" t="s">
        <v>8315</v>
      </c>
      <c r="S3115" s="15">
        <f t="shared" si="194"/>
        <v>42081.397939814815</v>
      </c>
      <c r="T3115" s="15">
        <f t="shared" si="195"/>
        <v>42111.397939814815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8265</v>
      </c>
      <c r="O3116" s="5" t="e">
        <f t="shared" si="192"/>
        <v>#DIV/0!</v>
      </c>
      <c r="P3116" s="6" t="e">
        <f t="shared" si="193"/>
        <v>#DIV/0!</v>
      </c>
      <c r="Q3116" t="s">
        <v>8314</v>
      </c>
      <c r="R3116" t="s">
        <v>8315</v>
      </c>
      <c r="S3116" s="15">
        <f t="shared" si="194"/>
        <v>41843.29918981481</v>
      </c>
      <c r="T3116" s="15">
        <f t="shared" si="195"/>
        <v>41903.29918981481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8265</v>
      </c>
      <c r="O3117" s="5">
        <f t="shared" si="192"/>
        <v>3333.3333333333335</v>
      </c>
      <c r="P3117" s="6">
        <f t="shared" si="193"/>
        <v>300</v>
      </c>
      <c r="Q3117" t="s">
        <v>8314</v>
      </c>
      <c r="R3117" t="s">
        <v>8315</v>
      </c>
      <c r="S3117" s="15">
        <f t="shared" si="194"/>
        <v>42496.113738425927</v>
      </c>
      <c r="T3117" s="15">
        <f t="shared" si="195"/>
        <v>42526.113738425927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8265</v>
      </c>
      <c r="O3118" s="5">
        <f t="shared" si="192"/>
        <v>174.41860465116278</v>
      </c>
      <c r="P3118" s="6">
        <f t="shared" si="193"/>
        <v>43</v>
      </c>
      <c r="Q3118" t="s">
        <v>8314</v>
      </c>
      <c r="R3118" t="s">
        <v>8315</v>
      </c>
      <c r="S3118" s="15">
        <f t="shared" si="194"/>
        <v>42081.18200231481</v>
      </c>
      <c r="T3118" s="15">
        <f t="shared" si="195"/>
        <v>42095.18200231481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8265</v>
      </c>
      <c r="O3119" s="5">
        <f t="shared" si="192"/>
        <v>100000</v>
      </c>
      <c r="P3119" s="6">
        <f t="shared" si="193"/>
        <v>1</v>
      </c>
      <c r="Q3119" t="s">
        <v>8314</v>
      </c>
      <c r="R3119" t="s">
        <v>8315</v>
      </c>
      <c r="S3119" s="15">
        <f t="shared" si="194"/>
        <v>42509.041203703695</v>
      </c>
      <c r="T3119" s="15">
        <f t="shared" si="195"/>
        <v>42517.216666666667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8265</v>
      </c>
      <c r="O3120" s="5">
        <f t="shared" si="192"/>
        <v>32258.06451612903</v>
      </c>
      <c r="P3120" s="6">
        <f t="shared" si="193"/>
        <v>775</v>
      </c>
      <c r="Q3120" t="s">
        <v>8314</v>
      </c>
      <c r="R3120" t="s">
        <v>8315</v>
      </c>
      <c r="S3120" s="15">
        <f t="shared" si="194"/>
        <v>42534.316238425927</v>
      </c>
      <c r="T3120" s="15">
        <f t="shared" si="195"/>
        <v>42553.316238425927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8265</v>
      </c>
      <c r="O3121" s="5">
        <f t="shared" si="192"/>
        <v>200000</v>
      </c>
      <c r="P3121" s="6">
        <f t="shared" si="193"/>
        <v>5</v>
      </c>
      <c r="Q3121" t="s">
        <v>8314</v>
      </c>
      <c r="R3121" t="s">
        <v>8315</v>
      </c>
      <c r="S3121" s="15">
        <f t="shared" si="194"/>
        <v>42059.712175925924</v>
      </c>
      <c r="T3121" s="15">
        <f t="shared" si="195"/>
        <v>42089.670509259253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8265</v>
      </c>
      <c r="O3122" s="5">
        <f t="shared" si="192"/>
        <v>1015625</v>
      </c>
      <c r="P3122" s="6">
        <f t="shared" si="193"/>
        <v>12.8</v>
      </c>
      <c r="Q3122" t="s">
        <v>8314</v>
      </c>
      <c r="R3122" t="s">
        <v>8315</v>
      </c>
      <c r="S3122" s="15">
        <f t="shared" si="194"/>
        <v>42435.608749999999</v>
      </c>
      <c r="T3122" s="15">
        <f t="shared" si="195"/>
        <v>42495.567083333335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8265</v>
      </c>
      <c r="O3123" s="5">
        <f t="shared" si="192"/>
        <v>15000</v>
      </c>
      <c r="P3123" s="6">
        <f t="shared" si="193"/>
        <v>10</v>
      </c>
      <c r="Q3123" t="s">
        <v>8314</v>
      </c>
      <c r="R3123" t="s">
        <v>8315</v>
      </c>
      <c r="S3123" s="15">
        <f t="shared" si="194"/>
        <v>41848.346469907403</v>
      </c>
      <c r="T3123" s="15">
        <f t="shared" si="195"/>
        <v>41908.346469907403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8265</v>
      </c>
      <c r="O3124" s="5">
        <f t="shared" si="192"/>
        <v>171.55172413793102</v>
      </c>
      <c r="P3124" s="6">
        <f t="shared" si="193"/>
        <v>58</v>
      </c>
      <c r="Q3124" t="s">
        <v>8314</v>
      </c>
      <c r="R3124" t="s">
        <v>8315</v>
      </c>
      <c r="S3124" s="15">
        <f t="shared" si="194"/>
        <v>42678.598749999997</v>
      </c>
      <c r="T3124" s="15">
        <f t="shared" si="195"/>
        <v>42683.640416666669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8265</v>
      </c>
      <c r="O3125" s="5">
        <f t="shared" si="192"/>
        <v>146.72739224340313</v>
      </c>
      <c r="P3125" s="6">
        <f t="shared" si="193"/>
        <v>244.80459770114942</v>
      </c>
      <c r="Q3125" t="s">
        <v>8314</v>
      </c>
      <c r="R3125" t="s">
        <v>8315</v>
      </c>
      <c r="S3125" s="15">
        <f t="shared" si="194"/>
        <v>42530.659699074073</v>
      </c>
      <c r="T3125" s="15">
        <f t="shared" si="195"/>
        <v>42560.659699074073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8265</v>
      </c>
      <c r="O3126" s="5">
        <f t="shared" si="192"/>
        <v>3076923.076923077</v>
      </c>
      <c r="P3126" s="6">
        <f t="shared" si="193"/>
        <v>6.5</v>
      </c>
      <c r="Q3126" t="s">
        <v>8314</v>
      </c>
      <c r="R3126" t="s">
        <v>8315</v>
      </c>
      <c r="S3126" s="15">
        <f t="shared" si="194"/>
        <v>41977.446770833332</v>
      </c>
      <c r="T3126" s="15">
        <f t="shared" si="195"/>
        <v>42037.446770833332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8265</v>
      </c>
      <c r="O3127" s="5" t="e">
        <f t="shared" si="192"/>
        <v>#DIV/0!</v>
      </c>
      <c r="P3127" s="6" t="e">
        <f t="shared" si="193"/>
        <v>#DIV/0!</v>
      </c>
      <c r="Q3127" t="s">
        <v>8314</v>
      </c>
      <c r="R3127" t="s">
        <v>8315</v>
      </c>
      <c r="S3127" s="15">
        <f t="shared" si="194"/>
        <v>42345.873518518514</v>
      </c>
      <c r="T3127" s="15">
        <f t="shared" si="195"/>
        <v>42375.873518518514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8265</v>
      </c>
      <c r="O3128" s="5">
        <f t="shared" si="192"/>
        <v>2403.8461538461538</v>
      </c>
      <c r="P3128" s="6">
        <f t="shared" si="193"/>
        <v>61.176470588235297</v>
      </c>
      <c r="Q3128" t="s">
        <v>8314</v>
      </c>
      <c r="R3128" t="s">
        <v>8315</v>
      </c>
      <c r="S3128" s="15">
        <f t="shared" si="194"/>
        <v>42426.684745370374</v>
      </c>
      <c r="T3128" s="15">
        <f t="shared" si="195"/>
        <v>42456.643078703702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8265</v>
      </c>
      <c r="O3129" s="5" t="e">
        <f t="shared" si="192"/>
        <v>#DIV/0!</v>
      </c>
      <c r="P3129" s="6" t="e">
        <f t="shared" si="193"/>
        <v>#DIV/0!</v>
      </c>
      <c r="Q3129" t="s">
        <v>8314</v>
      </c>
      <c r="R3129" t="s">
        <v>8315</v>
      </c>
      <c r="S3129" s="15">
        <f t="shared" si="194"/>
        <v>42034.523483796293</v>
      </c>
      <c r="T3129" s="15">
        <f t="shared" si="195"/>
        <v>42064.523483796293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8265</v>
      </c>
      <c r="O3130" s="5">
        <f t="shared" si="192"/>
        <v>92.075379043643736</v>
      </c>
      <c r="P3130" s="6">
        <f t="shared" si="193"/>
        <v>139.23931623931625</v>
      </c>
      <c r="Q3130" t="s">
        <v>8314</v>
      </c>
      <c r="R3130" t="s">
        <v>8315</v>
      </c>
      <c r="S3130" s="15">
        <f t="shared" si="194"/>
        <v>42780.492372685178</v>
      </c>
      <c r="T3130" s="15">
        <f t="shared" si="195"/>
        <v>42810.450706018521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8265</v>
      </c>
      <c r="O3131" s="5">
        <f t="shared" si="192"/>
        <v>12500</v>
      </c>
      <c r="P3131" s="6">
        <f t="shared" si="193"/>
        <v>10</v>
      </c>
      <c r="Q3131" t="s">
        <v>8314</v>
      </c>
      <c r="R3131" t="s">
        <v>8315</v>
      </c>
      <c r="S3131" s="15">
        <f t="shared" si="194"/>
        <v>42803.509479166663</v>
      </c>
      <c r="T3131" s="15">
        <f t="shared" si="195"/>
        <v>42843.467812499999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8265</v>
      </c>
      <c r="O3132" s="5">
        <f t="shared" si="192"/>
        <v>2666.666666666667</v>
      </c>
      <c r="P3132" s="6">
        <f t="shared" si="193"/>
        <v>93.75</v>
      </c>
      <c r="Q3132" t="s">
        <v>8314</v>
      </c>
      <c r="R3132" t="s">
        <v>8315</v>
      </c>
      <c r="S3132" s="15">
        <f t="shared" si="194"/>
        <v>42808.306898148141</v>
      </c>
      <c r="T3132" s="15">
        <f t="shared" si="195"/>
        <v>42838.874305555553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8265</v>
      </c>
      <c r="O3133" s="5">
        <f t="shared" si="192"/>
        <v>635.65891472868213</v>
      </c>
      <c r="P3133" s="6">
        <f t="shared" si="193"/>
        <v>53.75</v>
      </c>
      <c r="Q3133" t="s">
        <v>8314</v>
      </c>
      <c r="R3133" t="s">
        <v>8315</v>
      </c>
      <c r="S3133" s="15">
        <f t="shared" si="194"/>
        <v>42803.245891203704</v>
      </c>
      <c r="T3133" s="15">
        <f t="shared" si="195"/>
        <v>42833.204224537032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8265</v>
      </c>
      <c r="O3134" s="5">
        <f t="shared" si="192"/>
        <v>300000</v>
      </c>
      <c r="P3134" s="6">
        <f t="shared" si="193"/>
        <v>10</v>
      </c>
      <c r="Q3134" t="s">
        <v>8314</v>
      </c>
      <c r="R3134" t="s">
        <v>8315</v>
      </c>
      <c r="S3134" s="15">
        <f t="shared" si="194"/>
        <v>42786.016898148147</v>
      </c>
      <c r="T3134" s="15">
        <f t="shared" si="195"/>
        <v>42845.975231481476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8265</v>
      </c>
      <c r="O3135" s="5">
        <f t="shared" si="192"/>
        <v>92.592592592592595</v>
      </c>
      <c r="P3135" s="6">
        <f t="shared" si="193"/>
        <v>33.75</v>
      </c>
      <c r="Q3135" t="s">
        <v>8314</v>
      </c>
      <c r="R3135" t="s">
        <v>8315</v>
      </c>
      <c r="S3135" s="15">
        <f t="shared" si="194"/>
        <v>42788.231874999998</v>
      </c>
      <c r="T3135" s="15">
        <f t="shared" si="195"/>
        <v>42818.190208333333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8265</v>
      </c>
      <c r="O3136" s="5">
        <f t="shared" si="192"/>
        <v>444.44444444444446</v>
      </c>
      <c r="P3136" s="6">
        <f t="shared" si="193"/>
        <v>18.75</v>
      </c>
      <c r="Q3136" t="s">
        <v>8314</v>
      </c>
      <c r="R3136" t="s">
        <v>8315</v>
      </c>
      <c r="S3136" s="15">
        <f t="shared" si="194"/>
        <v>42800.386793981481</v>
      </c>
      <c r="T3136" s="15">
        <f t="shared" si="195"/>
        <v>42821.345127314817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8265</v>
      </c>
      <c r="O3137" s="5">
        <f t="shared" si="192"/>
        <v>479.62962962962968</v>
      </c>
      <c r="P3137" s="6">
        <f t="shared" si="193"/>
        <v>23.142857142857142</v>
      </c>
      <c r="Q3137" t="s">
        <v>8314</v>
      </c>
      <c r="R3137" t="s">
        <v>8315</v>
      </c>
      <c r="S3137" s="15">
        <f t="shared" si="194"/>
        <v>42806.818530092591</v>
      </c>
      <c r="T3137" s="15">
        <f t="shared" si="195"/>
        <v>42828.818530092591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8265</v>
      </c>
      <c r="O3138" s="5">
        <f t="shared" si="192"/>
        <v>78.247261345852891</v>
      </c>
      <c r="P3138" s="6">
        <f t="shared" si="193"/>
        <v>29.045454545454547</v>
      </c>
      <c r="Q3138" t="s">
        <v>8314</v>
      </c>
      <c r="R3138" t="s">
        <v>8315</v>
      </c>
      <c r="S3138" s="15">
        <f t="shared" si="194"/>
        <v>42789.12909722222</v>
      </c>
      <c r="T3138" s="15">
        <f t="shared" si="195"/>
        <v>42825.624305555553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8265</v>
      </c>
      <c r="O3139" s="5">
        <f t="shared" ref="O3139:O3202" si="196">SUM(D3139/E3139)*100</f>
        <v>3000</v>
      </c>
      <c r="P3139" s="6">
        <f t="shared" ref="P3139:P3202" si="197">SUM(E3139/L3139)</f>
        <v>50</v>
      </c>
      <c r="Q3139" t="s">
        <v>8314</v>
      </c>
      <c r="R3139" t="s">
        <v>8315</v>
      </c>
      <c r="S3139" s="15">
        <f t="shared" ref="S3139:S3202" si="198">(((J3139/60)/60)/24)+DATE(1970,1,1)+(-8/24)</f>
        <v>42807.551724537036</v>
      </c>
      <c r="T3139" s="15">
        <f t="shared" ref="T3139:T3202" si="199">(((I3139/60)/60)/24)+DATE(1970,1,1)+(-8/24)</f>
        <v>42858.466666666667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8265</v>
      </c>
      <c r="O3140" s="5" t="e">
        <f t="shared" si="196"/>
        <v>#DIV/0!</v>
      </c>
      <c r="P3140" s="6" t="e">
        <f t="shared" si="197"/>
        <v>#DIV/0!</v>
      </c>
      <c r="Q3140" t="s">
        <v>8314</v>
      </c>
      <c r="R3140" t="s">
        <v>8315</v>
      </c>
      <c r="S3140" s="15">
        <f t="shared" si="198"/>
        <v>42809.312581018516</v>
      </c>
      <c r="T3140" s="15">
        <f t="shared" si="199"/>
        <v>42828.312581018516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8265</v>
      </c>
      <c r="O3141" s="5">
        <f t="shared" si="196"/>
        <v>1851.851851851852</v>
      </c>
      <c r="P3141" s="6">
        <f t="shared" si="197"/>
        <v>450</v>
      </c>
      <c r="Q3141" t="s">
        <v>8314</v>
      </c>
      <c r="R3141" t="s">
        <v>8315</v>
      </c>
      <c r="S3141" s="15">
        <f t="shared" si="198"/>
        <v>42784.937037037038</v>
      </c>
      <c r="T3141" s="15">
        <f t="shared" si="199"/>
        <v>42818.856249999997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8265</v>
      </c>
      <c r="O3142" s="5">
        <f t="shared" si="196"/>
        <v>10416.666666666668</v>
      </c>
      <c r="P3142" s="6">
        <f t="shared" si="197"/>
        <v>24</v>
      </c>
      <c r="Q3142" t="s">
        <v>8314</v>
      </c>
      <c r="R3142" t="s">
        <v>8315</v>
      </c>
      <c r="S3142" s="15">
        <f t="shared" si="198"/>
        <v>42802.385451388887</v>
      </c>
      <c r="T3142" s="15">
        <f t="shared" si="199"/>
        <v>42832.343784722216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8265</v>
      </c>
      <c r="O3143" s="5">
        <f t="shared" si="196"/>
        <v>193.79844961240309</v>
      </c>
      <c r="P3143" s="6">
        <f t="shared" si="197"/>
        <v>32.25</v>
      </c>
      <c r="Q3143" t="s">
        <v>8314</v>
      </c>
      <c r="R3143" t="s">
        <v>8315</v>
      </c>
      <c r="S3143" s="15">
        <f t="shared" si="198"/>
        <v>42800.42</v>
      </c>
      <c r="T3143" s="15">
        <f t="shared" si="199"/>
        <v>42841.499999999993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8265</v>
      </c>
      <c r="O3144" s="5">
        <f t="shared" si="196"/>
        <v>6111.1111111111113</v>
      </c>
      <c r="P3144" s="6">
        <f t="shared" si="197"/>
        <v>15</v>
      </c>
      <c r="Q3144" t="s">
        <v>8314</v>
      </c>
      <c r="R3144" t="s">
        <v>8315</v>
      </c>
      <c r="S3144" s="15">
        <f t="shared" si="198"/>
        <v>42783.179849537039</v>
      </c>
      <c r="T3144" s="15">
        <f t="shared" si="199"/>
        <v>42813.138182870367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8265</v>
      </c>
      <c r="O3145" s="5" t="e">
        <f t="shared" si="196"/>
        <v>#DIV/0!</v>
      </c>
      <c r="P3145" s="6" t="e">
        <f t="shared" si="197"/>
        <v>#DIV/0!</v>
      </c>
      <c r="Q3145" t="s">
        <v>8314</v>
      </c>
      <c r="R3145" t="s">
        <v>8315</v>
      </c>
      <c r="S3145" s="15">
        <f t="shared" si="198"/>
        <v>42808.024953703702</v>
      </c>
      <c r="T3145" s="15">
        <f t="shared" si="199"/>
        <v>42834.024953703702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8265</v>
      </c>
      <c r="O3146" s="5">
        <f t="shared" si="196"/>
        <v>132.62599469496021</v>
      </c>
      <c r="P3146" s="6">
        <f t="shared" si="197"/>
        <v>251.33333333333334</v>
      </c>
      <c r="Q3146" t="s">
        <v>8314</v>
      </c>
      <c r="R3146" t="s">
        <v>8315</v>
      </c>
      <c r="S3146" s="15">
        <f t="shared" si="198"/>
        <v>42796.204942129632</v>
      </c>
      <c r="T3146" s="15">
        <f t="shared" si="199"/>
        <v>42812.916666666664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8265</v>
      </c>
      <c r="O3147" s="5" t="e">
        <f t="shared" si="196"/>
        <v>#DIV/0!</v>
      </c>
      <c r="P3147" s="6" t="e">
        <f t="shared" si="197"/>
        <v>#DIV/0!</v>
      </c>
      <c r="Q3147" t="s">
        <v>8314</v>
      </c>
      <c r="R3147" t="s">
        <v>8315</v>
      </c>
      <c r="S3147" s="15">
        <f t="shared" si="198"/>
        <v>42761.707569444443</v>
      </c>
      <c r="T3147" s="15">
        <f t="shared" si="199"/>
        <v>42821.665902777771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8265</v>
      </c>
      <c r="O3148" s="5">
        <f t="shared" si="196"/>
        <v>952.38095238095241</v>
      </c>
      <c r="P3148" s="6">
        <f t="shared" si="197"/>
        <v>437.5</v>
      </c>
      <c r="Q3148" t="s">
        <v>8314</v>
      </c>
      <c r="R3148" t="s">
        <v>8315</v>
      </c>
      <c r="S3148" s="15">
        <f t="shared" si="198"/>
        <v>42796.349143518521</v>
      </c>
      <c r="T3148" s="15">
        <f t="shared" si="199"/>
        <v>42841.307476851849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8265</v>
      </c>
      <c r="O3149" s="5">
        <f t="shared" si="196"/>
        <v>85.088279089555414</v>
      </c>
      <c r="P3149" s="6">
        <f t="shared" si="197"/>
        <v>110.35211267605634</v>
      </c>
      <c r="Q3149" t="s">
        <v>8314</v>
      </c>
      <c r="R3149" t="s">
        <v>8315</v>
      </c>
      <c r="S3149" s="15">
        <f t="shared" si="198"/>
        <v>41909.636053240742</v>
      </c>
      <c r="T3149" s="15">
        <f t="shared" si="199"/>
        <v>41949.677719907406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5">
        <f t="shared" si="196"/>
        <v>76.23888182973316</v>
      </c>
      <c r="P3150" s="6">
        <f t="shared" si="197"/>
        <v>41.421052631578945</v>
      </c>
      <c r="Q3150" t="s">
        <v>8314</v>
      </c>
      <c r="R3150" t="s">
        <v>8315</v>
      </c>
      <c r="S3150" s="15">
        <f t="shared" si="198"/>
        <v>41891.331990740735</v>
      </c>
      <c r="T3150" s="15">
        <f t="shared" si="199"/>
        <v>41912.833333333328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8265</v>
      </c>
      <c r="O3151" s="5">
        <f t="shared" si="196"/>
        <v>96.15384615384616</v>
      </c>
      <c r="P3151" s="6">
        <f t="shared" si="197"/>
        <v>52</v>
      </c>
      <c r="Q3151" t="s">
        <v>8314</v>
      </c>
      <c r="R3151" t="s">
        <v>8315</v>
      </c>
      <c r="S3151" s="15">
        <f t="shared" si="198"/>
        <v>41225.684027777774</v>
      </c>
      <c r="T3151" s="15">
        <f t="shared" si="199"/>
        <v>41249.75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8265</v>
      </c>
      <c r="O3152" s="5">
        <f t="shared" si="196"/>
        <v>99.009900990099013</v>
      </c>
      <c r="P3152" s="6">
        <f t="shared" si="197"/>
        <v>33.990384615384613</v>
      </c>
      <c r="Q3152" t="s">
        <v>8314</v>
      </c>
      <c r="R3152" t="s">
        <v>8315</v>
      </c>
      <c r="S3152" s="15">
        <f t="shared" si="198"/>
        <v>40477.930590277778</v>
      </c>
      <c r="T3152" s="15">
        <f t="shared" si="199"/>
        <v>40567.833333333328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8265</v>
      </c>
      <c r="O3153" s="5">
        <f t="shared" si="196"/>
        <v>99.601593625498012</v>
      </c>
      <c r="P3153" s="6">
        <f t="shared" si="197"/>
        <v>103.35294117647059</v>
      </c>
      <c r="Q3153" t="s">
        <v>8314</v>
      </c>
      <c r="R3153" t="s">
        <v>8315</v>
      </c>
      <c r="S3153" s="15">
        <f t="shared" si="198"/>
        <v>41862.506643518514</v>
      </c>
      <c r="T3153" s="15">
        <f t="shared" si="199"/>
        <v>41892.506643518514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8265</v>
      </c>
      <c r="O3154" s="5">
        <f t="shared" si="196"/>
        <v>94.380094380094377</v>
      </c>
      <c r="P3154" s="6">
        <f t="shared" si="197"/>
        <v>34.791044776119406</v>
      </c>
      <c r="Q3154" t="s">
        <v>8314</v>
      </c>
      <c r="R3154" t="s">
        <v>8315</v>
      </c>
      <c r="S3154" s="15">
        <f t="shared" si="198"/>
        <v>41550.534340277773</v>
      </c>
      <c r="T3154" s="15">
        <f t="shared" si="199"/>
        <v>41580.534340277773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8265</v>
      </c>
      <c r="O3155" s="5">
        <f t="shared" si="196"/>
        <v>29.798857710454435</v>
      </c>
      <c r="P3155" s="6">
        <f t="shared" si="197"/>
        <v>41.773858921161825</v>
      </c>
      <c r="Q3155" t="s">
        <v>8314</v>
      </c>
      <c r="R3155" t="s">
        <v>8315</v>
      </c>
      <c r="S3155" s="15">
        <f t="shared" si="198"/>
        <v>40632.821030092593</v>
      </c>
      <c r="T3155" s="15">
        <f t="shared" si="199"/>
        <v>40663.874305555553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8265</v>
      </c>
      <c r="O3156" s="5">
        <f t="shared" si="196"/>
        <v>88.551549652118908</v>
      </c>
      <c r="P3156" s="6">
        <f t="shared" si="197"/>
        <v>64.268292682926827</v>
      </c>
      <c r="Q3156" t="s">
        <v>8314</v>
      </c>
      <c r="R3156" t="s">
        <v>8315</v>
      </c>
      <c r="S3156" s="15">
        <f t="shared" si="198"/>
        <v>40970.542337962957</v>
      </c>
      <c r="T3156" s="15">
        <f t="shared" si="199"/>
        <v>41000.500671296293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8265</v>
      </c>
      <c r="O3157" s="5">
        <f t="shared" si="196"/>
        <v>53.049103311006739</v>
      </c>
      <c r="P3157" s="6">
        <f t="shared" si="197"/>
        <v>31.209370860927152</v>
      </c>
      <c r="Q3157" t="s">
        <v>8314</v>
      </c>
      <c r="R3157" t="s">
        <v>8315</v>
      </c>
      <c r="S3157" s="15">
        <f t="shared" si="198"/>
        <v>41233.165798611109</v>
      </c>
      <c r="T3157" s="15">
        <f t="shared" si="199"/>
        <v>41263.165798611109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8265</v>
      </c>
      <c r="O3158" s="5">
        <f t="shared" si="196"/>
        <v>98.214285714285708</v>
      </c>
      <c r="P3158" s="6">
        <f t="shared" si="197"/>
        <v>62.921348314606739</v>
      </c>
      <c r="Q3158" t="s">
        <v>8314</v>
      </c>
      <c r="R3158" t="s">
        <v>8315</v>
      </c>
      <c r="S3158" s="15">
        <f t="shared" si="198"/>
        <v>41026.619722222218</v>
      </c>
      <c r="T3158" s="15">
        <f t="shared" si="199"/>
        <v>41061.619722222218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8265</v>
      </c>
      <c r="O3159" s="5">
        <f t="shared" si="196"/>
        <v>99.009900990099013</v>
      </c>
      <c r="P3159" s="6">
        <f t="shared" si="197"/>
        <v>98.536585365853654</v>
      </c>
      <c r="Q3159" t="s">
        <v>8314</v>
      </c>
      <c r="R3159" t="s">
        <v>8315</v>
      </c>
      <c r="S3159" s="15">
        <f t="shared" si="198"/>
        <v>41829.454918981479</v>
      </c>
      <c r="T3159" s="15">
        <f t="shared" si="199"/>
        <v>41838.875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8265</v>
      </c>
      <c r="O3160" s="5">
        <f t="shared" si="196"/>
        <v>87.719298245614027</v>
      </c>
      <c r="P3160" s="6">
        <f t="shared" si="197"/>
        <v>82.608695652173907</v>
      </c>
      <c r="Q3160" t="s">
        <v>8314</v>
      </c>
      <c r="R3160" t="s">
        <v>8315</v>
      </c>
      <c r="S3160" s="15">
        <f t="shared" si="198"/>
        <v>41447.506388888884</v>
      </c>
      <c r="T3160" s="15">
        <f t="shared" si="199"/>
        <v>41477.506388888884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5">
        <f t="shared" si="196"/>
        <v>74.916842305041399</v>
      </c>
      <c r="P3161" s="6">
        <f t="shared" si="197"/>
        <v>38.504230769230773</v>
      </c>
      <c r="Q3161" t="s">
        <v>8314</v>
      </c>
      <c r="R3161" t="s">
        <v>8315</v>
      </c>
      <c r="S3161" s="15">
        <f t="shared" si="198"/>
        <v>40883.733344907407</v>
      </c>
      <c r="T3161" s="15">
        <f t="shared" si="199"/>
        <v>40926.625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8265</v>
      </c>
      <c r="O3162" s="5">
        <f t="shared" si="196"/>
        <v>98.489822718319104</v>
      </c>
      <c r="P3162" s="6">
        <f t="shared" si="197"/>
        <v>80.15789473684211</v>
      </c>
      <c r="Q3162" t="s">
        <v>8314</v>
      </c>
      <c r="R3162" t="s">
        <v>8315</v>
      </c>
      <c r="S3162" s="15">
        <f t="shared" si="198"/>
        <v>41840.931562499994</v>
      </c>
      <c r="T3162" s="15">
        <f t="shared" si="199"/>
        <v>41863.874305555553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8265</v>
      </c>
      <c r="O3163" s="5">
        <f t="shared" si="196"/>
        <v>95.147478591817318</v>
      </c>
      <c r="P3163" s="6">
        <f t="shared" si="197"/>
        <v>28.405405405405407</v>
      </c>
      <c r="Q3163" t="s">
        <v>8314</v>
      </c>
      <c r="R3163" t="s">
        <v>8315</v>
      </c>
      <c r="S3163" s="15">
        <f t="shared" si="198"/>
        <v>41897.202800925923</v>
      </c>
      <c r="T3163" s="15">
        <f t="shared" si="199"/>
        <v>41927.202800925923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8265</v>
      </c>
      <c r="O3164" s="5">
        <f t="shared" si="196"/>
        <v>78.647267007471484</v>
      </c>
      <c r="P3164" s="6">
        <f t="shared" si="197"/>
        <v>80.730158730158735</v>
      </c>
      <c r="Q3164" t="s">
        <v>8314</v>
      </c>
      <c r="R3164" t="s">
        <v>8315</v>
      </c>
      <c r="S3164" s="15">
        <f t="shared" si="198"/>
        <v>41799.35256944444</v>
      </c>
      <c r="T3164" s="15">
        <f t="shared" si="199"/>
        <v>41826.75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8265</v>
      </c>
      <c r="O3165" s="5">
        <f t="shared" si="196"/>
        <v>89.965397923875429</v>
      </c>
      <c r="P3165" s="6">
        <f t="shared" si="197"/>
        <v>200.69444444444446</v>
      </c>
      <c r="Q3165" t="s">
        <v>8314</v>
      </c>
      <c r="R3165" t="s">
        <v>8315</v>
      </c>
      <c r="S3165" s="15">
        <f t="shared" si="198"/>
        <v>41775.420428240737</v>
      </c>
      <c r="T3165" s="15">
        <f t="shared" si="199"/>
        <v>41805.420428240737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8265</v>
      </c>
      <c r="O3166" s="5">
        <f t="shared" si="196"/>
        <v>93.668040464593489</v>
      </c>
      <c r="P3166" s="6">
        <f t="shared" si="197"/>
        <v>37.591549295774648</v>
      </c>
      <c r="Q3166" t="s">
        <v>8314</v>
      </c>
      <c r="R3166" t="s">
        <v>8315</v>
      </c>
      <c r="S3166" s="15">
        <f t="shared" si="198"/>
        <v>41766.472395833334</v>
      </c>
      <c r="T3166" s="15">
        <f t="shared" si="199"/>
        <v>41799.472395833334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8265</v>
      </c>
      <c r="O3167" s="5">
        <f t="shared" si="196"/>
        <v>61.475409836065573</v>
      </c>
      <c r="P3167" s="6">
        <f t="shared" si="197"/>
        <v>58.095238095238095</v>
      </c>
      <c r="Q3167" t="s">
        <v>8314</v>
      </c>
      <c r="R3167" t="s">
        <v>8315</v>
      </c>
      <c r="S3167" s="15">
        <f t="shared" si="198"/>
        <v>40643.825925925921</v>
      </c>
      <c r="T3167" s="15">
        <f t="shared" si="199"/>
        <v>40665.832638888889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8265</v>
      </c>
      <c r="O3168" s="5">
        <f t="shared" si="196"/>
        <v>62.411030846562831</v>
      </c>
      <c r="P3168" s="6">
        <f t="shared" si="197"/>
        <v>60.300892473118282</v>
      </c>
      <c r="Q3168" t="s">
        <v>8314</v>
      </c>
      <c r="R3168" t="s">
        <v>8315</v>
      </c>
      <c r="S3168" s="15">
        <f t="shared" si="198"/>
        <v>41940.358252314814</v>
      </c>
      <c r="T3168" s="15">
        <f t="shared" si="199"/>
        <v>41968.999305555553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8265</v>
      </c>
      <c r="O3169" s="5">
        <f t="shared" si="196"/>
        <v>86.083213773314199</v>
      </c>
      <c r="P3169" s="6">
        <f t="shared" si="197"/>
        <v>63.363636363636367</v>
      </c>
      <c r="Q3169" t="s">
        <v>8314</v>
      </c>
      <c r="R3169" t="s">
        <v>8315</v>
      </c>
      <c r="S3169" s="15">
        <f t="shared" si="198"/>
        <v>41838.842372685183</v>
      </c>
      <c r="T3169" s="15">
        <f t="shared" si="199"/>
        <v>41852.842372685183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8265</v>
      </c>
      <c r="O3170" s="5">
        <f t="shared" si="196"/>
        <v>80.515297906602257</v>
      </c>
      <c r="P3170" s="6">
        <f t="shared" si="197"/>
        <v>50.901639344262293</v>
      </c>
      <c r="Q3170" t="s">
        <v>8314</v>
      </c>
      <c r="R3170" t="s">
        <v>8315</v>
      </c>
      <c r="S3170" s="15">
        <f t="shared" si="198"/>
        <v>41771.772604166668</v>
      </c>
      <c r="T3170" s="15">
        <f t="shared" si="199"/>
        <v>41803.583333333328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8265</v>
      </c>
      <c r="O3171" s="5">
        <f t="shared" si="196"/>
        <v>97.075597621647859</v>
      </c>
      <c r="P3171" s="6">
        <f t="shared" si="197"/>
        <v>100.5</v>
      </c>
      <c r="Q3171" t="s">
        <v>8314</v>
      </c>
      <c r="R3171" t="s">
        <v>8315</v>
      </c>
      <c r="S3171" s="15">
        <f t="shared" si="198"/>
        <v>41591.404641203699</v>
      </c>
      <c r="T3171" s="15">
        <f t="shared" si="199"/>
        <v>41620.874305555553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8265</v>
      </c>
      <c r="O3172" s="5">
        <f t="shared" si="196"/>
        <v>89.086859688196</v>
      </c>
      <c r="P3172" s="6">
        <f t="shared" si="197"/>
        <v>31.619718309859156</v>
      </c>
      <c r="Q3172" t="s">
        <v>8314</v>
      </c>
      <c r="R3172" t="s">
        <v>8315</v>
      </c>
      <c r="S3172" s="15">
        <f t="shared" si="198"/>
        <v>41788.747037037036</v>
      </c>
      <c r="T3172" s="15">
        <f t="shared" si="199"/>
        <v>41821.833333333328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8265</v>
      </c>
      <c r="O3173" s="5">
        <f t="shared" si="196"/>
        <v>91.899698043849284</v>
      </c>
      <c r="P3173" s="6">
        <f t="shared" si="197"/>
        <v>65.102564102564102</v>
      </c>
      <c r="Q3173" t="s">
        <v>8314</v>
      </c>
      <c r="R3173" t="s">
        <v>8315</v>
      </c>
      <c r="S3173" s="15">
        <f t="shared" si="198"/>
        <v>42466.274976851848</v>
      </c>
      <c r="T3173" s="15">
        <f t="shared" si="199"/>
        <v>42496.274976851848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8265</v>
      </c>
      <c r="O3174" s="5">
        <f t="shared" si="196"/>
        <v>86.956521739130437</v>
      </c>
      <c r="P3174" s="6">
        <f t="shared" si="197"/>
        <v>79.310344827586206</v>
      </c>
      <c r="Q3174" t="s">
        <v>8314</v>
      </c>
      <c r="R3174" t="s">
        <v>8315</v>
      </c>
      <c r="S3174" s="15">
        <f t="shared" si="198"/>
        <v>40923.396620370368</v>
      </c>
      <c r="T3174" s="15">
        <f t="shared" si="199"/>
        <v>40953.396620370368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8265</v>
      </c>
      <c r="O3175" s="5">
        <f t="shared" si="196"/>
        <v>97.087378640776706</v>
      </c>
      <c r="P3175" s="6">
        <f t="shared" si="197"/>
        <v>139.18918918918919</v>
      </c>
      <c r="Q3175" t="s">
        <v>8314</v>
      </c>
      <c r="R3175" t="s">
        <v>8315</v>
      </c>
      <c r="S3175" s="15">
        <f t="shared" si="198"/>
        <v>41878.545046296291</v>
      </c>
      <c r="T3175" s="15">
        <f t="shared" si="199"/>
        <v>41908.545046296291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8265</v>
      </c>
      <c r="O3176" s="5">
        <f t="shared" si="196"/>
        <v>98.87936717205011</v>
      </c>
      <c r="P3176" s="6">
        <f t="shared" si="197"/>
        <v>131.91304347826087</v>
      </c>
      <c r="Q3176" t="s">
        <v>8314</v>
      </c>
      <c r="R3176" t="s">
        <v>8315</v>
      </c>
      <c r="S3176" s="15">
        <f t="shared" si="198"/>
        <v>41862.531342592592</v>
      </c>
      <c r="T3176" s="15">
        <f t="shared" si="199"/>
        <v>41876.531342592592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8265</v>
      </c>
      <c r="O3177" s="5">
        <f t="shared" si="196"/>
        <v>91.274187659729833</v>
      </c>
      <c r="P3177" s="6">
        <f t="shared" si="197"/>
        <v>91.3</v>
      </c>
      <c r="Q3177" t="s">
        <v>8314</v>
      </c>
      <c r="R3177" t="s">
        <v>8315</v>
      </c>
      <c r="S3177" s="15">
        <f t="shared" si="198"/>
        <v>40531.553553240738</v>
      </c>
      <c r="T3177" s="15">
        <f t="shared" si="199"/>
        <v>40591.553553240738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8265</v>
      </c>
      <c r="O3178" s="5">
        <f t="shared" si="196"/>
        <v>87.076076993583868</v>
      </c>
      <c r="P3178" s="6">
        <f t="shared" si="197"/>
        <v>39.672727272727272</v>
      </c>
      <c r="Q3178" t="s">
        <v>8314</v>
      </c>
      <c r="R3178" t="s">
        <v>8315</v>
      </c>
      <c r="S3178" s="15">
        <f t="shared" si="198"/>
        <v>41477.597581018512</v>
      </c>
      <c r="T3178" s="15">
        <f t="shared" si="199"/>
        <v>41504.291666666664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8265</v>
      </c>
      <c r="O3179" s="5">
        <f t="shared" si="196"/>
        <v>85.178875638841561</v>
      </c>
      <c r="P3179" s="6">
        <f t="shared" si="197"/>
        <v>57.549019607843135</v>
      </c>
      <c r="Q3179" t="s">
        <v>8314</v>
      </c>
      <c r="R3179" t="s">
        <v>8315</v>
      </c>
      <c r="S3179" s="15">
        <f t="shared" si="198"/>
        <v>41781.333437499998</v>
      </c>
      <c r="T3179" s="15">
        <f t="shared" si="199"/>
        <v>41811.333437499998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8265</v>
      </c>
      <c r="O3180" s="5">
        <f t="shared" si="196"/>
        <v>58.229813664596278</v>
      </c>
      <c r="P3180" s="6">
        <f t="shared" si="197"/>
        <v>33.025641025641029</v>
      </c>
      <c r="Q3180" t="s">
        <v>8314</v>
      </c>
      <c r="R3180" t="s">
        <v>8315</v>
      </c>
      <c r="S3180" s="15">
        <f t="shared" si="198"/>
        <v>41806.271701388883</v>
      </c>
      <c r="T3180" s="15">
        <f t="shared" si="199"/>
        <v>41836.271701388883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8265</v>
      </c>
      <c r="O3181" s="5">
        <f t="shared" si="196"/>
        <v>87.59452909598275</v>
      </c>
      <c r="P3181" s="6">
        <f t="shared" si="197"/>
        <v>77.335806451612896</v>
      </c>
      <c r="Q3181" t="s">
        <v>8314</v>
      </c>
      <c r="R3181" t="s">
        <v>8315</v>
      </c>
      <c r="S3181" s="15">
        <f t="shared" si="198"/>
        <v>41375.36887731481</v>
      </c>
      <c r="T3181" s="15">
        <f t="shared" si="199"/>
        <v>41400.36887731481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8265</v>
      </c>
      <c r="O3182" s="5">
        <f t="shared" si="196"/>
        <v>83.507306889352819</v>
      </c>
      <c r="P3182" s="6">
        <f t="shared" si="197"/>
        <v>31.933333333333334</v>
      </c>
      <c r="Q3182" t="s">
        <v>8314</v>
      </c>
      <c r="R3182" t="s">
        <v>8315</v>
      </c>
      <c r="S3182" s="15">
        <f t="shared" si="198"/>
        <v>41780.079270833332</v>
      </c>
      <c r="T3182" s="15">
        <f t="shared" si="199"/>
        <v>41810.079270833332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8265</v>
      </c>
      <c r="O3183" s="5">
        <f t="shared" si="196"/>
        <v>91.743119266055047</v>
      </c>
      <c r="P3183" s="6">
        <f t="shared" si="197"/>
        <v>36.333333333333336</v>
      </c>
      <c r="Q3183" t="s">
        <v>8314</v>
      </c>
      <c r="R3183" t="s">
        <v>8315</v>
      </c>
      <c r="S3183" s="15">
        <f t="shared" si="198"/>
        <v>41778.976701388885</v>
      </c>
      <c r="T3183" s="15">
        <f t="shared" si="199"/>
        <v>41805.333333333328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8265</v>
      </c>
      <c r="O3184" s="5">
        <f t="shared" si="196"/>
        <v>99.12206173888417</v>
      </c>
      <c r="P3184" s="6">
        <f t="shared" si="197"/>
        <v>46.768211920529801</v>
      </c>
      <c r="Q3184" t="s">
        <v>8314</v>
      </c>
      <c r="R3184" t="s">
        <v>8315</v>
      </c>
      <c r="S3184" s="15">
        <f t="shared" si="198"/>
        <v>40883.615983796291</v>
      </c>
      <c r="T3184" s="15">
        <f t="shared" si="199"/>
        <v>40939.375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8265</v>
      </c>
      <c r="O3185" s="5">
        <f t="shared" si="196"/>
        <v>91.743119266055047</v>
      </c>
      <c r="P3185" s="6">
        <f t="shared" si="197"/>
        <v>40.073529411764703</v>
      </c>
      <c r="Q3185" t="s">
        <v>8314</v>
      </c>
      <c r="R3185" t="s">
        <v>8315</v>
      </c>
      <c r="S3185" s="15">
        <f t="shared" si="198"/>
        <v>41491.461446759255</v>
      </c>
      <c r="T3185" s="15">
        <f t="shared" si="199"/>
        <v>41509.461446759255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8265</v>
      </c>
      <c r="O3186" s="5">
        <f t="shared" si="196"/>
        <v>93.275488069414308</v>
      </c>
      <c r="P3186" s="6">
        <f t="shared" si="197"/>
        <v>100.21739130434783</v>
      </c>
      <c r="Q3186" t="s">
        <v>8314</v>
      </c>
      <c r="R3186" t="s">
        <v>8315</v>
      </c>
      <c r="S3186" s="15">
        <f t="shared" si="198"/>
        <v>41791.660081018512</v>
      </c>
      <c r="T3186" s="15">
        <f t="shared" si="199"/>
        <v>41821.660081018512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8265</v>
      </c>
      <c r="O3187" s="5">
        <f t="shared" si="196"/>
        <v>100</v>
      </c>
      <c r="P3187" s="6">
        <f t="shared" si="197"/>
        <v>41.666666666666664</v>
      </c>
      <c r="Q3187" t="s">
        <v>8314</v>
      </c>
      <c r="R3187" t="s">
        <v>8315</v>
      </c>
      <c r="S3187" s="15">
        <f t="shared" si="198"/>
        <v>41829.643993055557</v>
      </c>
      <c r="T3187" s="15">
        <f t="shared" si="199"/>
        <v>41836.643993055557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8265</v>
      </c>
      <c r="O3188" s="5">
        <f t="shared" si="196"/>
        <v>97.859327217125383</v>
      </c>
      <c r="P3188" s="6">
        <f t="shared" si="197"/>
        <v>46.714285714285715</v>
      </c>
      <c r="Q3188" t="s">
        <v>8314</v>
      </c>
      <c r="R3188" t="s">
        <v>8315</v>
      </c>
      <c r="S3188" s="15">
        <f t="shared" si="198"/>
        <v>41868.590717592589</v>
      </c>
      <c r="T3188" s="15">
        <f t="shared" si="199"/>
        <v>41898.541666666664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8265</v>
      </c>
      <c r="O3189" s="5">
        <f t="shared" si="196"/>
        <v>85.989451960559506</v>
      </c>
      <c r="P3189" s="6">
        <f t="shared" si="197"/>
        <v>71.491803278688522</v>
      </c>
      <c r="Q3189" t="s">
        <v>8314</v>
      </c>
      <c r="R3189" t="s">
        <v>8315</v>
      </c>
      <c r="S3189" s="15">
        <f t="shared" si="198"/>
        <v>41835.333020833328</v>
      </c>
      <c r="T3189" s="15">
        <f t="shared" si="199"/>
        <v>41855.333020833328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8265</v>
      </c>
      <c r="O3190" s="5">
        <f t="shared" si="196"/>
        <v>153.84615384615387</v>
      </c>
      <c r="P3190" s="6">
        <f t="shared" si="197"/>
        <v>14.444444444444445</v>
      </c>
      <c r="Q3190" t="s">
        <v>8314</v>
      </c>
      <c r="R3190" t="s">
        <v>8315</v>
      </c>
      <c r="S3190" s="15">
        <f t="shared" si="198"/>
        <v>42144.082199074073</v>
      </c>
      <c r="T3190" s="15">
        <f t="shared" si="199"/>
        <v>42165.082199074073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8265</v>
      </c>
      <c r="O3191" s="5">
        <f t="shared" si="196"/>
        <v>811.20943952802361</v>
      </c>
      <c r="P3191" s="6">
        <f t="shared" si="197"/>
        <v>356.84210526315792</v>
      </c>
      <c r="Q3191" t="s">
        <v>8314</v>
      </c>
      <c r="R3191" t="s">
        <v>8315</v>
      </c>
      <c r="S3191" s="15">
        <f t="shared" si="198"/>
        <v>42118.013101851851</v>
      </c>
      <c r="T3191" s="15">
        <f t="shared" si="199"/>
        <v>42148.013101851851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8265</v>
      </c>
      <c r="O3192" s="5" t="e">
        <f t="shared" si="196"/>
        <v>#DIV/0!</v>
      </c>
      <c r="P3192" s="6" t="e">
        <f t="shared" si="197"/>
        <v>#DIV/0!</v>
      </c>
      <c r="Q3192" t="s">
        <v>8314</v>
      </c>
      <c r="R3192" t="s">
        <v>8315</v>
      </c>
      <c r="S3192" s="15">
        <f t="shared" si="198"/>
        <v>42682.817997685182</v>
      </c>
      <c r="T3192" s="15">
        <f t="shared" si="199"/>
        <v>42712.859664351847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8265</v>
      </c>
      <c r="O3193" s="5">
        <f t="shared" si="196"/>
        <v>2483.4437086092717</v>
      </c>
      <c r="P3193" s="6">
        <f t="shared" si="197"/>
        <v>37.75</v>
      </c>
      <c r="Q3193" t="s">
        <v>8314</v>
      </c>
      <c r="R3193" t="s">
        <v>8315</v>
      </c>
      <c r="S3193" s="15">
        <f t="shared" si="198"/>
        <v>42538.422094907401</v>
      </c>
      <c r="T3193" s="15">
        <f t="shared" si="199"/>
        <v>42598.422094907401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8265</v>
      </c>
      <c r="O3194" s="5">
        <f t="shared" si="196"/>
        <v>9803.9215686274511</v>
      </c>
      <c r="P3194" s="6">
        <f t="shared" si="197"/>
        <v>12.75</v>
      </c>
      <c r="Q3194" t="s">
        <v>8314</v>
      </c>
      <c r="R3194" t="s">
        <v>8315</v>
      </c>
      <c r="S3194" s="15">
        <f t="shared" si="198"/>
        <v>42018.607164351844</v>
      </c>
      <c r="T3194" s="15">
        <f t="shared" si="199"/>
        <v>42063.583333333336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8265</v>
      </c>
      <c r="O3195" s="5">
        <f t="shared" si="196"/>
        <v>851.78875638841566</v>
      </c>
      <c r="P3195" s="6">
        <f t="shared" si="197"/>
        <v>24.458333333333332</v>
      </c>
      <c r="Q3195" t="s">
        <v>8314</v>
      </c>
      <c r="R3195" t="s">
        <v>8315</v>
      </c>
      <c r="S3195" s="15">
        <f t="shared" si="198"/>
        <v>42010.634907407402</v>
      </c>
      <c r="T3195" s="15">
        <f t="shared" si="199"/>
        <v>42055.634907407402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8265</v>
      </c>
      <c r="O3196" s="5" t="e">
        <f t="shared" si="196"/>
        <v>#DIV/0!</v>
      </c>
      <c r="P3196" s="6" t="e">
        <f t="shared" si="197"/>
        <v>#DIV/0!</v>
      </c>
      <c r="Q3196" t="s">
        <v>8314</v>
      </c>
      <c r="R3196" t="s">
        <v>8315</v>
      </c>
      <c r="S3196" s="15">
        <f t="shared" si="198"/>
        <v>42181.729143518511</v>
      </c>
      <c r="T3196" s="15">
        <f t="shared" si="199"/>
        <v>42211.729143518511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8265</v>
      </c>
      <c r="O3197" s="5">
        <f t="shared" si="196"/>
        <v>169.08212560386474</v>
      </c>
      <c r="P3197" s="6">
        <f t="shared" si="197"/>
        <v>53.07692307692308</v>
      </c>
      <c r="Q3197" t="s">
        <v>8314</v>
      </c>
      <c r="R3197" t="s">
        <v>8315</v>
      </c>
      <c r="S3197" s="15">
        <f t="shared" si="198"/>
        <v>42017.260902777773</v>
      </c>
      <c r="T3197" s="15">
        <f t="shared" si="199"/>
        <v>42047.260902777773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8265</v>
      </c>
      <c r="O3198" s="5">
        <f t="shared" si="196"/>
        <v>166666.66666666669</v>
      </c>
      <c r="P3198" s="6">
        <f t="shared" si="197"/>
        <v>300</v>
      </c>
      <c r="Q3198" t="s">
        <v>8314</v>
      </c>
      <c r="R3198" t="s">
        <v>8315</v>
      </c>
      <c r="S3198" s="15">
        <f t="shared" si="198"/>
        <v>42157.264756944445</v>
      </c>
      <c r="T3198" s="15">
        <f t="shared" si="199"/>
        <v>42217.249999999993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8265</v>
      </c>
      <c r="O3199" s="5">
        <f t="shared" si="196"/>
        <v>873.36244541484723</v>
      </c>
      <c r="P3199" s="6">
        <f t="shared" si="197"/>
        <v>286.25</v>
      </c>
      <c r="Q3199" t="s">
        <v>8314</v>
      </c>
      <c r="R3199" t="s">
        <v>8315</v>
      </c>
      <c r="S3199" s="15">
        <f t="shared" si="198"/>
        <v>42009.15993055555</v>
      </c>
      <c r="T3199" s="15">
        <f t="shared" si="199"/>
        <v>42039.15993055555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8265</v>
      </c>
      <c r="O3200" s="5">
        <f t="shared" si="196"/>
        <v>27272.727272727276</v>
      </c>
      <c r="P3200" s="6">
        <f t="shared" si="197"/>
        <v>36.666666666666664</v>
      </c>
      <c r="Q3200" t="s">
        <v>8314</v>
      </c>
      <c r="R3200" t="s">
        <v>8315</v>
      </c>
      <c r="S3200" s="15">
        <f t="shared" si="198"/>
        <v>42013.091168981475</v>
      </c>
      <c r="T3200" s="15">
        <f t="shared" si="199"/>
        <v>42051.091168981475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8265</v>
      </c>
      <c r="O3201" s="5">
        <f t="shared" si="196"/>
        <v>191.71779141104295</v>
      </c>
      <c r="P3201" s="6">
        <f t="shared" si="197"/>
        <v>49.20754716981132</v>
      </c>
      <c r="Q3201" t="s">
        <v>8314</v>
      </c>
      <c r="R3201" t="s">
        <v>8315</v>
      </c>
      <c r="S3201" s="15">
        <f t="shared" si="198"/>
        <v>41858.428449074068</v>
      </c>
      <c r="T3201" s="15">
        <f t="shared" si="199"/>
        <v>41888.541666666664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8265</v>
      </c>
      <c r="O3202" s="5">
        <f t="shared" si="196"/>
        <v>5000000</v>
      </c>
      <c r="P3202" s="6">
        <f t="shared" si="197"/>
        <v>1</v>
      </c>
      <c r="Q3202" t="s">
        <v>8314</v>
      </c>
      <c r="R3202" t="s">
        <v>8315</v>
      </c>
      <c r="S3202" s="15">
        <f t="shared" si="198"/>
        <v>42459.987280092588</v>
      </c>
      <c r="T3202" s="15">
        <f t="shared" si="199"/>
        <v>42489.898611111108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8265</v>
      </c>
      <c r="O3203" s="5">
        <f t="shared" ref="O3203:O3266" si="200">SUM(D3203/E3203)*100</f>
        <v>8000</v>
      </c>
      <c r="P3203" s="6">
        <f t="shared" ref="P3203:P3266" si="201">SUM(E3203/L3203)</f>
        <v>12.5</v>
      </c>
      <c r="Q3203" t="s">
        <v>8314</v>
      </c>
      <c r="R3203" t="s">
        <v>8315</v>
      </c>
      <c r="S3203" s="15">
        <f t="shared" ref="S3203:S3266" si="202">(((J3203/60)/60)/24)+DATE(1970,1,1)+(-8/24)</f>
        <v>41861.433761574073</v>
      </c>
      <c r="T3203" s="15">
        <f t="shared" ref="T3203:T3266" si="203">(((I3203/60)/60)/24)+DATE(1970,1,1)+(-8/24)</f>
        <v>41882.433761574073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8265</v>
      </c>
      <c r="O3204" s="5">
        <f t="shared" si="200"/>
        <v>183.4189288334556</v>
      </c>
      <c r="P3204" s="6">
        <f t="shared" si="201"/>
        <v>109.04</v>
      </c>
      <c r="Q3204" t="s">
        <v>8314</v>
      </c>
      <c r="R3204" t="s">
        <v>8315</v>
      </c>
      <c r="S3204" s="15">
        <f t="shared" si="202"/>
        <v>42293.520208333335</v>
      </c>
      <c r="T3204" s="15">
        <f t="shared" si="203"/>
        <v>42351.915972222218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8265</v>
      </c>
      <c r="O3205" s="5">
        <f t="shared" si="200"/>
        <v>400</v>
      </c>
      <c r="P3205" s="6">
        <f t="shared" si="201"/>
        <v>41.666666666666664</v>
      </c>
      <c r="Q3205" t="s">
        <v>8314</v>
      </c>
      <c r="R3205" t="s">
        <v>8315</v>
      </c>
      <c r="S3205" s="15">
        <f t="shared" si="202"/>
        <v>42242.655347222222</v>
      </c>
      <c r="T3205" s="15">
        <f t="shared" si="203"/>
        <v>42272.655347222222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8265</v>
      </c>
      <c r="O3206" s="5" t="e">
        <f t="shared" si="200"/>
        <v>#DIV/0!</v>
      </c>
      <c r="P3206" s="6" t="e">
        <f t="shared" si="201"/>
        <v>#DIV/0!</v>
      </c>
      <c r="Q3206" t="s">
        <v>8314</v>
      </c>
      <c r="R3206" t="s">
        <v>8315</v>
      </c>
      <c r="S3206" s="15">
        <f t="shared" si="202"/>
        <v>42172.352766203701</v>
      </c>
      <c r="T3206" s="15">
        <f t="shared" si="203"/>
        <v>42202.343055555553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8265</v>
      </c>
      <c r="O3207" s="5">
        <f t="shared" si="200"/>
        <v>2930.4029304029305</v>
      </c>
      <c r="P3207" s="6">
        <f t="shared" si="201"/>
        <v>22.75</v>
      </c>
      <c r="Q3207" t="s">
        <v>8314</v>
      </c>
      <c r="R3207" t="s">
        <v>8315</v>
      </c>
      <c r="S3207" s="15">
        <f t="shared" si="202"/>
        <v>42095.041342592587</v>
      </c>
      <c r="T3207" s="15">
        <f t="shared" si="203"/>
        <v>42125.041342592587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8265</v>
      </c>
      <c r="O3208" s="5" t="e">
        <f t="shared" si="200"/>
        <v>#DIV/0!</v>
      </c>
      <c r="P3208" s="6" t="e">
        <f t="shared" si="201"/>
        <v>#DIV/0!</v>
      </c>
      <c r="Q3208" t="s">
        <v>8314</v>
      </c>
      <c r="R3208" t="s">
        <v>8315</v>
      </c>
      <c r="S3208" s="15">
        <f t="shared" si="202"/>
        <v>42235.942719907405</v>
      </c>
      <c r="T3208" s="15">
        <f t="shared" si="203"/>
        <v>42265.942719907405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8265</v>
      </c>
      <c r="O3209" s="5">
        <f t="shared" si="200"/>
        <v>215.68627450980392</v>
      </c>
      <c r="P3209" s="6">
        <f t="shared" si="201"/>
        <v>70.833333333333329</v>
      </c>
      <c r="Q3209" t="s">
        <v>8314</v>
      </c>
      <c r="R3209" t="s">
        <v>8315</v>
      </c>
      <c r="S3209" s="15">
        <f t="shared" si="202"/>
        <v>42056.944525462961</v>
      </c>
      <c r="T3209" s="15">
        <f t="shared" si="203"/>
        <v>42116.902858796289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8265</v>
      </c>
      <c r="O3210" s="5">
        <f t="shared" si="200"/>
        <v>96.618357487922708</v>
      </c>
      <c r="P3210" s="6">
        <f t="shared" si="201"/>
        <v>63.109756097560975</v>
      </c>
      <c r="Q3210" t="s">
        <v>8314</v>
      </c>
      <c r="R3210" t="s">
        <v>8315</v>
      </c>
      <c r="S3210" s="15">
        <f t="shared" si="202"/>
        <v>41827.271724537037</v>
      </c>
      <c r="T3210" s="15">
        <f t="shared" si="203"/>
        <v>41848.271724537037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8265</v>
      </c>
      <c r="O3211" s="5">
        <f t="shared" si="200"/>
        <v>83.806028741057006</v>
      </c>
      <c r="P3211" s="6">
        <f t="shared" si="201"/>
        <v>50.157964601769912</v>
      </c>
      <c r="Q3211" t="s">
        <v>8314</v>
      </c>
      <c r="R3211" t="s">
        <v>8315</v>
      </c>
      <c r="S3211" s="15">
        <f t="shared" si="202"/>
        <v>41778.303912037038</v>
      </c>
      <c r="T3211" s="15">
        <f t="shared" si="203"/>
        <v>41810.625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8265</v>
      </c>
      <c r="O3212" s="5">
        <f t="shared" si="200"/>
        <v>79.512324410283597</v>
      </c>
      <c r="P3212" s="6">
        <f t="shared" si="201"/>
        <v>62.883333333333333</v>
      </c>
      <c r="Q3212" t="s">
        <v>8314</v>
      </c>
      <c r="R3212" t="s">
        <v>8315</v>
      </c>
      <c r="S3212" s="15">
        <f t="shared" si="202"/>
        <v>41013.603229166663</v>
      </c>
      <c r="T3212" s="15">
        <f t="shared" si="203"/>
        <v>41060.832638888889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8265</v>
      </c>
      <c r="O3213" s="5">
        <f t="shared" si="200"/>
        <v>83.511855052467226</v>
      </c>
      <c r="P3213" s="6">
        <f t="shared" si="201"/>
        <v>85.531055900621112</v>
      </c>
      <c r="Q3213" t="s">
        <v>8314</v>
      </c>
      <c r="R3213" t="s">
        <v>8315</v>
      </c>
      <c r="S3213" s="15">
        <f t="shared" si="202"/>
        <v>41834.253240740742</v>
      </c>
      <c r="T3213" s="15">
        <f t="shared" si="203"/>
        <v>41865.75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8265</v>
      </c>
      <c r="O3214" s="5">
        <f t="shared" si="200"/>
        <v>79.207920792079207</v>
      </c>
      <c r="P3214" s="6">
        <f t="shared" si="201"/>
        <v>53.723404255319146</v>
      </c>
      <c r="Q3214" t="s">
        <v>8314</v>
      </c>
      <c r="R3214" t="s">
        <v>8315</v>
      </c>
      <c r="S3214" s="15">
        <f t="shared" si="202"/>
        <v>41829.462395833332</v>
      </c>
      <c r="T3214" s="15">
        <f t="shared" si="203"/>
        <v>41859.462395833332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8265</v>
      </c>
      <c r="O3215" s="5">
        <f t="shared" si="200"/>
        <v>99.883469285833186</v>
      </c>
      <c r="P3215" s="6">
        <f t="shared" si="201"/>
        <v>127.80851063829788</v>
      </c>
      <c r="Q3215" t="s">
        <v>8314</v>
      </c>
      <c r="R3215" t="s">
        <v>8315</v>
      </c>
      <c r="S3215" s="15">
        <f t="shared" si="202"/>
        <v>42171.430081018516</v>
      </c>
      <c r="T3215" s="15">
        <f t="shared" si="203"/>
        <v>42211.430081018516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8265</v>
      </c>
      <c r="O3216" s="5">
        <f t="shared" si="200"/>
        <v>97.911227154046998</v>
      </c>
      <c r="P3216" s="6">
        <f t="shared" si="201"/>
        <v>106.57391304347826</v>
      </c>
      <c r="Q3216" t="s">
        <v>8314</v>
      </c>
      <c r="R3216" t="s">
        <v>8315</v>
      </c>
      <c r="S3216" s="15">
        <f t="shared" si="202"/>
        <v>42337.459178240737</v>
      </c>
      <c r="T3216" s="15">
        <f t="shared" si="203"/>
        <v>42374.663194444445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8265</v>
      </c>
      <c r="O3217" s="5">
        <f t="shared" si="200"/>
        <v>99.649802123964349</v>
      </c>
      <c r="P3217" s="6">
        <f t="shared" si="201"/>
        <v>262.11194029850748</v>
      </c>
      <c r="Q3217" t="s">
        <v>8314</v>
      </c>
      <c r="R3217" t="s">
        <v>8315</v>
      </c>
      <c r="S3217" s="15">
        <f t="shared" si="202"/>
        <v>42219.331840277773</v>
      </c>
      <c r="T3217" s="15">
        <f t="shared" si="203"/>
        <v>42256.832638888889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8265</v>
      </c>
      <c r="O3218" s="5">
        <f t="shared" si="200"/>
        <v>99.950024987506254</v>
      </c>
      <c r="P3218" s="6">
        <f t="shared" si="201"/>
        <v>57.171428571428571</v>
      </c>
      <c r="Q3218" t="s">
        <v>8314</v>
      </c>
      <c r="R3218" t="s">
        <v>8315</v>
      </c>
      <c r="S3218" s="15">
        <f t="shared" si="202"/>
        <v>42165.129293981481</v>
      </c>
      <c r="T3218" s="15">
        <f t="shared" si="203"/>
        <v>42196.270833333336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8265</v>
      </c>
      <c r="O3219" s="5">
        <f t="shared" si="200"/>
        <v>86.190384983719596</v>
      </c>
      <c r="P3219" s="6">
        <f t="shared" si="201"/>
        <v>50.20192307692308</v>
      </c>
      <c r="Q3219" t="s">
        <v>8314</v>
      </c>
      <c r="R3219" t="s">
        <v>8315</v>
      </c>
      <c r="S3219" s="15">
        <f t="shared" si="202"/>
        <v>42648.212777777771</v>
      </c>
      <c r="T3219" s="15">
        <f t="shared" si="203"/>
        <v>42678.212777777771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8265</v>
      </c>
      <c r="O3220" s="5">
        <f t="shared" si="200"/>
        <v>97.943192948090115</v>
      </c>
      <c r="P3220" s="6">
        <f t="shared" si="201"/>
        <v>66.586956521739125</v>
      </c>
      <c r="Q3220" t="s">
        <v>8314</v>
      </c>
      <c r="R3220" t="s">
        <v>8315</v>
      </c>
      <c r="S3220" s="15">
        <f t="shared" si="202"/>
        <v>41970.668819444443</v>
      </c>
      <c r="T3220" s="15">
        <f t="shared" si="203"/>
        <v>42003.666666666664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8265</v>
      </c>
      <c r="O3221" s="5">
        <f t="shared" si="200"/>
        <v>99.890120867046249</v>
      </c>
      <c r="P3221" s="6">
        <f t="shared" si="201"/>
        <v>168.25210084033614</v>
      </c>
      <c r="Q3221" t="s">
        <v>8314</v>
      </c>
      <c r="R3221" t="s">
        <v>8315</v>
      </c>
      <c r="S3221" s="15">
        <f t="shared" si="202"/>
        <v>42050.64984953704</v>
      </c>
      <c r="T3221" s="15">
        <f t="shared" si="203"/>
        <v>42085.608182870368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8265</v>
      </c>
      <c r="O3222" s="5">
        <f t="shared" si="200"/>
        <v>99.166997223324088</v>
      </c>
      <c r="P3222" s="6">
        <f t="shared" si="201"/>
        <v>256.37288135593218</v>
      </c>
      <c r="Q3222" t="s">
        <v>8314</v>
      </c>
      <c r="R3222" t="s">
        <v>8315</v>
      </c>
      <c r="S3222" s="15">
        <f t="shared" si="202"/>
        <v>42772.500046296293</v>
      </c>
      <c r="T3222" s="15">
        <f t="shared" si="203"/>
        <v>42806.541666666664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8265</v>
      </c>
      <c r="O3223" s="5">
        <f t="shared" si="200"/>
        <v>96.688421561518012</v>
      </c>
      <c r="P3223" s="6">
        <f t="shared" si="201"/>
        <v>36.610619469026545</v>
      </c>
      <c r="Q3223" t="s">
        <v>8314</v>
      </c>
      <c r="R3223" t="s">
        <v>8315</v>
      </c>
      <c r="S3223" s="15">
        <f t="shared" si="202"/>
        <v>42155.363460648143</v>
      </c>
      <c r="T3223" s="15">
        <f t="shared" si="203"/>
        <v>42190.363460648143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8265</v>
      </c>
      <c r="O3224" s="5">
        <f t="shared" si="200"/>
        <v>80.128205128205138</v>
      </c>
      <c r="P3224" s="6">
        <f t="shared" si="201"/>
        <v>37.142857142857146</v>
      </c>
      <c r="Q3224" t="s">
        <v>8314</v>
      </c>
      <c r="R3224" t="s">
        <v>8315</v>
      </c>
      <c r="S3224" s="15">
        <f t="shared" si="202"/>
        <v>42270.248807870368</v>
      </c>
      <c r="T3224" s="15">
        <f t="shared" si="203"/>
        <v>42301.561805555553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8265</v>
      </c>
      <c r="O3225" s="5">
        <f t="shared" si="200"/>
        <v>91.31075110456554</v>
      </c>
      <c r="P3225" s="6">
        <f t="shared" si="201"/>
        <v>45.878378378378379</v>
      </c>
      <c r="Q3225" t="s">
        <v>8314</v>
      </c>
      <c r="R3225" t="s">
        <v>8315</v>
      </c>
      <c r="S3225" s="15">
        <f t="shared" si="202"/>
        <v>42206.50203703704</v>
      </c>
      <c r="T3225" s="15">
        <f t="shared" si="203"/>
        <v>42236.50203703704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8265</v>
      </c>
      <c r="O3226" s="5">
        <f t="shared" si="200"/>
        <v>98.007187193727546</v>
      </c>
      <c r="P3226" s="6">
        <f t="shared" si="201"/>
        <v>141.71296296296296</v>
      </c>
      <c r="Q3226" t="s">
        <v>8314</v>
      </c>
      <c r="R3226" t="s">
        <v>8315</v>
      </c>
      <c r="S3226" s="15">
        <f t="shared" si="202"/>
        <v>42697.517511574071</v>
      </c>
      <c r="T3226" s="15">
        <f t="shared" si="203"/>
        <v>42744.874999999993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8265</v>
      </c>
      <c r="O3227" s="5">
        <f t="shared" si="200"/>
        <v>97.703957010258918</v>
      </c>
      <c r="P3227" s="6">
        <f t="shared" si="201"/>
        <v>52.487179487179489</v>
      </c>
      <c r="Q3227" t="s">
        <v>8314</v>
      </c>
      <c r="R3227" t="s">
        <v>8315</v>
      </c>
      <c r="S3227" s="15">
        <f t="shared" si="202"/>
        <v>42503.226134259261</v>
      </c>
      <c r="T3227" s="15">
        <f t="shared" si="203"/>
        <v>42524.541666666664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8265</v>
      </c>
      <c r="O3228" s="5">
        <f t="shared" si="200"/>
        <v>96</v>
      </c>
      <c r="P3228" s="6">
        <f t="shared" si="201"/>
        <v>59.523809523809526</v>
      </c>
      <c r="Q3228" t="s">
        <v>8314</v>
      </c>
      <c r="R3228" t="s">
        <v>8315</v>
      </c>
      <c r="S3228" s="15">
        <f t="shared" si="202"/>
        <v>42277.250138888885</v>
      </c>
      <c r="T3228" s="15">
        <f t="shared" si="203"/>
        <v>42307.250138888885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8265</v>
      </c>
      <c r="O3229" s="5">
        <f t="shared" si="200"/>
        <v>80</v>
      </c>
      <c r="P3229" s="6">
        <f t="shared" si="201"/>
        <v>50</v>
      </c>
      <c r="Q3229" t="s">
        <v>8314</v>
      </c>
      <c r="R3229" t="s">
        <v>8315</v>
      </c>
      <c r="S3229" s="15">
        <f t="shared" si="202"/>
        <v>42722.549027777779</v>
      </c>
      <c r="T3229" s="15">
        <f t="shared" si="203"/>
        <v>42752.549027777779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8265</v>
      </c>
      <c r="O3230" s="5">
        <f t="shared" si="200"/>
        <v>97.710776102735892</v>
      </c>
      <c r="P3230" s="6">
        <f t="shared" si="201"/>
        <v>193.62162162162161</v>
      </c>
      <c r="Q3230" t="s">
        <v>8314</v>
      </c>
      <c r="R3230" t="s">
        <v>8315</v>
      </c>
      <c r="S3230" s="15">
        <f t="shared" si="202"/>
        <v>42323.375972222224</v>
      </c>
      <c r="T3230" s="15">
        <f t="shared" si="203"/>
        <v>42354.874305555553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8265</v>
      </c>
      <c r="O3231" s="5">
        <f t="shared" si="200"/>
        <v>92.708478190330496</v>
      </c>
      <c r="P3231" s="6">
        <f t="shared" si="201"/>
        <v>106.79702970297029</v>
      </c>
      <c r="Q3231" t="s">
        <v>8314</v>
      </c>
      <c r="R3231" t="s">
        <v>8315</v>
      </c>
      <c r="S3231" s="15">
        <f t="shared" si="202"/>
        <v>41932.958310185182</v>
      </c>
      <c r="T3231" s="15">
        <f t="shared" si="203"/>
        <v>41962.999976851854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8265</v>
      </c>
      <c r="O3232" s="5">
        <f t="shared" si="200"/>
        <v>91.004550227511373</v>
      </c>
      <c r="P3232" s="6">
        <f t="shared" si="201"/>
        <v>77.21621621621621</v>
      </c>
      <c r="Q3232" t="s">
        <v>8314</v>
      </c>
      <c r="R3232" t="s">
        <v>8315</v>
      </c>
      <c r="S3232" s="15">
        <f t="shared" si="202"/>
        <v>41897.834791666668</v>
      </c>
      <c r="T3232" s="15">
        <f t="shared" si="203"/>
        <v>41912.832638888889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8265</v>
      </c>
      <c r="O3233" s="5">
        <f t="shared" si="200"/>
        <v>62.11180124223602</v>
      </c>
      <c r="P3233" s="6">
        <f t="shared" si="201"/>
        <v>57.5</v>
      </c>
      <c r="Q3233" t="s">
        <v>8314</v>
      </c>
      <c r="R3233" t="s">
        <v>8315</v>
      </c>
      <c r="S3233" s="15">
        <f t="shared" si="202"/>
        <v>42446.610497685186</v>
      </c>
      <c r="T3233" s="15">
        <f t="shared" si="203"/>
        <v>42476.610497685186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5">
        <f t="shared" si="200"/>
        <v>76.219512195121951</v>
      </c>
      <c r="P3234" s="6">
        <f t="shared" si="201"/>
        <v>50.46153846153846</v>
      </c>
      <c r="Q3234" t="s">
        <v>8314</v>
      </c>
      <c r="R3234" t="s">
        <v>8315</v>
      </c>
      <c r="S3234" s="15">
        <f t="shared" si="202"/>
        <v>42463.480520833335</v>
      </c>
      <c r="T3234" s="15">
        <f t="shared" si="203"/>
        <v>42493.832638888889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8265</v>
      </c>
      <c r="O3235" s="5">
        <f t="shared" si="200"/>
        <v>84.17508417508418</v>
      </c>
      <c r="P3235" s="6">
        <f t="shared" si="201"/>
        <v>97.377049180327873</v>
      </c>
      <c r="Q3235" t="s">
        <v>8314</v>
      </c>
      <c r="R3235" t="s">
        <v>8315</v>
      </c>
      <c r="S3235" s="15">
        <f t="shared" si="202"/>
        <v>42766.471701388888</v>
      </c>
      <c r="T3235" s="15">
        <f t="shared" si="203"/>
        <v>42796.471701388888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8265</v>
      </c>
      <c r="O3236" s="5">
        <f t="shared" si="200"/>
        <v>99.608786491056378</v>
      </c>
      <c r="P3236" s="6">
        <f t="shared" si="201"/>
        <v>34.91921739130435</v>
      </c>
      <c r="Q3236" t="s">
        <v>8314</v>
      </c>
      <c r="R3236" t="s">
        <v>8315</v>
      </c>
      <c r="S3236" s="15">
        <f t="shared" si="202"/>
        <v>42734.456111111103</v>
      </c>
      <c r="T3236" s="15">
        <f t="shared" si="203"/>
        <v>42767.646527777775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8265</v>
      </c>
      <c r="O3237" s="5">
        <f t="shared" si="200"/>
        <v>96.892965570699559</v>
      </c>
      <c r="P3237" s="6">
        <f t="shared" si="201"/>
        <v>85.530386740331494</v>
      </c>
      <c r="Q3237" t="s">
        <v>8314</v>
      </c>
      <c r="R3237" t="s">
        <v>8315</v>
      </c>
      <c r="S3237" s="15">
        <f t="shared" si="202"/>
        <v>42522.014479166661</v>
      </c>
      <c r="T3237" s="15">
        <f t="shared" si="203"/>
        <v>42552.014479166661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8265</v>
      </c>
      <c r="O3238" s="5">
        <f t="shared" si="200"/>
        <v>99.40357852882704</v>
      </c>
      <c r="P3238" s="6">
        <f t="shared" si="201"/>
        <v>182.90909090909091</v>
      </c>
      <c r="Q3238" t="s">
        <v>8314</v>
      </c>
      <c r="R3238" t="s">
        <v>8315</v>
      </c>
      <c r="S3238" s="15">
        <f t="shared" si="202"/>
        <v>42702.583715277775</v>
      </c>
      <c r="T3238" s="15">
        <f t="shared" si="203"/>
        <v>42732.583715277775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8265</v>
      </c>
      <c r="O3239" s="5">
        <f t="shared" si="200"/>
        <v>99.218610916768625</v>
      </c>
      <c r="P3239" s="6">
        <f t="shared" si="201"/>
        <v>131.13620817843866</v>
      </c>
      <c r="Q3239" t="s">
        <v>8314</v>
      </c>
      <c r="R3239" t="s">
        <v>8315</v>
      </c>
      <c r="S3239" s="15">
        <f t="shared" si="202"/>
        <v>42252.141018518516</v>
      </c>
      <c r="T3239" s="15">
        <f t="shared" si="203"/>
        <v>42275.832638888889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8265</v>
      </c>
      <c r="O3240" s="5">
        <f t="shared" si="200"/>
        <v>89.030206677265497</v>
      </c>
      <c r="P3240" s="6">
        <f t="shared" si="201"/>
        <v>39.810126582278478</v>
      </c>
      <c r="Q3240" t="s">
        <v>8314</v>
      </c>
      <c r="R3240" t="s">
        <v>8315</v>
      </c>
      <c r="S3240" s="15">
        <f t="shared" si="202"/>
        <v>42156.177060185182</v>
      </c>
      <c r="T3240" s="15">
        <f t="shared" si="203"/>
        <v>42186.177060185182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8265</v>
      </c>
      <c r="O3241" s="5">
        <f t="shared" si="200"/>
        <v>94.411642492003523</v>
      </c>
      <c r="P3241" s="6">
        <f t="shared" si="201"/>
        <v>59.701730769230764</v>
      </c>
      <c r="Q3241" t="s">
        <v>8314</v>
      </c>
      <c r="R3241" t="s">
        <v>8315</v>
      </c>
      <c r="S3241" s="15">
        <f t="shared" si="202"/>
        <v>42277.755706018514</v>
      </c>
      <c r="T3241" s="15">
        <f t="shared" si="203"/>
        <v>42302.665972222218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8265</v>
      </c>
      <c r="O3242" s="5">
        <f t="shared" si="200"/>
        <v>99.436526350679486</v>
      </c>
      <c r="P3242" s="6">
        <f t="shared" si="201"/>
        <v>88.735294117647058</v>
      </c>
      <c r="Q3242" t="s">
        <v>8314</v>
      </c>
      <c r="R3242" t="s">
        <v>8315</v>
      </c>
      <c r="S3242" s="15">
        <f t="shared" si="202"/>
        <v>42754.360509259255</v>
      </c>
      <c r="T3242" s="15">
        <f t="shared" si="203"/>
        <v>42782.624999999993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8265</v>
      </c>
      <c r="O3243" s="5">
        <f t="shared" si="200"/>
        <v>86.725844301601867</v>
      </c>
      <c r="P3243" s="6">
        <f t="shared" si="201"/>
        <v>58.688622754491021</v>
      </c>
      <c r="Q3243" t="s">
        <v>8314</v>
      </c>
      <c r="R3243" t="s">
        <v>8315</v>
      </c>
      <c r="S3243" s="15">
        <f t="shared" si="202"/>
        <v>41892.991550925923</v>
      </c>
      <c r="T3243" s="15">
        <f t="shared" si="203"/>
        <v>41925.957638888889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8265</v>
      </c>
      <c r="O3244" s="5">
        <f t="shared" si="200"/>
        <v>78.552003783064507</v>
      </c>
      <c r="P3244" s="6">
        <f t="shared" si="201"/>
        <v>69.56513661202186</v>
      </c>
      <c r="Q3244" t="s">
        <v>8314</v>
      </c>
      <c r="R3244" t="s">
        <v>8315</v>
      </c>
      <c r="S3244" s="15">
        <f t="shared" si="202"/>
        <v>41871.422361111108</v>
      </c>
      <c r="T3244" s="15">
        <f t="shared" si="203"/>
        <v>41901.422361111108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8265</v>
      </c>
      <c r="O3245" s="5">
        <f t="shared" si="200"/>
        <v>97.240792512458967</v>
      </c>
      <c r="P3245" s="6">
        <f t="shared" si="201"/>
        <v>115.87323943661971</v>
      </c>
      <c r="Q3245" t="s">
        <v>8314</v>
      </c>
      <c r="R3245" t="s">
        <v>8315</v>
      </c>
      <c r="S3245" s="15">
        <f t="shared" si="202"/>
        <v>42261.763449074067</v>
      </c>
      <c r="T3245" s="15">
        <f t="shared" si="203"/>
        <v>42285.666666666664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8265</v>
      </c>
      <c r="O3246" s="5">
        <f t="shared" si="200"/>
        <v>97.146326654523378</v>
      </c>
      <c r="P3246" s="6">
        <f t="shared" si="201"/>
        <v>23.869565217391305</v>
      </c>
      <c r="Q3246" t="s">
        <v>8314</v>
      </c>
      <c r="R3246" t="s">
        <v>8315</v>
      </c>
      <c r="S3246" s="15">
        <f t="shared" si="202"/>
        <v>42675.360902777778</v>
      </c>
      <c r="T3246" s="15">
        <f t="shared" si="203"/>
        <v>42705.402569444443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8265</v>
      </c>
      <c r="O3247" s="5">
        <f t="shared" si="200"/>
        <v>95.872899926953977</v>
      </c>
      <c r="P3247" s="6">
        <f t="shared" si="201"/>
        <v>81.125925925925927</v>
      </c>
      <c r="Q3247" t="s">
        <v>8314</v>
      </c>
      <c r="R3247" t="s">
        <v>8315</v>
      </c>
      <c r="S3247" s="15">
        <f t="shared" si="202"/>
        <v>42135.266874999994</v>
      </c>
      <c r="T3247" s="15">
        <f t="shared" si="203"/>
        <v>42166.749999999993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8265</v>
      </c>
      <c r="O3248" s="5">
        <f t="shared" si="200"/>
        <v>89.911886351375642</v>
      </c>
      <c r="P3248" s="6">
        <f t="shared" si="201"/>
        <v>57.626943005181346</v>
      </c>
      <c r="Q3248" t="s">
        <v>8314</v>
      </c>
      <c r="R3248" t="s">
        <v>8315</v>
      </c>
      <c r="S3248" s="15">
        <f t="shared" si="202"/>
        <v>42230.138888888883</v>
      </c>
      <c r="T3248" s="15">
        <f t="shared" si="203"/>
        <v>42258.832638888889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8265</v>
      </c>
      <c r="O3249" s="5">
        <f t="shared" si="200"/>
        <v>94.464386926128853</v>
      </c>
      <c r="P3249" s="6">
        <f t="shared" si="201"/>
        <v>46.429824561403507</v>
      </c>
      <c r="Q3249" t="s">
        <v>8314</v>
      </c>
      <c r="R3249" t="s">
        <v>8315</v>
      </c>
      <c r="S3249" s="15">
        <f t="shared" si="202"/>
        <v>42167.10083333333</v>
      </c>
      <c r="T3249" s="15">
        <f t="shared" si="203"/>
        <v>42197.10083333333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8265</v>
      </c>
      <c r="O3250" s="5">
        <f t="shared" si="200"/>
        <v>99.214551467548574</v>
      </c>
      <c r="P3250" s="6">
        <f t="shared" si="201"/>
        <v>60.475000000000001</v>
      </c>
      <c r="Q3250" t="s">
        <v>8314</v>
      </c>
      <c r="R3250" t="s">
        <v>8315</v>
      </c>
      <c r="S3250" s="15">
        <f t="shared" si="202"/>
        <v>42068.55505787037</v>
      </c>
      <c r="T3250" s="15">
        <f t="shared" si="203"/>
        <v>42098.513391203705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8265</v>
      </c>
      <c r="O3251" s="5">
        <f t="shared" si="200"/>
        <v>95.304106740599551</v>
      </c>
      <c r="P3251" s="6">
        <f t="shared" si="201"/>
        <v>65.579545454545453</v>
      </c>
      <c r="Q3251" t="s">
        <v>8314</v>
      </c>
      <c r="R3251" t="s">
        <v>8315</v>
      </c>
      <c r="S3251" s="15">
        <f t="shared" si="202"/>
        <v>42145.413356481477</v>
      </c>
      <c r="T3251" s="15">
        <f t="shared" si="203"/>
        <v>42175.413356481477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8265</v>
      </c>
      <c r="O3252" s="5">
        <f t="shared" si="200"/>
        <v>98.471718922325508</v>
      </c>
      <c r="P3252" s="6">
        <f t="shared" si="201"/>
        <v>119.1924882629108</v>
      </c>
      <c r="Q3252" t="s">
        <v>8314</v>
      </c>
      <c r="R3252" t="s">
        <v>8315</v>
      </c>
      <c r="S3252" s="15">
        <f t="shared" si="202"/>
        <v>41918.408842592587</v>
      </c>
      <c r="T3252" s="15">
        <f t="shared" si="203"/>
        <v>41948.450509259259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8265</v>
      </c>
      <c r="O3253" s="5">
        <f t="shared" si="200"/>
        <v>90.307043949428049</v>
      </c>
      <c r="P3253" s="6">
        <f t="shared" si="201"/>
        <v>83.05</v>
      </c>
      <c r="Q3253" t="s">
        <v>8314</v>
      </c>
      <c r="R3253" t="s">
        <v>8315</v>
      </c>
      <c r="S3253" s="15">
        <f t="shared" si="202"/>
        <v>42146.39775462963</v>
      </c>
      <c r="T3253" s="15">
        <f t="shared" si="203"/>
        <v>42176.39775462963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8265</v>
      </c>
      <c r="O3254" s="5">
        <f t="shared" si="200"/>
        <v>78.233657858136297</v>
      </c>
      <c r="P3254" s="6">
        <f t="shared" si="201"/>
        <v>57.52</v>
      </c>
      <c r="Q3254" t="s">
        <v>8314</v>
      </c>
      <c r="R3254" t="s">
        <v>8315</v>
      </c>
      <c r="S3254" s="15">
        <f t="shared" si="202"/>
        <v>42590.139351851853</v>
      </c>
      <c r="T3254" s="15">
        <f t="shared" si="203"/>
        <v>42620.139351851853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8265</v>
      </c>
      <c r="O3255" s="5">
        <f t="shared" si="200"/>
        <v>98.207709305180458</v>
      </c>
      <c r="P3255" s="6">
        <f t="shared" si="201"/>
        <v>177.08695652173913</v>
      </c>
      <c r="Q3255" t="s">
        <v>8314</v>
      </c>
      <c r="R3255" t="s">
        <v>8315</v>
      </c>
      <c r="S3255" s="15">
        <f t="shared" si="202"/>
        <v>42602.243379629632</v>
      </c>
      <c r="T3255" s="15">
        <f t="shared" si="203"/>
        <v>42620.822916666664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8265</v>
      </c>
      <c r="O3256" s="5">
        <f t="shared" si="200"/>
        <v>98.757929122193943</v>
      </c>
      <c r="P3256" s="6">
        <f t="shared" si="201"/>
        <v>70.771505376344081</v>
      </c>
      <c r="Q3256" t="s">
        <v>8314</v>
      </c>
      <c r="R3256" t="s">
        <v>8315</v>
      </c>
      <c r="S3256" s="15">
        <f t="shared" si="202"/>
        <v>42058.752418981479</v>
      </c>
      <c r="T3256" s="15">
        <f t="shared" si="203"/>
        <v>42088.710752314808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8265</v>
      </c>
      <c r="O3257" s="5">
        <f t="shared" si="200"/>
        <v>57.142857142857139</v>
      </c>
      <c r="P3257" s="6">
        <f t="shared" si="201"/>
        <v>29.166666666666668</v>
      </c>
      <c r="Q3257" t="s">
        <v>8314</v>
      </c>
      <c r="R3257" t="s">
        <v>8315</v>
      </c>
      <c r="S3257" s="15">
        <f t="shared" si="202"/>
        <v>41889.434895833328</v>
      </c>
      <c r="T3257" s="15">
        <f t="shared" si="203"/>
        <v>41919.434895833328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8265</v>
      </c>
      <c r="O3258" s="5">
        <f t="shared" si="200"/>
        <v>78.088396064344835</v>
      </c>
      <c r="P3258" s="6">
        <f t="shared" si="201"/>
        <v>72.76136363636364</v>
      </c>
      <c r="Q3258" t="s">
        <v>8314</v>
      </c>
      <c r="R3258" t="s">
        <v>8315</v>
      </c>
      <c r="S3258" s="15">
        <f t="shared" si="202"/>
        <v>42144.240474537037</v>
      </c>
      <c r="T3258" s="15">
        <f t="shared" si="203"/>
        <v>42165.832638888889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8265</v>
      </c>
      <c r="O3259" s="5">
        <f t="shared" si="200"/>
        <v>94.073819726339266</v>
      </c>
      <c r="P3259" s="6">
        <f t="shared" si="201"/>
        <v>51.853414634146333</v>
      </c>
      <c r="Q3259" t="s">
        <v>8314</v>
      </c>
      <c r="R3259" t="s">
        <v>8315</v>
      </c>
      <c r="S3259" s="15">
        <f t="shared" si="202"/>
        <v>42758.226296296292</v>
      </c>
      <c r="T3259" s="15">
        <f t="shared" si="203"/>
        <v>42788.226296296292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8265</v>
      </c>
      <c r="O3260" s="5">
        <f t="shared" si="200"/>
        <v>95.044127630685665</v>
      </c>
      <c r="P3260" s="6">
        <f t="shared" si="201"/>
        <v>98.2</v>
      </c>
      <c r="Q3260" t="s">
        <v>8314</v>
      </c>
      <c r="R3260" t="s">
        <v>8315</v>
      </c>
      <c r="S3260" s="15">
        <f t="shared" si="202"/>
        <v>41982.553946759253</v>
      </c>
      <c r="T3260" s="15">
        <f t="shared" si="203"/>
        <v>42012.553946759253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8265</v>
      </c>
      <c r="O3261" s="5">
        <f t="shared" si="200"/>
        <v>94.190494131522698</v>
      </c>
      <c r="P3261" s="6">
        <f t="shared" si="201"/>
        <v>251.7381443298969</v>
      </c>
      <c r="Q3261" t="s">
        <v>8314</v>
      </c>
      <c r="R3261" t="s">
        <v>8315</v>
      </c>
      <c r="S3261" s="15">
        <f t="shared" si="202"/>
        <v>42614.427604166667</v>
      </c>
      <c r="T3261" s="15">
        <f t="shared" si="203"/>
        <v>42643.832638888889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8265</v>
      </c>
      <c r="O3262" s="5">
        <f t="shared" si="200"/>
        <v>91.541559868180158</v>
      </c>
      <c r="P3262" s="6">
        <f t="shared" si="201"/>
        <v>74.821917808219183</v>
      </c>
      <c r="Q3262" t="s">
        <v>8314</v>
      </c>
      <c r="R3262" t="s">
        <v>8315</v>
      </c>
      <c r="S3262" s="15">
        <f t="shared" si="202"/>
        <v>42303.339328703696</v>
      </c>
      <c r="T3262" s="15">
        <f t="shared" si="203"/>
        <v>42338.380995370368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8265</v>
      </c>
      <c r="O3263" s="5">
        <f t="shared" si="200"/>
        <v>99.547511312217196</v>
      </c>
      <c r="P3263" s="6">
        <f t="shared" si="201"/>
        <v>67.65306122448979</v>
      </c>
      <c r="Q3263" t="s">
        <v>8314</v>
      </c>
      <c r="R3263" t="s">
        <v>8315</v>
      </c>
      <c r="S3263" s="15">
        <f t="shared" si="202"/>
        <v>42171.392083333332</v>
      </c>
      <c r="T3263" s="15">
        <f t="shared" si="203"/>
        <v>42201.392083333332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8265</v>
      </c>
      <c r="O3264" s="5">
        <f t="shared" si="200"/>
        <v>97.048763026012253</v>
      </c>
      <c r="P3264" s="6">
        <f t="shared" si="201"/>
        <v>93.81343283582089</v>
      </c>
      <c r="Q3264" t="s">
        <v>8314</v>
      </c>
      <c r="R3264" t="s">
        <v>8315</v>
      </c>
      <c r="S3264" s="15">
        <f t="shared" si="202"/>
        <v>41963.982199074067</v>
      </c>
      <c r="T3264" s="15">
        <f t="shared" si="203"/>
        <v>41994.833333333336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8265</v>
      </c>
      <c r="O3265" s="5">
        <f t="shared" si="200"/>
        <v>89.15325801666097</v>
      </c>
      <c r="P3265" s="6">
        <f t="shared" si="201"/>
        <v>41.237647058823526</v>
      </c>
      <c r="Q3265" t="s">
        <v>8314</v>
      </c>
      <c r="R3265" t="s">
        <v>8315</v>
      </c>
      <c r="S3265" s="15">
        <f t="shared" si="202"/>
        <v>42284.18273148148</v>
      </c>
      <c r="T3265" s="15">
        <f t="shared" si="203"/>
        <v>42307.541666666664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8265</v>
      </c>
      <c r="O3266" s="5">
        <f t="shared" si="200"/>
        <v>97.087378640776706</v>
      </c>
      <c r="P3266" s="6">
        <f t="shared" si="201"/>
        <v>52.551020408163268</v>
      </c>
      <c r="Q3266" t="s">
        <v>8314</v>
      </c>
      <c r="R3266" t="s">
        <v>8315</v>
      </c>
      <c r="S3266" s="15">
        <f t="shared" si="202"/>
        <v>42016.466874999998</v>
      </c>
      <c r="T3266" s="15">
        <f t="shared" si="203"/>
        <v>42032.583333333336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8265</v>
      </c>
      <c r="O3267" s="5">
        <f t="shared" ref="O3267:O3330" si="204">SUM(D3267/E3267)*100</f>
        <v>60.975609756097562</v>
      </c>
      <c r="P3267" s="6">
        <f t="shared" ref="P3267:P3330" si="205">SUM(E3267/L3267)</f>
        <v>70.285714285714292</v>
      </c>
      <c r="Q3267" t="s">
        <v>8314</v>
      </c>
      <c r="R3267" t="s">
        <v>8315</v>
      </c>
      <c r="S3267" s="15">
        <f t="shared" ref="S3267:S3330" si="206">(((J3267/60)/60)/24)+DATE(1970,1,1)+(-8/24)</f>
        <v>42311.378645833327</v>
      </c>
      <c r="T3267" s="15">
        <f t="shared" ref="T3267:T3330" si="207">(((I3267/60)/60)/24)+DATE(1970,1,1)+(-8/24)</f>
        <v>42341.374999999993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5">
        <f t="shared" si="204"/>
        <v>76.171131141297437</v>
      </c>
      <c r="P3268" s="6">
        <f t="shared" si="205"/>
        <v>48.325153374233132</v>
      </c>
      <c r="Q3268" t="s">
        <v>8314</v>
      </c>
      <c r="R3268" t="s">
        <v>8315</v>
      </c>
      <c r="S3268" s="15">
        <f t="shared" si="206"/>
        <v>42136.20280092593</v>
      </c>
      <c r="T3268" s="15">
        <f t="shared" si="207"/>
        <v>42167.541666666664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8265</v>
      </c>
      <c r="O3269" s="5">
        <f t="shared" si="204"/>
        <v>97.943192948090115</v>
      </c>
      <c r="P3269" s="6">
        <f t="shared" si="205"/>
        <v>53.177083333333336</v>
      </c>
      <c r="Q3269" t="s">
        <v>8314</v>
      </c>
      <c r="R3269" t="s">
        <v>8315</v>
      </c>
      <c r="S3269" s="15">
        <f t="shared" si="206"/>
        <v>42172.424305555549</v>
      </c>
      <c r="T3269" s="15">
        <f t="shared" si="207"/>
        <v>42202.424305555549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8265</v>
      </c>
      <c r="O3270" s="5">
        <f t="shared" si="204"/>
        <v>78.125</v>
      </c>
      <c r="P3270" s="6">
        <f t="shared" si="205"/>
        <v>60.952380952380949</v>
      </c>
      <c r="Q3270" t="s">
        <v>8314</v>
      </c>
      <c r="R3270" t="s">
        <v>8315</v>
      </c>
      <c r="S3270" s="15">
        <f t="shared" si="206"/>
        <v>42590.570925925924</v>
      </c>
      <c r="T3270" s="15">
        <f t="shared" si="207"/>
        <v>42606.570925925924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8265</v>
      </c>
      <c r="O3271" s="5">
        <f t="shared" si="204"/>
        <v>98.522167487684726</v>
      </c>
      <c r="P3271" s="6">
        <f t="shared" si="205"/>
        <v>116</v>
      </c>
      <c r="Q3271" t="s">
        <v>8314</v>
      </c>
      <c r="R3271" t="s">
        <v>8315</v>
      </c>
      <c r="S3271" s="15">
        <f t="shared" si="206"/>
        <v>42137.06246527777</v>
      </c>
      <c r="T3271" s="15">
        <f t="shared" si="207"/>
        <v>42171.124999999993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8265</v>
      </c>
      <c r="O3272" s="5">
        <f t="shared" si="204"/>
        <v>98.360655737704917</v>
      </c>
      <c r="P3272" s="6">
        <f t="shared" si="205"/>
        <v>61</v>
      </c>
      <c r="Q3272" t="s">
        <v>8314</v>
      </c>
      <c r="R3272" t="s">
        <v>8315</v>
      </c>
      <c r="S3272" s="15">
        <f t="shared" si="206"/>
        <v>42167.199826388889</v>
      </c>
      <c r="T3272" s="15">
        <f t="shared" si="207"/>
        <v>42197.199826388889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5">
        <f t="shared" si="204"/>
        <v>76.923076923076934</v>
      </c>
      <c r="P3273" s="6">
        <f t="shared" si="205"/>
        <v>38.235294117647058</v>
      </c>
      <c r="Q3273" t="s">
        <v>8314</v>
      </c>
      <c r="R3273" t="s">
        <v>8315</v>
      </c>
      <c r="S3273" s="15">
        <f t="shared" si="206"/>
        <v>41915.10387731481</v>
      </c>
      <c r="T3273" s="15">
        <f t="shared" si="207"/>
        <v>41945.145543981482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8265</v>
      </c>
      <c r="O3274" s="5">
        <f t="shared" si="204"/>
        <v>64.754257592436701</v>
      </c>
      <c r="P3274" s="6">
        <f t="shared" si="205"/>
        <v>106.50344827586207</v>
      </c>
      <c r="Q3274" t="s">
        <v>8314</v>
      </c>
      <c r="R3274" t="s">
        <v>8315</v>
      </c>
      <c r="S3274" s="15">
        <f t="shared" si="206"/>
        <v>42284.166770833333</v>
      </c>
      <c r="T3274" s="15">
        <f t="shared" si="207"/>
        <v>42314.208437499998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8265</v>
      </c>
      <c r="O3275" s="5">
        <f t="shared" si="204"/>
        <v>93.109869646182503</v>
      </c>
      <c r="P3275" s="6">
        <f t="shared" si="205"/>
        <v>204.57142857142858</v>
      </c>
      <c r="Q3275" t="s">
        <v>8314</v>
      </c>
      <c r="R3275" t="s">
        <v>8315</v>
      </c>
      <c r="S3275" s="15">
        <f t="shared" si="206"/>
        <v>42611.4680787037</v>
      </c>
      <c r="T3275" s="15">
        <f t="shared" si="207"/>
        <v>42627.458333333336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8265</v>
      </c>
      <c r="O3276" s="5">
        <f t="shared" si="204"/>
        <v>98.694683221903858</v>
      </c>
      <c r="P3276" s="6">
        <f t="shared" si="205"/>
        <v>54.912587412587413</v>
      </c>
      <c r="Q3276" t="s">
        <v>8314</v>
      </c>
      <c r="R3276" t="s">
        <v>8315</v>
      </c>
      <c r="S3276" s="15">
        <f t="shared" si="206"/>
        <v>42400.371203703697</v>
      </c>
      <c r="T3276" s="15">
        <f t="shared" si="207"/>
        <v>42444.541666666664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8265</v>
      </c>
      <c r="O3277" s="5">
        <f t="shared" si="204"/>
        <v>99.7229916897507</v>
      </c>
      <c r="P3277" s="6">
        <f t="shared" si="205"/>
        <v>150.41666666666666</v>
      </c>
      <c r="Q3277" t="s">
        <v>8314</v>
      </c>
      <c r="R3277" t="s">
        <v>8315</v>
      </c>
      <c r="S3277" s="15">
        <f t="shared" si="206"/>
        <v>42017.547118055554</v>
      </c>
      <c r="T3277" s="15">
        <f t="shared" si="207"/>
        <v>42043.854166666664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8265</v>
      </c>
      <c r="O3278" s="5">
        <f t="shared" si="204"/>
        <v>85.583872194750853</v>
      </c>
      <c r="P3278" s="6">
        <f t="shared" si="205"/>
        <v>52.58</v>
      </c>
      <c r="Q3278" t="s">
        <v>8314</v>
      </c>
      <c r="R3278" t="s">
        <v>8315</v>
      </c>
      <c r="S3278" s="15">
        <f t="shared" si="206"/>
        <v>42426.616655092592</v>
      </c>
      <c r="T3278" s="15">
        <f t="shared" si="207"/>
        <v>42460.832638888889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8265</v>
      </c>
      <c r="O3279" s="5">
        <f t="shared" si="204"/>
        <v>92.081031307550646</v>
      </c>
      <c r="P3279" s="6">
        <f t="shared" si="205"/>
        <v>54.3</v>
      </c>
      <c r="Q3279" t="s">
        <v>8314</v>
      </c>
      <c r="R3279" t="s">
        <v>8315</v>
      </c>
      <c r="S3279" s="15">
        <f t="shared" si="206"/>
        <v>41931.349606481483</v>
      </c>
      <c r="T3279" s="15">
        <f t="shared" si="207"/>
        <v>41961.391273148147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8265</v>
      </c>
      <c r="O3280" s="5">
        <f t="shared" si="204"/>
        <v>96.711798839458424</v>
      </c>
      <c r="P3280" s="6">
        <f t="shared" si="205"/>
        <v>76.029411764705884</v>
      </c>
      <c r="Q3280" t="s">
        <v>8314</v>
      </c>
      <c r="R3280" t="s">
        <v>8315</v>
      </c>
      <c r="S3280" s="15">
        <f t="shared" si="206"/>
        <v>42124.515081018515</v>
      </c>
      <c r="T3280" s="15">
        <f t="shared" si="207"/>
        <v>42154.515081018515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8265</v>
      </c>
      <c r="O3281" s="5">
        <f t="shared" si="204"/>
        <v>87.50754375377187</v>
      </c>
      <c r="P3281" s="6">
        <f t="shared" si="205"/>
        <v>105.2063492063492</v>
      </c>
      <c r="Q3281" t="s">
        <v>8314</v>
      </c>
      <c r="R3281" t="s">
        <v>8315</v>
      </c>
      <c r="S3281" s="15">
        <f t="shared" si="206"/>
        <v>42430.769201388881</v>
      </c>
      <c r="T3281" s="15">
        <f t="shared" si="207"/>
        <v>42460.727534722224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8265</v>
      </c>
      <c r="O3282" s="5">
        <f t="shared" si="204"/>
        <v>97.087378640776706</v>
      </c>
      <c r="P3282" s="6">
        <f t="shared" si="205"/>
        <v>68.666666666666671</v>
      </c>
      <c r="Q3282" t="s">
        <v>8314</v>
      </c>
      <c r="R3282" t="s">
        <v>8315</v>
      </c>
      <c r="S3282" s="15">
        <f t="shared" si="206"/>
        <v>42121.423587962963</v>
      </c>
      <c r="T3282" s="15">
        <f t="shared" si="207"/>
        <v>42155.874999999993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8265</v>
      </c>
      <c r="O3283" s="5">
        <f t="shared" si="204"/>
        <v>82.23684210526315</v>
      </c>
      <c r="P3283" s="6">
        <f t="shared" si="205"/>
        <v>129.36170212765958</v>
      </c>
      <c r="Q3283" t="s">
        <v>8314</v>
      </c>
      <c r="R3283" t="s">
        <v>8315</v>
      </c>
      <c r="S3283" s="15">
        <f t="shared" si="206"/>
        <v>42218.686400462961</v>
      </c>
      <c r="T3283" s="15">
        <f t="shared" si="207"/>
        <v>42248.686400462961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8265</v>
      </c>
      <c r="O3284" s="5">
        <f t="shared" si="204"/>
        <v>97.421473578353584</v>
      </c>
      <c r="P3284" s="6">
        <f t="shared" si="205"/>
        <v>134.26371308016877</v>
      </c>
      <c r="Q3284" t="s">
        <v>8314</v>
      </c>
      <c r="R3284" t="s">
        <v>8315</v>
      </c>
      <c r="S3284" s="15">
        <f t="shared" si="206"/>
        <v>42444.860972222225</v>
      </c>
      <c r="T3284" s="15">
        <f t="shared" si="207"/>
        <v>42488.860972222225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8265</v>
      </c>
      <c r="O3285" s="5">
        <f t="shared" si="204"/>
        <v>95.465393794749403</v>
      </c>
      <c r="P3285" s="6">
        <f t="shared" si="205"/>
        <v>17.829787234042552</v>
      </c>
      <c r="Q3285" t="s">
        <v>8314</v>
      </c>
      <c r="R3285" t="s">
        <v>8315</v>
      </c>
      <c r="S3285" s="15">
        <f t="shared" si="206"/>
        <v>42379.410856481474</v>
      </c>
      <c r="T3285" s="15">
        <f t="shared" si="207"/>
        <v>42410.541666666664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8265</v>
      </c>
      <c r="O3286" s="5">
        <f t="shared" si="204"/>
        <v>98.425196850393704</v>
      </c>
      <c r="P3286" s="6">
        <f t="shared" si="205"/>
        <v>203.2</v>
      </c>
      <c r="Q3286" t="s">
        <v>8314</v>
      </c>
      <c r="R3286" t="s">
        <v>8315</v>
      </c>
      <c r="S3286" s="15">
        <f t="shared" si="206"/>
        <v>42380.551539351851</v>
      </c>
      <c r="T3286" s="15">
        <f t="shared" si="207"/>
        <v>42397.915972222218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8265</v>
      </c>
      <c r="O3287" s="5">
        <f t="shared" si="204"/>
        <v>89.204139900071382</v>
      </c>
      <c r="P3287" s="6">
        <f t="shared" si="205"/>
        <v>69.18518518518519</v>
      </c>
      <c r="Q3287" t="s">
        <v>8314</v>
      </c>
      <c r="R3287" t="s">
        <v>8315</v>
      </c>
      <c r="S3287" s="15">
        <f t="shared" si="206"/>
        <v>42762.609097222223</v>
      </c>
      <c r="T3287" s="15">
        <f t="shared" si="207"/>
        <v>42793.874999999993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8265</v>
      </c>
      <c r="O3288" s="5">
        <f t="shared" si="204"/>
        <v>98.264002620373404</v>
      </c>
      <c r="P3288" s="6">
        <f t="shared" si="205"/>
        <v>125.12295081967213</v>
      </c>
      <c r="Q3288" t="s">
        <v>8314</v>
      </c>
      <c r="R3288" t="s">
        <v>8315</v>
      </c>
      <c r="S3288" s="15">
        <f t="shared" si="206"/>
        <v>42567.506736111107</v>
      </c>
      <c r="T3288" s="15">
        <f t="shared" si="207"/>
        <v>42597.506736111107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8265</v>
      </c>
      <c r="O3289" s="5">
        <f t="shared" si="204"/>
        <v>100</v>
      </c>
      <c r="P3289" s="6">
        <f t="shared" si="205"/>
        <v>73.529411764705884</v>
      </c>
      <c r="Q3289" t="s">
        <v>8314</v>
      </c>
      <c r="R3289" t="s">
        <v>8315</v>
      </c>
      <c r="S3289" s="15">
        <f t="shared" si="206"/>
        <v>42311.416990740741</v>
      </c>
      <c r="T3289" s="15">
        <f t="shared" si="207"/>
        <v>42336.416990740741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8265</v>
      </c>
      <c r="O3290" s="5">
        <f t="shared" si="204"/>
        <v>99.735799866154565</v>
      </c>
      <c r="P3290" s="6">
        <f t="shared" si="205"/>
        <v>48.437149758454105</v>
      </c>
      <c r="Q3290" t="s">
        <v>8314</v>
      </c>
      <c r="R3290" t="s">
        <v>8315</v>
      </c>
      <c r="S3290" s="15">
        <f t="shared" si="206"/>
        <v>42505.441145833327</v>
      </c>
      <c r="T3290" s="15">
        <f t="shared" si="207"/>
        <v>42541.624999999993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5">
        <f t="shared" si="204"/>
        <v>75.164233850964351</v>
      </c>
      <c r="P3291" s="6">
        <f t="shared" si="205"/>
        <v>26.608400000000003</v>
      </c>
      <c r="Q3291" t="s">
        <v>8314</v>
      </c>
      <c r="R3291" t="s">
        <v>8315</v>
      </c>
      <c r="S3291" s="15">
        <f t="shared" si="206"/>
        <v>42758.034745370365</v>
      </c>
      <c r="T3291" s="15">
        <f t="shared" si="207"/>
        <v>42786.034745370365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8265</v>
      </c>
      <c r="O3292" s="5">
        <f t="shared" si="204"/>
        <v>82.508250825082513</v>
      </c>
      <c r="P3292" s="6">
        <f t="shared" si="205"/>
        <v>33.666666666666664</v>
      </c>
      <c r="Q3292" t="s">
        <v>8314</v>
      </c>
      <c r="R3292" t="s">
        <v>8315</v>
      </c>
      <c r="S3292" s="15">
        <f t="shared" si="206"/>
        <v>42775.181608796294</v>
      </c>
      <c r="T3292" s="15">
        <f t="shared" si="207"/>
        <v>42805.181608796294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8265</v>
      </c>
      <c r="O3293" s="5">
        <f t="shared" si="204"/>
        <v>87.719298245614027</v>
      </c>
      <c r="P3293" s="6">
        <f t="shared" si="205"/>
        <v>40.714285714285715</v>
      </c>
      <c r="Q3293" t="s">
        <v>8314</v>
      </c>
      <c r="R3293" t="s">
        <v>8315</v>
      </c>
      <c r="S3293" s="15">
        <f t="shared" si="206"/>
        <v>42232.369212962956</v>
      </c>
      <c r="T3293" s="15">
        <f t="shared" si="207"/>
        <v>42263.832638888889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8265</v>
      </c>
      <c r="O3294" s="5">
        <f t="shared" si="204"/>
        <v>34.94809688581315</v>
      </c>
      <c r="P3294" s="6">
        <f t="shared" si="205"/>
        <v>19.266666666666666</v>
      </c>
      <c r="Q3294" t="s">
        <v>8314</v>
      </c>
      <c r="R3294" t="s">
        <v>8315</v>
      </c>
      <c r="S3294" s="15">
        <f t="shared" si="206"/>
        <v>42282.436898148146</v>
      </c>
      <c r="T3294" s="15">
        <f t="shared" si="207"/>
        <v>42342.478564814817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8265</v>
      </c>
      <c r="O3295" s="5">
        <f t="shared" si="204"/>
        <v>58.670143415906125</v>
      </c>
      <c r="P3295" s="6">
        <f t="shared" si="205"/>
        <v>84.285714285714292</v>
      </c>
      <c r="Q3295" t="s">
        <v>8314</v>
      </c>
      <c r="R3295" t="s">
        <v>8315</v>
      </c>
      <c r="S3295" s="15">
        <f t="shared" si="206"/>
        <v>42768.092037037037</v>
      </c>
      <c r="T3295" s="15">
        <f t="shared" si="207"/>
        <v>42798.092037037037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8265</v>
      </c>
      <c r="O3296" s="5">
        <f t="shared" si="204"/>
        <v>84.507042253521121</v>
      </c>
      <c r="P3296" s="6">
        <f t="shared" si="205"/>
        <v>29.583333333333332</v>
      </c>
      <c r="Q3296" t="s">
        <v>8314</v>
      </c>
      <c r="R3296" t="s">
        <v>8315</v>
      </c>
      <c r="S3296" s="15">
        <f t="shared" si="206"/>
        <v>42141.20780092592</v>
      </c>
      <c r="T3296" s="15">
        <f t="shared" si="207"/>
        <v>42171.20780092592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8265</v>
      </c>
      <c r="O3297" s="5">
        <f t="shared" si="204"/>
        <v>97.220871932334276</v>
      </c>
      <c r="P3297" s="6">
        <f t="shared" si="205"/>
        <v>26.667037037037037</v>
      </c>
      <c r="Q3297" t="s">
        <v>8314</v>
      </c>
      <c r="R3297" t="s">
        <v>8315</v>
      </c>
      <c r="S3297" s="15">
        <f t="shared" si="206"/>
        <v>42609.109131944446</v>
      </c>
      <c r="T3297" s="15">
        <f t="shared" si="207"/>
        <v>42639.109131944446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8265</v>
      </c>
      <c r="O3298" s="5">
        <f t="shared" si="204"/>
        <v>69.412309116149927</v>
      </c>
      <c r="P3298" s="6">
        <f t="shared" si="205"/>
        <v>45.978723404255319</v>
      </c>
      <c r="Q3298" t="s">
        <v>8314</v>
      </c>
      <c r="R3298" t="s">
        <v>8315</v>
      </c>
      <c r="S3298" s="15">
        <f t="shared" si="206"/>
        <v>42309.42328703704</v>
      </c>
      <c r="T3298" s="15">
        <f t="shared" si="207"/>
        <v>42330.583333333336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8265</v>
      </c>
      <c r="O3299" s="5">
        <f t="shared" si="204"/>
        <v>99.927325581395351</v>
      </c>
      <c r="P3299" s="6">
        <f t="shared" si="205"/>
        <v>125.09090909090909</v>
      </c>
      <c r="Q3299" t="s">
        <v>8314</v>
      </c>
      <c r="R3299" t="s">
        <v>8315</v>
      </c>
      <c r="S3299" s="15">
        <f t="shared" si="206"/>
        <v>42193.438148148147</v>
      </c>
      <c r="T3299" s="15">
        <f t="shared" si="207"/>
        <v>42212.624305555553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8265</v>
      </c>
      <c r="O3300" s="5">
        <f t="shared" si="204"/>
        <v>98.299420033421796</v>
      </c>
      <c r="P3300" s="6">
        <f t="shared" si="205"/>
        <v>141.29166666666666</v>
      </c>
      <c r="Q3300" t="s">
        <v>8314</v>
      </c>
      <c r="R3300" t="s">
        <v>8315</v>
      </c>
      <c r="S3300" s="15">
        <f t="shared" si="206"/>
        <v>42239.624629629623</v>
      </c>
      <c r="T3300" s="15">
        <f t="shared" si="207"/>
        <v>42259.666666666664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8265</v>
      </c>
      <c r="O3301" s="5">
        <f t="shared" si="204"/>
        <v>86.058519793459553</v>
      </c>
      <c r="P3301" s="6">
        <f t="shared" si="205"/>
        <v>55.333333333333336</v>
      </c>
      <c r="Q3301" t="s">
        <v>8314</v>
      </c>
      <c r="R3301" t="s">
        <v>8315</v>
      </c>
      <c r="S3301" s="15">
        <f t="shared" si="206"/>
        <v>42261.584062499998</v>
      </c>
      <c r="T3301" s="15">
        <f t="shared" si="207"/>
        <v>42291.584062499998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5">
        <f t="shared" si="204"/>
        <v>73.439412484700114</v>
      </c>
      <c r="P3302" s="6">
        <f t="shared" si="205"/>
        <v>46.420454545454547</v>
      </c>
      <c r="Q3302" t="s">
        <v>8314</v>
      </c>
      <c r="R3302" t="s">
        <v>8315</v>
      </c>
      <c r="S3302" s="15">
        <f t="shared" si="206"/>
        <v>42102.410439814812</v>
      </c>
      <c r="T3302" s="15">
        <f t="shared" si="207"/>
        <v>42123.410439814812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5">
        <f t="shared" si="204"/>
        <v>74.925074925074924</v>
      </c>
      <c r="P3303" s="6">
        <f t="shared" si="205"/>
        <v>57.2</v>
      </c>
      <c r="Q3303" t="s">
        <v>8314</v>
      </c>
      <c r="R3303" t="s">
        <v>8315</v>
      </c>
      <c r="S3303" s="15">
        <f t="shared" si="206"/>
        <v>42538.402500000004</v>
      </c>
      <c r="T3303" s="15">
        <f t="shared" si="207"/>
        <v>42582.957638888889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8265</v>
      </c>
      <c r="O3304" s="5">
        <f t="shared" si="204"/>
        <v>96.718480138169255</v>
      </c>
      <c r="P3304" s="6">
        <f t="shared" si="205"/>
        <v>173.7</v>
      </c>
      <c r="Q3304" t="s">
        <v>8314</v>
      </c>
      <c r="R3304" t="s">
        <v>8315</v>
      </c>
      <c r="S3304" s="15">
        <f t="shared" si="206"/>
        <v>42681.018240740734</v>
      </c>
      <c r="T3304" s="15">
        <f t="shared" si="207"/>
        <v>42711.018240740734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8265</v>
      </c>
      <c r="O3305" s="5">
        <f t="shared" si="204"/>
        <v>86.289549376797709</v>
      </c>
      <c r="P3305" s="6">
        <f t="shared" si="205"/>
        <v>59.6</v>
      </c>
      <c r="Q3305" t="s">
        <v>8314</v>
      </c>
      <c r="R3305" t="s">
        <v>8315</v>
      </c>
      <c r="S3305" s="15">
        <f t="shared" si="206"/>
        <v>42056.318101851844</v>
      </c>
      <c r="T3305" s="15">
        <f t="shared" si="207"/>
        <v>42091.276435185187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8265</v>
      </c>
      <c r="O3306" s="5">
        <f t="shared" si="204"/>
        <v>95.67852017222134</v>
      </c>
      <c r="P3306" s="6">
        <f t="shared" si="205"/>
        <v>89.585714285714289</v>
      </c>
      <c r="Q3306" t="s">
        <v>8314</v>
      </c>
      <c r="R3306" t="s">
        <v>8315</v>
      </c>
      <c r="S3306" s="15">
        <f t="shared" si="206"/>
        <v>42696.29111111111</v>
      </c>
      <c r="T3306" s="15">
        <f t="shared" si="207"/>
        <v>42726.29111111111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8265</v>
      </c>
      <c r="O3307" s="5">
        <f t="shared" si="204"/>
        <v>98.015192354814999</v>
      </c>
      <c r="P3307" s="6">
        <f t="shared" si="205"/>
        <v>204.05</v>
      </c>
      <c r="Q3307" t="s">
        <v>8314</v>
      </c>
      <c r="R3307" t="s">
        <v>8315</v>
      </c>
      <c r="S3307" s="15">
        <f t="shared" si="206"/>
        <v>42186.522546296292</v>
      </c>
      <c r="T3307" s="15">
        <f t="shared" si="207"/>
        <v>42216.522546296292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8265</v>
      </c>
      <c r="O3308" s="5">
        <f t="shared" si="204"/>
        <v>57.034220532319388</v>
      </c>
      <c r="P3308" s="6">
        <f t="shared" si="205"/>
        <v>48.703703703703702</v>
      </c>
      <c r="Q3308" t="s">
        <v>8314</v>
      </c>
      <c r="R3308" t="s">
        <v>8315</v>
      </c>
      <c r="S3308" s="15">
        <f t="shared" si="206"/>
        <v>42492.885902777773</v>
      </c>
      <c r="T3308" s="15">
        <f t="shared" si="207"/>
        <v>42530.791666666664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8265</v>
      </c>
      <c r="O3309" s="5">
        <f t="shared" si="204"/>
        <v>93.73828271466067</v>
      </c>
      <c r="P3309" s="6">
        <f t="shared" si="205"/>
        <v>53.339999999999996</v>
      </c>
      <c r="Q3309" t="s">
        <v>8314</v>
      </c>
      <c r="R3309" t="s">
        <v>8315</v>
      </c>
      <c r="S3309" s="15">
        <f t="shared" si="206"/>
        <v>42474.723831018513</v>
      </c>
      <c r="T3309" s="15">
        <f t="shared" si="207"/>
        <v>42504.723831018513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8265</v>
      </c>
      <c r="O3310" s="5">
        <f t="shared" si="204"/>
        <v>81.775700934579447</v>
      </c>
      <c r="P3310" s="6">
        <f t="shared" si="205"/>
        <v>75.087719298245617</v>
      </c>
      <c r="Q3310" t="s">
        <v>8314</v>
      </c>
      <c r="R3310" t="s">
        <v>8315</v>
      </c>
      <c r="S3310" s="15">
        <f t="shared" si="206"/>
        <v>42452.543576388889</v>
      </c>
      <c r="T3310" s="15">
        <f t="shared" si="207"/>
        <v>42473.543576388889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8265</v>
      </c>
      <c r="O3311" s="5">
        <f t="shared" si="204"/>
        <v>62.724014336917563</v>
      </c>
      <c r="P3311" s="6">
        <f t="shared" si="205"/>
        <v>18</v>
      </c>
      <c r="Q3311" t="s">
        <v>8314</v>
      </c>
      <c r="R3311" t="s">
        <v>8315</v>
      </c>
      <c r="S3311" s="15">
        <f t="shared" si="206"/>
        <v>42628.316874999997</v>
      </c>
      <c r="T3311" s="15">
        <f t="shared" si="207"/>
        <v>42659.316874999997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8265</v>
      </c>
      <c r="O3312" s="5">
        <f t="shared" si="204"/>
        <v>99.923136049192934</v>
      </c>
      <c r="P3312" s="6">
        <f t="shared" si="205"/>
        <v>209.83870967741936</v>
      </c>
      <c r="Q3312" t="s">
        <v>8314</v>
      </c>
      <c r="R3312" t="s">
        <v>8315</v>
      </c>
      <c r="S3312" s="15">
        <f t="shared" si="206"/>
        <v>42253.595196759255</v>
      </c>
      <c r="T3312" s="15">
        <f t="shared" si="207"/>
        <v>42283.595196759255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8265</v>
      </c>
      <c r="O3313" s="5">
        <f t="shared" si="204"/>
        <v>91.041514930808461</v>
      </c>
      <c r="P3313" s="6">
        <f t="shared" si="205"/>
        <v>61.022222222222226</v>
      </c>
      <c r="Q3313" t="s">
        <v>8314</v>
      </c>
      <c r="R3313" t="s">
        <v>8315</v>
      </c>
      <c r="S3313" s="15">
        <f t="shared" si="206"/>
        <v>42263.958449074074</v>
      </c>
      <c r="T3313" s="15">
        <f t="shared" si="207"/>
        <v>42293.958449074074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8265</v>
      </c>
      <c r="O3314" s="5">
        <f t="shared" si="204"/>
        <v>99.960015993602553</v>
      </c>
      <c r="P3314" s="6">
        <f t="shared" si="205"/>
        <v>61</v>
      </c>
      <c r="Q3314" t="s">
        <v>8314</v>
      </c>
      <c r="R3314" t="s">
        <v>8315</v>
      </c>
      <c r="S3314" s="15">
        <f t="shared" si="206"/>
        <v>42664.476226851846</v>
      </c>
      <c r="T3314" s="15">
        <f t="shared" si="207"/>
        <v>42685.583333333336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8265</v>
      </c>
      <c r="O3315" s="5">
        <f t="shared" si="204"/>
        <v>86.169754416199922</v>
      </c>
      <c r="P3315" s="6">
        <f t="shared" si="205"/>
        <v>80.034482758620683</v>
      </c>
      <c r="Q3315" t="s">
        <v>8314</v>
      </c>
      <c r="R3315" t="s">
        <v>8315</v>
      </c>
      <c r="S3315" s="15">
        <f t="shared" si="206"/>
        <v>42381.911076388882</v>
      </c>
      <c r="T3315" s="15">
        <f t="shared" si="207"/>
        <v>42395.708333333336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8265</v>
      </c>
      <c r="O3316" s="5">
        <f t="shared" si="204"/>
        <v>47.449584816132862</v>
      </c>
      <c r="P3316" s="6">
        <f t="shared" si="205"/>
        <v>29.068965517241381</v>
      </c>
      <c r="Q3316" t="s">
        <v>8314</v>
      </c>
      <c r="R3316" t="s">
        <v>8315</v>
      </c>
      <c r="S3316" s="15">
        <f t="shared" si="206"/>
        <v>42104.934155092589</v>
      </c>
      <c r="T3316" s="15">
        <f t="shared" si="207"/>
        <v>42132.503472222219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8265</v>
      </c>
      <c r="O3317" s="5">
        <f t="shared" si="204"/>
        <v>90.909090909090907</v>
      </c>
      <c r="P3317" s="6">
        <f t="shared" si="205"/>
        <v>49.438202247191015</v>
      </c>
      <c r="Q3317" t="s">
        <v>8314</v>
      </c>
      <c r="R3317" t="s">
        <v>8315</v>
      </c>
      <c r="S3317" s="15">
        <f t="shared" si="206"/>
        <v>42465.970381944448</v>
      </c>
      <c r="T3317" s="15">
        <f t="shared" si="207"/>
        <v>42495.970381944448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8265</v>
      </c>
      <c r="O3318" s="5">
        <f t="shared" si="204"/>
        <v>99.913340903944601</v>
      </c>
      <c r="P3318" s="6">
        <f t="shared" si="205"/>
        <v>93.977440000000001</v>
      </c>
      <c r="Q3318" t="s">
        <v>8314</v>
      </c>
      <c r="R3318" t="s">
        <v>8315</v>
      </c>
      <c r="S3318" s="15">
        <f t="shared" si="206"/>
        <v>41826.537905092591</v>
      </c>
      <c r="T3318" s="15">
        <f t="shared" si="207"/>
        <v>41859.245833333334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8265</v>
      </c>
      <c r="O3319" s="5">
        <f t="shared" si="204"/>
        <v>94.170403587443957</v>
      </c>
      <c r="P3319" s="6">
        <f t="shared" si="205"/>
        <v>61.944444444444443</v>
      </c>
      <c r="Q3319" t="s">
        <v>8314</v>
      </c>
      <c r="R3319" t="s">
        <v>8315</v>
      </c>
      <c r="S3319" s="15">
        <f t="shared" si="206"/>
        <v>42498.706296296288</v>
      </c>
      <c r="T3319" s="15">
        <f t="shared" si="207"/>
        <v>42528.706296296288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8265</v>
      </c>
      <c r="O3320" s="5">
        <f t="shared" si="204"/>
        <v>79.617834394904463</v>
      </c>
      <c r="P3320" s="6">
        <f t="shared" si="205"/>
        <v>78.5</v>
      </c>
      <c r="Q3320" t="s">
        <v>8314</v>
      </c>
      <c r="R3320" t="s">
        <v>8315</v>
      </c>
      <c r="S3320" s="15">
        <f t="shared" si="206"/>
        <v>42430.968668981477</v>
      </c>
      <c r="T3320" s="15">
        <f t="shared" si="207"/>
        <v>42470.770833333336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8265</v>
      </c>
      <c r="O3321" s="5">
        <f t="shared" si="204"/>
        <v>92.592592592592595</v>
      </c>
      <c r="P3321" s="6">
        <f t="shared" si="205"/>
        <v>33.75</v>
      </c>
      <c r="Q3321" t="s">
        <v>8314</v>
      </c>
      <c r="R3321" t="s">
        <v>8315</v>
      </c>
      <c r="S3321" s="15">
        <f t="shared" si="206"/>
        <v>41990.252152777779</v>
      </c>
      <c r="T3321" s="15">
        <f t="shared" si="207"/>
        <v>42035.252152777779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8265</v>
      </c>
      <c r="O3322" s="5">
        <f t="shared" si="204"/>
        <v>99.009900990099013</v>
      </c>
      <c r="P3322" s="6">
        <f t="shared" si="205"/>
        <v>66.44736842105263</v>
      </c>
      <c r="Q3322" t="s">
        <v>8314</v>
      </c>
      <c r="R3322" t="s">
        <v>8315</v>
      </c>
      <c r="S3322" s="15">
        <f t="shared" si="206"/>
        <v>42512.712465277778</v>
      </c>
      <c r="T3322" s="15">
        <f t="shared" si="207"/>
        <v>42542.712465277778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8265</v>
      </c>
      <c r="O3323" s="5">
        <f t="shared" si="204"/>
        <v>93.109869646182503</v>
      </c>
      <c r="P3323" s="6">
        <f t="shared" si="205"/>
        <v>35.799999999999997</v>
      </c>
      <c r="Q3323" t="s">
        <v>8314</v>
      </c>
      <c r="R3323" t="s">
        <v>8315</v>
      </c>
      <c r="S3323" s="15">
        <f t="shared" si="206"/>
        <v>41913.766956018517</v>
      </c>
      <c r="T3323" s="15">
        <f t="shared" si="207"/>
        <v>41927.832638888889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8265</v>
      </c>
      <c r="O3324" s="5">
        <f t="shared" si="204"/>
        <v>98.507462686567166</v>
      </c>
      <c r="P3324" s="6">
        <f t="shared" si="205"/>
        <v>145.65217391304347</v>
      </c>
      <c r="Q3324" t="s">
        <v>8314</v>
      </c>
      <c r="R3324" t="s">
        <v>8315</v>
      </c>
      <c r="S3324" s="15">
        <f t="shared" si="206"/>
        <v>42520.677037037036</v>
      </c>
      <c r="T3324" s="15">
        <f t="shared" si="207"/>
        <v>42542.829861111109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8265</v>
      </c>
      <c r="O3325" s="5">
        <f t="shared" si="204"/>
        <v>79.428117553613973</v>
      </c>
      <c r="P3325" s="6">
        <f t="shared" si="205"/>
        <v>25.693877551020407</v>
      </c>
      <c r="Q3325" t="s">
        <v>8314</v>
      </c>
      <c r="R3325" t="s">
        <v>8315</v>
      </c>
      <c r="S3325" s="15">
        <f t="shared" si="206"/>
        <v>42608.032499999994</v>
      </c>
      <c r="T3325" s="15">
        <f t="shared" si="207"/>
        <v>42638.032499999994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8265</v>
      </c>
      <c r="O3326" s="5">
        <f t="shared" si="204"/>
        <v>98.360655737704917</v>
      </c>
      <c r="P3326" s="6">
        <f t="shared" si="205"/>
        <v>152.5</v>
      </c>
      <c r="Q3326" t="s">
        <v>8314</v>
      </c>
      <c r="R3326" t="s">
        <v>8315</v>
      </c>
      <c r="S3326" s="15">
        <f t="shared" si="206"/>
        <v>42512.249884259254</v>
      </c>
      <c r="T3326" s="15">
        <f t="shared" si="207"/>
        <v>42526.249884259254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8265</v>
      </c>
      <c r="O3327" s="5">
        <f t="shared" si="204"/>
        <v>88.888888888888886</v>
      </c>
      <c r="P3327" s="6">
        <f t="shared" si="205"/>
        <v>30</v>
      </c>
      <c r="Q3327" t="s">
        <v>8314</v>
      </c>
      <c r="R3327" t="s">
        <v>8315</v>
      </c>
      <c r="S3327" s="15">
        <f t="shared" si="206"/>
        <v>42064.452280092592</v>
      </c>
      <c r="T3327" s="15">
        <f t="shared" si="207"/>
        <v>42099.410613425927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8265</v>
      </c>
      <c r="O3328" s="5">
        <f t="shared" si="204"/>
        <v>98.643649815043162</v>
      </c>
      <c r="P3328" s="6">
        <f t="shared" si="205"/>
        <v>142.28070175438597</v>
      </c>
      <c r="Q3328" t="s">
        <v>8314</v>
      </c>
      <c r="R3328" t="s">
        <v>8315</v>
      </c>
      <c r="S3328" s="15">
        <f t="shared" si="206"/>
        <v>42041.380844907406</v>
      </c>
      <c r="T3328" s="15">
        <f t="shared" si="207"/>
        <v>42071.339178240734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8265</v>
      </c>
      <c r="O3329" s="5">
        <f t="shared" si="204"/>
        <v>98.76543209876543</v>
      </c>
      <c r="P3329" s="6">
        <f t="shared" si="205"/>
        <v>24.545454545454547</v>
      </c>
      <c r="Q3329" t="s">
        <v>8314</v>
      </c>
      <c r="R3329" t="s">
        <v>8315</v>
      </c>
      <c r="S3329" s="15">
        <f t="shared" si="206"/>
        <v>42468.041273148141</v>
      </c>
      <c r="T3329" s="15">
        <f t="shared" si="207"/>
        <v>42498.041273148141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8265</v>
      </c>
      <c r="O3330" s="5">
        <f t="shared" si="204"/>
        <v>68.311195445920305</v>
      </c>
      <c r="P3330" s="6">
        <f t="shared" si="205"/>
        <v>292.77777777777777</v>
      </c>
      <c r="Q3330" t="s">
        <v>8314</v>
      </c>
      <c r="R3330" t="s">
        <v>8315</v>
      </c>
      <c r="S3330" s="15">
        <f t="shared" si="206"/>
        <v>41822.241701388884</v>
      </c>
      <c r="T3330" s="15">
        <f t="shared" si="207"/>
        <v>41824.708333333328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8265</v>
      </c>
      <c r="O3331" s="5">
        <f t="shared" ref="O3331:O3394" si="208">SUM(D3331/E3331)*100</f>
        <v>85.61643835616438</v>
      </c>
      <c r="P3331" s="6">
        <f t="shared" ref="P3331:P3394" si="209">SUM(E3331/L3331)</f>
        <v>44.92307692307692</v>
      </c>
      <c r="Q3331" t="s">
        <v>8314</v>
      </c>
      <c r="R3331" t="s">
        <v>8315</v>
      </c>
      <c r="S3331" s="15">
        <f t="shared" ref="S3331:S3394" si="210">(((J3331/60)/60)/24)+DATE(1970,1,1)+(-8/24)</f>
        <v>41836.989675925921</v>
      </c>
      <c r="T3331" s="15">
        <f t="shared" ref="T3331:T3394" si="211">(((I3331/60)/60)/24)+DATE(1970,1,1)+(-8/24)</f>
        <v>41847.625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8265</v>
      </c>
      <c r="O3332" s="5">
        <f t="shared" si="208"/>
        <v>94.102885821831876</v>
      </c>
      <c r="P3332" s="6">
        <f t="shared" si="209"/>
        <v>23.10144927536232</v>
      </c>
      <c r="Q3332" t="s">
        <v>8314</v>
      </c>
      <c r="R3332" t="s">
        <v>8315</v>
      </c>
      <c r="S3332" s="15">
        <f t="shared" si="210"/>
        <v>42065.554027777776</v>
      </c>
      <c r="T3332" s="15">
        <f t="shared" si="211"/>
        <v>42095.512361111112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8265</v>
      </c>
      <c r="O3333" s="5">
        <f t="shared" si="208"/>
        <v>95.675468809797167</v>
      </c>
      <c r="P3333" s="6">
        <f t="shared" si="209"/>
        <v>80.400000000000006</v>
      </c>
      <c r="Q3333" t="s">
        <v>8314</v>
      </c>
      <c r="R3333" t="s">
        <v>8315</v>
      </c>
      <c r="S3333" s="15">
        <f t="shared" si="210"/>
        <v>42248.36442129629</v>
      </c>
      <c r="T3333" s="15">
        <f t="shared" si="211"/>
        <v>42283.36442129629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8265</v>
      </c>
      <c r="O3334" s="5">
        <f t="shared" si="208"/>
        <v>100</v>
      </c>
      <c r="P3334" s="6">
        <f t="shared" si="209"/>
        <v>72.289156626506028</v>
      </c>
      <c r="Q3334" t="s">
        <v>8314</v>
      </c>
      <c r="R3334" t="s">
        <v>8315</v>
      </c>
      <c r="S3334" s="15">
        <f t="shared" si="210"/>
        <v>41809.526967592588</v>
      </c>
      <c r="T3334" s="15">
        <f t="shared" si="211"/>
        <v>41839.526967592588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8265</v>
      </c>
      <c r="O3335" s="5">
        <f t="shared" si="208"/>
        <v>95.628415300546436</v>
      </c>
      <c r="P3335" s="6">
        <f t="shared" si="209"/>
        <v>32.972972972972975</v>
      </c>
      <c r="Q3335" t="s">
        <v>8314</v>
      </c>
      <c r="R3335" t="s">
        <v>8315</v>
      </c>
      <c r="S3335" s="15">
        <f t="shared" si="210"/>
        <v>42148.343518518515</v>
      </c>
      <c r="T3335" s="15">
        <f t="shared" si="211"/>
        <v>42170.343518518515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8265</v>
      </c>
      <c r="O3336" s="5">
        <f t="shared" si="208"/>
        <v>72.139396198285496</v>
      </c>
      <c r="P3336" s="6">
        <f t="shared" si="209"/>
        <v>116.65217391304348</v>
      </c>
      <c r="Q3336" t="s">
        <v>8314</v>
      </c>
      <c r="R3336" t="s">
        <v>8315</v>
      </c>
      <c r="S3336" s="15">
        <f t="shared" si="210"/>
        <v>42185.187754629624</v>
      </c>
      <c r="T3336" s="15">
        <f t="shared" si="211"/>
        <v>42215.187754629624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8265</v>
      </c>
      <c r="O3337" s="5">
        <f t="shared" si="208"/>
        <v>99.681020733652318</v>
      </c>
      <c r="P3337" s="6">
        <f t="shared" si="209"/>
        <v>79.61904761904762</v>
      </c>
      <c r="Q3337" t="s">
        <v>8314</v>
      </c>
      <c r="R3337" t="s">
        <v>8315</v>
      </c>
      <c r="S3337" s="15">
        <f t="shared" si="210"/>
        <v>41827.340810185182</v>
      </c>
      <c r="T3337" s="15">
        <f t="shared" si="211"/>
        <v>41854.625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8265</v>
      </c>
      <c r="O3338" s="5">
        <f t="shared" si="208"/>
        <v>100</v>
      </c>
      <c r="P3338" s="6">
        <f t="shared" si="209"/>
        <v>27.777777777777779</v>
      </c>
      <c r="Q3338" t="s">
        <v>8314</v>
      </c>
      <c r="R3338" t="s">
        <v>8315</v>
      </c>
      <c r="S3338" s="15">
        <f t="shared" si="210"/>
        <v>42437.065347222226</v>
      </c>
      <c r="T3338" s="15">
        <f t="shared" si="211"/>
        <v>42465.023680555554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8265</v>
      </c>
      <c r="O3339" s="5">
        <f t="shared" si="208"/>
        <v>90.744101633393825</v>
      </c>
      <c r="P3339" s="6">
        <f t="shared" si="209"/>
        <v>81.029411764705884</v>
      </c>
      <c r="Q3339" t="s">
        <v>8314</v>
      </c>
      <c r="R3339" t="s">
        <v>8315</v>
      </c>
      <c r="S3339" s="15">
        <f t="shared" si="210"/>
        <v>41900.948692129627</v>
      </c>
      <c r="T3339" s="15">
        <f t="shared" si="211"/>
        <v>41922.541666666664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8265</v>
      </c>
      <c r="O3340" s="5">
        <f t="shared" si="208"/>
        <v>97.866510080250535</v>
      </c>
      <c r="P3340" s="6">
        <f t="shared" si="209"/>
        <v>136.84821428571428</v>
      </c>
      <c r="Q3340" t="s">
        <v>8314</v>
      </c>
      <c r="R3340" t="s">
        <v>8315</v>
      </c>
      <c r="S3340" s="15">
        <f t="shared" si="210"/>
        <v>42769.241666666661</v>
      </c>
      <c r="T3340" s="15">
        <f t="shared" si="211"/>
        <v>42790.241666666661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8265</v>
      </c>
      <c r="O3341" s="5">
        <f t="shared" si="208"/>
        <v>95.831336847149018</v>
      </c>
      <c r="P3341" s="6">
        <f t="shared" si="209"/>
        <v>177.61702127659575</v>
      </c>
      <c r="Q3341" t="s">
        <v>8314</v>
      </c>
      <c r="R3341" t="s">
        <v>8315</v>
      </c>
      <c r="S3341" s="15">
        <f t="shared" si="210"/>
        <v>42549.332384259258</v>
      </c>
      <c r="T3341" s="15">
        <f t="shared" si="211"/>
        <v>42579.332384259258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8265</v>
      </c>
      <c r="O3342" s="5">
        <f t="shared" si="208"/>
        <v>72.376357056694815</v>
      </c>
      <c r="P3342" s="6">
        <f t="shared" si="209"/>
        <v>109.07894736842105</v>
      </c>
      <c r="Q3342" t="s">
        <v>8314</v>
      </c>
      <c r="R3342" t="s">
        <v>8315</v>
      </c>
      <c r="S3342" s="15">
        <f t="shared" si="210"/>
        <v>42685.640671296293</v>
      </c>
      <c r="T3342" s="15">
        <f t="shared" si="211"/>
        <v>42710.640671296293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8265</v>
      </c>
      <c r="O3343" s="5">
        <f t="shared" si="208"/>
        <v>100</v>
      </c>
      <c r="P3343" s="6">
        <f t="shared" si="209"/>
        <v>119.64285714285714</v>
      </c>
      <c r="Q3343" t="s">
        <v>8314</v>
      </c>
      <c r="R3343" t="s">
        <v>8315</v>
      </c>
      <c r="S3343" s="15">
        <f t="shared" si="210"/>
        <v>42510.465520833335</v>
      </c>
      <c r="T3343" s="15">
        <f t="shared" si="211"/>
        <v>42533.374999999993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8265</v>
      </c>
      <c r="O3344" s="5">
        <f t="shared" si="208"/>
        <v>98.360655737704917</v>
      </c>
      <c r="P3344" s="6">
        <f t="shared" si="209"/>
        <v>78.205128205128204</v>
      </c>
      <c r="Q3344" t="s">
        <v>8314</v>
      </c>
      <c r="R3344" t="s">
        <v>8315</v>
      </c>
      <c r="S3344" s="15">
        <f t="shared" si="210"/>
        <v>42061.963078703695</v>
      </c>
      <c r="T3344" s="15">
        <f t="shared" si="211"/>
        <v>42094.874305555553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8265</v>
      </c>
      <c r="O3345" s="5">
        <f t="shared" si="208"/>
        <v>58.333333333333336</v>
      </c>
      <c r="P3345" s="6">
        <f t="shared" si="209"/>
        <v>52.173913043478258</v>
      </c>
      <c r="Q3345" t="s">
        <v>8314</v>
      </c>
      <c r="R3345" t="s">
        <v>8315</v>
      </c>
      <c r="S3345" s="15">
        <f t="shared" si="210"/>
        <v>42452.583148148151</v>
      </c>
      <c r="T3345" s="15">
        <f t="shared" si="211"/>
        <v>42473.220833333333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8265</v>
      </c>
      <c r="O3346" s="5">
        <f t="shared" si="208"/>
        <v>98.57612267250822</v>
      </c>
      <c r="P3346" s="6">
        <f t="shared" si="209"/>
        <v>114.125</v>
      </c>
      <c r="Q3346" t="s">
        <v>8314</v>
      </c>
      <c r="R3346" t="s">
        <v>8315</v>
      </c>
      <c r="S3346" s="15">
        <f t="shared" si="210"/>
        <v>41850.866817129623</v>
      </c>
      <c r="T3346" s="15">
        <f t="shared" si="211"/>
        <v>41880.866817129623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5">
        <f t="shared" si="208"/>
        <v>76.923076923076934</v>
      </c>
      <c r="P3347" s="6">
        <f t="shared" si="209"/>
        <v>50</v>
      </c>
      <c r="Q3347" t="s">
        <v>8314</v>
      </c>
      <c r="R3347" t="s">
        <v>8315</v>
      </c>
      <c r="S3347" s="15">
        <f t="shared" si="210"/>
        <v>42052.772777777776</v>
      </c>
      <c r="T3347" s="15">
        <f t="shared" si="211"/>
        <v>42111.692361111105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8265</v>
      </c>
      <c r="O3348" s="5">
        <f t="shared" si="208"/>
        <v>90.909090909090907</v>
      </c>
      <c r="P3348" s="6">
        <f t="shared" si="209"/>
        <v>91.666666666666671</v>
      </c>
      <c r="Q3348" t="s">
        <v>8314</v>
      </c>
      <c r="R3348" t="s">
        <v>8315</v>
      </c>
      <c r="S3348" s="15">
        <f t="shared" si="210"/>
        <v>42053.691087962965</v>
      </c>
      <c r="T3348" s="15">
        <f t="shared" si="211"/>
        <v>42060.691087962965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8265</v>
      </c>
      <c r="O3349" s="5">
        <f t="shared" si="208"/>
        <v>83.717036416910844</v>
      </c>
      <c r="P3349" s="6">
        <f t="shared" si="209"/>
        <v>108.59090909090909</v>
      </c>
      <c r="Q3349" t="s">
        <v>8314</v>
      </c>
      <c r="R3349" t="s">
        <v>8315</v>
      </c>
      <c r="S3349" s="15">
        <f t="shared" si="210"/>
        <v>42484.218217592592</v>
      </c>
      <c r="T3349" s="15">
        <f t="shared" si="211"/>
        <v>42498.541666666664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8265</v>
      </c>
      <c r="O3350" s="5">
        <f t="shared" si="208"/>
        <v>99.709934735315443</v>
      </c>
      <c r="P3350" s="6">
        <f t="shared" si="209"/>
        <v>69.822784810126578</v>
      </c>
      <c r="Q3350" t="s">
        <v>8314</v>
      </c>
      <c r="R3350" t="s">
        <v>8315</v>
      </c>
      <c r="S3350" s="15">
        <f t="shared" si="210"/>
        <v>42466.225462962961</v>
      </c>
      <c r="T3350" s="15">
        <f t="shared" si="211"/>
        <v>42489.832638888889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8265</v>
      </c>
      <c r="O3351" s="5">
        <f t="shared" si="208"/>
        <v>65.189048239895698</v>
      </c>
      <c r="P3351" s="6">
        <f t="shared" si="209"/>
        <v>109.57142857142857</v>
      </c>
      <c r="Q3351" t="s">
        <v>8314</v>
      </c>
      <c r="R3351" t="s">
        <v>8315</v>
      </c>
      <c r="S3351" s="15">
        <f t="shared" si="210"/>
        <v>42512.777453703697</v>
      </c>
      <c r="T3351" s="15">
        <f t="shared" si="211"/>
        <v>42534.374999999993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8265</v>
      </c>
      <c r="O3352" s="5">
        <f t="shared" si="208"/>
        <v>95.759233926128601</v>
      </c>
      <c r="P3352" s="6">
        <f t="shared" si="209"/>
        <v>71.666666666666671</v>
      </c>
      <c r="Q3352" t="s">
        <v>8314</v>
      </c>
      <c r="R3352" t="s">
        <v>8315</v>
      </c>
      <c r="S3352" s="15">
        <f t="shared" si="210"/>
        <v>42302.368182870363</v>
      </c>
      <c r="T3352" s="15">
        <f t="shared" si="211"/>
        <v>42337.624999999993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8265</v>
      </c>
      <c r="O3353" s="5">
        <f t="shared" si="208"/>
        <v>98.911968348170134</v>
      </c>
      <c r="P3353" s="6">
        <f t="shared" si="209"/>
        <v>93.611111111111114</v>
      </c>
      <c r="Q3353" t="s">
        <v>8314</v>
      </c>
      <c r="R3353" t="s">
        <v>8315</v>
      </c>
      <c r="S3353" s="15">
        <f t="shared" si="210"/>
        <v>41806.062094907407</v>
      </c>
      <c r="T3353" s="15">
        <f t="shared" si="211"/>
        <v>41843.125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8265</v>
      </c>
      <c r="O3354" s="5">
        <f t="shared" si="208"/>
        <v>93.00595238095238</v>
      </c>
      <c r="P3354" s="6">
        <f t="shared" si="209"/>
        <v>76.8</v>
      </c>
      <c r="Q3354" t="s">
        <v>8314</v>
      </c>
      <c r="R3354" t="s">
        <v>8315</v>
      </c>
      <c r="S3354" s="15">
        <f t="shared" si="210"/>
        <v>42495.659467592595</v>
      </c>
      <c r="T3354" s="15">
        <f t="shared" si="211"/>
        <v>42552.624999999993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8265</v>
      </c>
      <c r="O3355" s="5">
        <f t="shared" si="208"/>
        <v>31.746031746031743</v>
      </c>
      <c r="P3355" s="6">
        <f t="shared" si="209"/>
        <v>35.795454545454547</v>
      </c>
      <c r="Q3355" t="s">
        <v>8314</v>
      </c>
      <c r="R3355" t="s">
        <v>8315</v>
      </c>
      <c r="S3355" s="15">
        <f t="shared" si="210"/>
        <v>42479.098958333336</v>
      </c>
      <c r="T3355" s="15">
        <f t="shared" si="211"/>
        <v>42492.624999999993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8265</v>
      </c>
      <c r="O3356" s="5">
        <f t="shared" si="208"/>
        <v>98.103335513407458</v>
      </c>
      <c r="P3356" s="6">
        <f t="shared" si="209"/>
        <v>55.6</v>
      </c>
      <c r="Q3356" t="s">
        <v>8314</v>
      </c>
      <c r="R3356" t="s">
        <v>8315</v>
      </c>
      <c r="S3356" s="15">
        <f t="shared" si="210"/>
        <v>42270.393587962964</v>
      </c>
      <c r="T3356" s="15">
        <f t="shared" si="211"/>
        <v>42305.834027777775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8265</v>
      </c>
      <c r="O3357" s="5">
        <f t="shared" si="208"/>
        <v>79.185520361990953</v>
      </c>
      <c r="P3357" s="6">
        <f t="shared" si="209"/>
        <v>147.33333333333334</v>
      </c>
      <c r="Q3357" t="s">
        <v>8314</v>
      </c>
      <c r="R3357" t="s">
        <v>8315</v>
      </c>
      <c r="S3357" s="15">
        <f t="shared" si="210"/>
        <v>42489.286192129628</v>
      </c>
      <c r="T3357" s="15">
        <f t="shared" si="211"/>
        <v>42500.136805555558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8265</v>
      </c>
      <c r="O3358" s="5">
        <f t="shared" si="208"/>
        <v>98.619329388560161</v>
      </c>
      <c r="P3358" s="6">
        <f t="shared" si="209"/>
        <v>56.333333333333336</v>
      </c>
      <c r="Q3358" t="s">
        <v>8314</v>
      </c>
      <c r="R3358" t="s">
        <v>8315</v>
      </c>
      <c r="S3358" s="15">
        <f t="shared" si="210"/>
        <v>42536.482314814813</v>
      </c>
      <c r="T3358" s="15">
        <f t="shared" si="211"/>
        <v>42566.482314814813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8265</v>
      </c>
      <c r="O3359" s="5">
        <f t="shared" si="208"/>
        <v>99.009900990099013</v>
      </c>
      <c r="P3359" s="6">
        <f t="shared" si="209"/>
        <v>96.19047619047619</v>
      </c>
      <c r="Q3359" t="s">
        <v>8314</v>
      </c>
      <c r="R3359" t="s">
        <v>8315</v>
      </c>
      <c r="S3359" s="15">
        <f t="shared" si="210"/>
        <v>41822.084606481476</v>
      </c>
      <c r="T3359" s="15">
        <f t="shared" si="211"/>
        <v>41852.084606481476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8265</v>
      </c>
      <c r="O3360" s="5">
        <f t="shared" si="208"/>
        <v>97.096805515098552</v>
      </c>
      <c r="P3360" s="6">
        <f t="shared" si="209"/>
        <v>63.574074074074076</v>
      </c>
      <c r="Q3360" t="s">
        <v>8314</v>
      </c>
      <c r="R3360" t="s">
        <v>8315</v>
      </c>
      <c r="S3360" s="15">
        <f t="shared" si="210"/>
        <v>41931.977766203701</v>
      </c>
      <c r="T3360" s="15">
        <f t="shared" si="211"/>
        <v>41962.019432870373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8265</v>
      </c>
      <c r="O3361" s="5">
        <f t="shared" si="208"/>
        <v>94.117647058823522</v>
      </c>
      <c r="P3361" s="6">
        <f t="shared" si="209"/>
        <v>184.78260869565219</v>
      </c>
      <c r="Q3361" t="s">
        <v>8314</v>
      </c>
      <c r="R3361" t="s">
        <v>8315</v>
      </c>
      <c r="S3361" s="15">
        <f t="shared" si="210"/>
        <v>42745.723773148151</v>
      </c>
      <c r="T3361" s="15">
        <f t="shared" si="211"/>
        <v>42790.723773148151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8265</v>
      </c>
      <c r="O3362" s="5">
        <f t="shared" si="208"/>
        <v>98.640946953090747</v>
      </c>
      <c r="P3362" s="6">
        <f t="shared" si="209"/>
        <v>126.72222222222223</v>
      </c>
      <c r="Q3362" t="s">
        <v>8314</v>
      </c>
      <c r="R3362" t="s">
        <v>8315</v>
      </c>
      <c r="S3362" s="15">
        <f t="shared" si="210"/>
        <v>42696.749340277776</v>
      </c>
      <c r="T3362" s="15">
        <f t="shared" si="211"/>
        <v>42718.332638888889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8265</v>
      </c>
      <c r="O3363" s="5">
        <f t="shared" si="208"/>
        <v>88.136788295434513</v>
      </c>
      <c r="P3363" s="6">
        <f t="shared" si="209"/>
        <v>83.42647058823529</v>
      </c>
      <c r="Q3363" t="s">
        <v>8314</v>
      </c>
      <c r="R3363" t="s">
        <v>8315</v>
      </c>
      <c r="S3363" s="15">
        <f t="shared" si="210"/>
        <v>41865.692013888889</v>
      </c>
      <c r="T3363" s="15">
        <f t="shared" si="211"/>
        <v>41883.332638888889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8265</v>
      </c>
      <c r="O3364" s="5">
        <f t="shared" si="208"/>
        <v>45.871559633027523</v>
      </c>
      <c r="P3364" s="6">
        <f t="shared" si="209"/>
        <v>54.5</v>
      </c>
      <c r="Q3364" t="s">
        <v>8314</v>
      </c>
      <c r="R3364" t="s">
        <v>8315</v>
      </c>
      <c r="S3364" s="15">
        <f t="shared" si="210"/>
        <v>42055.758298611108</v>
      </c>
      <c r="T3364" s="15">
        <f t="shared" si="211"/>
        <v>42069.871527777774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8265</v>
      </c>
      <c r="O3365" s="5">
        <f t="shared" si="208"/>
        <v>98.600508905852408</v>
      </c>
      <c r="P3365" s="6">
        <f t="shared" si="209"/>
        <v>302.30769230769232</v>
      </c>
      <c r="Q3365" t="s">
        <v>8314</v>
      </c>
      <c r="R3365" t="s">
        <v>8315</v>
      </c>
      <c r="S3365" s="15">
        <f t="shared" si="210"/>
        <v>41851.438020833331</v>
      </c>
      <c r="T3365" s="15">
        <f t="shared" si="211"/>
        <v>41870.333333333328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8265</v>
      </c>
      <c r="O3366" s="5">
        <f t="shared" si="208"/>
        <v>94.398993077407184</v>
      </c>
      <c r="P3366" s="6">
        <f t="shared" si="209"/>
        <v>44.138888888888886</v>
      </c>
      <c r="Q3366" t="s">
        <v>8314</v>
      </c>
      <c r="R3366" t="s">
        <v>8315</v>
      </c>
      <c r="S3366" s="15">
        <f t="shared" si="210"/>
        <v>42422.644085648142</v>
      </c>
      <c r="T3366" s="15">
        <f t="shared" si="211"/>
        <v>42444.541666666664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8265</v>
      </c>
      <c r="O3367" s="5">
        <f t="shared" si="208"/>
        <v>96.15384615384616</v>
      </c>
      <c r="P3367" s="6">
        <f t="shared" si="209"/>
        <v>866.66666666666663</v>
      </c>
      <c r="Q3367" t="s">
        <v>8314</v>
      </c>
      <c r="R3367" t="s">
        <v>8315</v>
      </c>
      <c r="S3367" s="15">
        <f t="shared" si="210"/>
        <v>42320.768425925926</v>
      </c>
      <c r="T3367" s="15">
        <f t="shared" si="211"/>
        <v>42350.768425925926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8265</v>
      </c>
      <c r="O3368" s="5">
        <f t="shared" si="208"/>
        <v>45.248868778280546</v>
      </c>
      <c r="P3368" s="6">
        <f t="shared" si="209"/>
        <v>61.388888888888886</v>
      </c>
      <c r="Q3368" t="s">
        <v>8314</v>
      </c>
      <c r="R3368" t="s">
        <v>8315</v>
      </c>
      <c r="S3368" s="15">
        <f t="shared" si="210"/>
        <v>42106.734224537031</v>
      </c>
      <c r="T3368" s="15">
        <f t="shared" si="211"/>
        <v>42136.734224537031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8265</v>
      </c>
      <c r="O3369" s="5">
        <f t="shared" si="208"/>
        <v>84.269662921348313</v>
      </c>
      <c r="P3369" s="6">
        <f t="shared" si="209"/>
        <v>29.666666666666668</v>
      </c>
      <c r="Q3369" t="s">
        <v>8314</v>
      </c>
      <c r="R3369" t="s">
        <v>8315</v>
      </c>
      <c r="S3369" s="15">
        <f t="shared" si="210"/>
        <v>42192.600624999999</v>
      </c>
      <c r="T3369" s="15">
        <f t="shared" si="211"/>
        <v>42217.600624999999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8265</v>
      </c>
      <c r="O3370" s="5">
        <f t="shared" si="208"/>
        <v>95.602294455066911</v>
      </c>
      <c r="P3370" s="6">
        <f t="shared" si="209"/>
        <v>45.478260869565219</v>
      </c>
      <c r="Q3370" t="s">
        <v>8314</v>
      </c>
      <c r="R3370" t="s">
        <v>8315</v>
      </c>
      <c r="S3370" s="15">
        <f t="shared" si="210"/>
        <v>41968.866423611107</v>
      </c>
      <c r="T3370" s="15">
        <f t="shared" si="211"/>
        <v>42004.874999999993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8265</v>
      </c>
      <c r="O3371" s="5">
        <f t="shared" si="208"/>
        <v>96.246390760346486</v>
      </c>
      <c r="P3371" s="6">
        <f t="shared" si="209"/>
        <v>96.203703703703709</v>
      </c>
      <c r="Q3371" t="s">
        <v>8314</v>
      </c>
      <c r="R3371" t="s">
        <v>8315</v>
      </c>
      <c r="S3371" s="15">
        <f t="shared" si="210"/>
        <v>42689.708101851851</v>
      </c>
      <c r="T3371" s="15">
        <f t="shared" si="211"/>
        <v>42749.708101851851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8265</v>
      </c>
      <c r="O3372" s="5">
        <f t="shared" si="208"/>
        <v>84.937712344280854</v>
      </c>
      <c r="P3372" s="6">
        <f t="shared" si="209"/>
        <v>67.92307692307692</v>
      </c>
      <c r="Q3372" t="s">
        <v>8314</v>
      </c>
      <c r="R3372" t="s">
        <v>8315</v>
      </c>
      <c r="S3372" s="15">
        <f t="shared" si="210"/>
        <v>42690.000983796293</v>
      </c>
      <c r="T3372" s="15">
        <f t="shared" si="211"/>
        <v>42720.999999999993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8265</v>
      </c>
      <c r="O3373" s="5">
        <f t="shared" si="208"/>
        <v>72.202166064981952</v>
      </c>
      <c r="P3373" s="6">
        <f t="shared" si="209"/>
        <v>30.777777777777779</v>
      </c>
      <c r="Q3373" t="s">
        <v>8314</v>
      </c>
      <c r="R3373" t="s">
        <v>8315</v>
      </c>
      <c r="S3373" s="15">
        <f t="shared" si="210"/>
        <v>42312.541261574072</v>
      </c>
      <c r="T3373" s="15">
        <f t="shared" si="211"/>
        <v>42340.541261574072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8265</v>
      </c>
      <c r="O3374" s="5">
        <f t="shared" si="208"/>
        <v>96.618357487922708</v>
      </c>
      <c r="P3374" s="6">
        <f t="shared" si="209"/>
        <v>38.333333333333336</v>
      </c>
      <c r="Q3374" t="s">
        <v>8314</v>
      </c>
      <c r="R3374" t="s">
        <v>8315</v>
      </c>
      <c r="S3374" s="15">
        <f t="shared" si="210"/>
        <v>41855.214768518512</v>
      </c>
      <c r="T3374" s="15">
        <f t="shared" si="211"/>
        <v>41875.874305555553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8265</v>
      </c>
      <c r="O3375" s="5">
        <f t="shared" si="208"/>
        <v>99.750623441396513</v>
      </c>
      <c r="P3375" s="6">
        <f t="shared" si="209"/>
        <v>66.833333333333329</v>
      </c>
      <c r="Q3375" t="s">
        <v>8314</v>
      </c>
      <c r="R3375" t="s">
        <v>8315</v>
      </c>
      <c r="S3375" s="15">
        <f t="shared" si="210"/>
        <v>42179.521296296291</v>
      </c>
      <c r="T3375" s="15">
        <f t="shared" si="211"/>
        <v>42203.333333333336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8265</v>
      </c>
      <c r="O3376" s="5">
        <f t="shared" si="208"/>
        <v>93.833780160857899</v>
      </c>
      <c r="P3376" s="6">
        <f t="shared" si="209"/>
        <v>71.730769230769226</v>
      </c>
      <c r="Q3376" t="s">
        <v>8314</v>
      </c>
      <c r="R3376" t="s">
        <v>8315</v>
      </c>
      <c r="S3376" s="15">
        <f t="shared" si="210"/>
        <v>42275.398333333331</v>
      </c>
      <c r="T3376" s="15">
        <f t="shared" si="211"/>
        <v>42305.398333333331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8265</v>
      </c>
      <c r="O3377" s="5">
        <f t="shared" si="208"/>
        <v>100</v>
      </c>
      <c r="P3377" s="6">
        <f t="shared" si="209"/>
        <v>176.47058823529412</v>
      </c>
      <c r="Q3377" t="s">
        <v>8314</v>
      </c>
      <c r="R3377" t="s">
        <v>8315</v>
      </c>
      <c r="S3377" s="15">
        <f t="shared" si="210"/>
        <v>41765.277465277773</v>
      </c>
      <c r="T3377" s="15">
        <f t="shared" si="211"/>
        <v>41777.277465277773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8265</v>
      </c>
      <c r="O3378" s="5">
        <f t="shared" si="208"/>
        <v>99.987501562304715</v>
      </c>
      <c r="P3378" s="6">
        <f t="shared" si="209"/>
        <v>421.10526315789474</v>
      </c>
      <c r="Q3378" t="s">
        <v>8314</v>
      </c>
      <c r="R3378" t="s">
        <v>8315</v>
      </c>
      <c r="S3378" s="15">
        <f t="shared" si="210"/>
        <v>42059.367986111109</v>
      </c>
      <c r="T3378" s="15">
        <f t="shared" si="211"/>
        <v>42119.326319444437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8265</v>
      </c>
      <c r="O3379" s="5">
        <f t="shared" si="208"/>
        <v>98.960910440376054</v>
      </c>
      <c r="P3379" s="6">
        <f t="shared" si="209"/>
        <v>104.98701298701299</v>
      </c>
      <c r="Q3379" t="s">
        <v>8314</v>
      </c>
      <c r="R3379" t="s">
        <v>8315</v>
      </c>
      <c r="S3379" s="15">
        <f t="shared" si="210"/>
        <v>42053.399293981485</v>
      </c>
      <c r="T3379" s="15">
        <f t="shared" si="211"/>
        <v>42083.37222222222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8265</v>
      </c>
      <c r="O3380" s="5">
        <f t="shared" si="208"/>
        <v>92.905405405405403</v>
      </c>
      <c r="P3380" s="6">
        <f t="shared" si="209"/>
        <v>28.19047619047619</v>
      </c>
      <c r="Q3380" t="s">
        <v>8314</v>
      </c>
      <c r="R3380" t="s">
        <v>8315</v>
      </c>
      <c r="S3380" s="15">
        <f t="shared" si="210"/>
        <v>41858.022060185183</v>
      </c>
      <c r="T3380" s="15">
        <f t="shared" si="211"/>
        <v>41882.213888888888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8265</v>
      </c>
      <c r="O3381" s="5">
        <f t="shared" si="208"/>
        <v>96.478533526290406</v>
      </c>
      <c r="P3381" s="6">
        <f t="shared" si="209"/>
        <v>54.55263157894737</v>
      </c>
      <c r="Q3381" t="s">
        <v>8314</v>
      </c>
      <c r="R3381" t="s">
        <v>8315</v>
      </c>
      <c r="S3381" s="15">
        <f t="shared" si="210"/>
        <v>42225.180555555555</v>
      </c>
      <c r="T3381" s="15">
        <f t="shared" si="211"/>
        <v>42242.624999999993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8265</v>
      </c>
      <c r="O3382" s="5">
        <f t="shared" si="208"/>
        <v>95.754867539099905</v>
      </c>
      <c r="P3382" s="6">
        <f t="shared" si="209"/>
        <v>111.89285714285714</v>
      </c>
      <c r="Q3382" t="s">
        <v>8314</v>
      </c>
      <c r="R3382" t="s">
        <v>8315</v>
      </c>
      <c r="S3382" s="15">
        <f t="shared" si="210"/>
        <v>41937.620115740734</v>
      </c>
      <c r="T3382" s="15">
        <f t="shared" si="211"/>
        <v>41972.661782407398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8265</v>
      </c>
      <c r="O3383" s="5">
        <f t="shared" si="208"/>
        <v>97.799511002444987</v>
      </c>
      <c r="P3383" s="6">
        <f t="shared" si="209"/>
        <v>85.208333333333329</v>
      </c>
      <c r="Q3383" t="s">
        <v>8314</v>
      </c>
      <c r="R3383" t="s">
        <v>8315</v>
      </c>
      <c r="S3383" s="15">
        <f t="shared" si="210"/>
        <v>42043.851655092592</v>
      </c>
      <c r="T3383" s="15">
        <f t="shared" si="211"/>
        <v>42073.809988425921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8265</v>
      </c>
      <c r="O3384" s="5">
        <f t="shared" si="208"/>
        <v>99.262620533182073</v>
      </c>
      <c r="P3384" s="6">
        <f t="shared" si="209"/>
        <v>76.652173913043484</v>
      </c>
      <c r="Q3384" t="s">
        <v>8314</v>
      </c>
      <c r="R3384" t="s">
        <v>8315</v>
      </c>
      <c r="S3384" s="15">
        <f t="shared" si="210"/>
        <v>42559.097870370366</v>
      </c>
      <c r="T3384" s="15">
        <f t="shared" si="211"/>
        <v>42583.624305555553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8265</v>
      </c>
      <c r="O3385" s="5">
        <f t="shared" si="208"/>
        <v>89.514066496163679</v>
      </c>
      <c r="P3385" s="6">
        <f t="shared" si="209"/>
        <v>65.166666666666671</v>
      </c>
      <c r="Q3385" t="s">
        <v>8314</v>
      </c>
      <c r="R3385" t="s">
        <v>8315</v>
      </c>
      <c r="S3385" s="15">
        <f t="shared" si="210"/>
        <v>42524.449305555558</v>
      </c>
      <c r="T3385" s="15">
        <f t="shared" si="211"/>
        <v>42544.449305555558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8265</v>
      </c>
      <c r="O3386" s="5">
        <f t="shared" si="208"/>
        <v>99.989001209866913</v>
      </c>
      <c r="P3386" s="6">
        <f t="shared" si="209"/>
        <v>93.760312499999998</v>
      </c>
      <c r="Q3386" t="s">
        <v>8314</v>
      </c>
      <c r="R3386" t="s">
        <v>8315</v>
      </c>
      <c r="S3386" s="15">
        <f t="shared" si="210"/>
        <v>42291.754259259258</v>
      </c>
      <c r="T3386" s="15">
        <f t="shared" si="211"/>
        <v>42328.791666666664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8265</v>
      </c>
      <c r="O3387" s="5">
        <f t="shared" si="208"/>
        <v>100</v>
      </c>
      <c r="P3387" s="6">
        <f t="shared" si="209"/>
        <v>133.33333333333334</v>
      </c>
      <c r="Q3387" t="s">
        <v>8314</v>
      </c>
      <c r="R3387" t="s">
        <v>8315</v>
      </c>
      <c r="S3387" s="15">
        <f t="shared" si="210"/>
        <v>41953.534166666665</v>
      </c>
      <c r="T3387" s="15">
        <f t="shared" si="211"/>
        <v>41983.534166666665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8265</v>
      </c>
      <c r="O3388" s="5">
        <f t="shared" si="208"/>
        <v>95.238095238095227</v>
      </c>
      <c r="P3388" s="6">
        <f t="shared" si="209"/>
        <v>51.219512195121951</v>
      </c>
      <c r="Q3388" t="s">
        <v>8314</v>
      </c>
      <c r="R3388" t="s">
        <v>8315</v>
      </c>
      <c r="S3388" s="15">
        <f t="shared" si="210"/>
        <v>41946.311412037037</v>
      </c>
      <c r="T3388" s="15">
        <f t="shared" si="211"/>
        <v>41976.311412037037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8265</v>
      </c>
      <c r="O3389" s="5">
        <f t="shared" si="208"/>
        <v>85.56759840273817</v>
      </c>
      <c r="P3389" s="6">
        <f t="shared" si="209"/>
        <v>100.17142857142858</v>
      </c>
      <c r="Q3389" t="s">
        <v>8314</v>
      </c>
      <c r="R3389" t="s">
        <v>8315</v>
      </c>
      <c r="S3389" s="15">
        <f t="shared" si="210"/>
        <v>41947.429259259254</v>
      </c>
      <c r="T3389" s="15">
        <f t="shared" si="211"/>
        <v>41987.429259259261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8265</v>
      </c>
      <c r="O3390" s="5">
        <f t="shared" si="208"/>
        <v>96.339113680154142</v>
      </c>
      <c r="P3390" s="6">
        <f t="shared" si="209"/>
        <v>34.6</v>
      </c>
      <c r="Q3390" t="s">
        <v>8314</v>
      </c>
      <c r="R3390" t="s">
        <v>8315</v>
      </c>
      <c r="S3390" s="15">
        <f t="shared" si="210"/>
        <v>42143.127789351849</v>
      </c>
      <c r="T3390" s="15">
        <f t="shared" si="211"/>
        <v>42173.127789351849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8265</v>
      </c>
      <c r="O3391" s="5">
        <f t="shared" si="208"/>
        <v>87.336244541484717</v>
      </c>
      <c r="P3391" s="6">
        <f t="shared" si="209"/>
        <v>184.67741935483872</v>
      </c>
      <c r="Q3391" t="s">
        <v>8314</v>
      </c>
      <c r="R3391" t="s">
        <v>8315</v>
      </c>
      <c r="S3391" s="15">
        <f t="shared" si="210"/>
        <v>42494.230115740742</v>
      </c>
      <c r="T3391" s="15">
        <f t="shared" si="211"/>
        <v>42524.230115740742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8265</v>
      </c>
      <c r="O3392" s="5">
        <f t="shared" si="208"/>
        <v>97.65625</v>
      </c>
      <c r="P3392" s="6">
        <f t="shared" si="209"/>
        <v>69.818181818181813</v>
      </c>
      <c r="Q3392" t="s">
        <v>8314</v>
      </c>
      <c r="R3392" t="s">
        <v>8315</v>
      </c>
      <c r="S3392" s="15">
        <f t="shared" si="210"/>
        <v>41815.44149305555</v>
      </c>
      <c r="T3392" s="15">
        <f t="shared" si="211"/>
        <v>41830.44149305555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8265</v>
      </c>
      <c r="O3393" s="5">
        <f t="shared" si="208"/>
        <v>44.843049327354265</v>
      </c>
      <c r="P3393" s="6">
        <f t="shared" si="209"/>
        <v>61.944444444444443</v>
      </c>
      <c r="Q3393" t="s">
        <v>8314</v>
      </c>
      <c r="R3393" t="s">
        <v>8315</v>
      </c>
      <c r="S3393" s="15">
        <f t="shared" si="210"/>
        <v>41830.212361111109</v>
      </c>
      <c r="T3393" s="15">
        <f t="shared" si="211"/>
        <v>41859.602777777778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8265</v>
      </c>
      <c r="O3394" s="5">
        <f t="shared" si="208"/>
        <v>100</v>
      </c>
      <c r="P3394" s="6">
        <f t="shared" si="209"/>
        <v>41.666666666666664</v>
      </c>
      <c r="Q3394" t="s">
        <v>8314</v>
      </c>
      <c r="R3394" t="s">
        <v>8315</v>
      </c>
      <c r="S3394" s="15">
        <f t="shared" si="210"/>
        <v>42446.51221064815</v>
      </c>
      <c r="T3394" s="15">
        <f t="shared" si="211"/>
        <v>42496.51221064815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8265</v>
      </c>
      <c r="O3395" s="5">
        <f t="shared" ref="O3395:O3458" si="212">SUM(D3395/E3395)*100</f>
        <v>94.517958412098295</v>
      </c>
      <c r="P3395" s="6">
        <f t="shared" ref="P3395:P3458" si="213">SUM(E3395/L3395)</f>
        <v>36.06818181818182</v>
      </c>
      <c r="Q3395" t="s">
        <v>8314</v>
      </c>
      <c r="R3395" t="s">
        <v>8315</v>
      </c>
      <c r="S3395" s="15">
        <f t="shared" ref="S3395:S3458" si="214">(((J3395/60)/60)/24)+DATE(1970,1,1)+(-8/24)</f>
        <v>41923.588310185187</v>
      </c>
      <c r="T3395" s="15">
        <f t="shared" ref="T3395:T3458" si="215">(((I3395/60)/60)/24)+DATE(1970,1,1)+(-8/24)</f>
        <v>41948.698611111111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8265</v>
      </c>
      <c r="O3396" s="5">
        <f t="shared" si="212"/>
        <v>70.242656449552996</v>
      </c>
      <c r="P3396" s="6">
        <f t="shared" si="213"/>
        <v>29</v>
      </c>
      <c r="Q3396" t="s">
        <v>8314</v>
      </c>
      <c r="R3396" t="s">
        <v>8315</v>
      </c>
      <c r="S3396" s="15">
        <f t="shared" si="214"/>
        <v>41817.262094907404</v>
      </c>
      <c r="T3396" s="15">
        <f t="shared" si="215"/>
        <v>41847.262094907404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8265</v>
      </c>
      <c r="O3397" s="5">
        <f t="shared" si="212"/>
        <v>54.347826086956516</v>
      </c>
      <c r="P3397" s="6">
        <f t="shared" si="213"/>
        <v>24.210526315789473</v>
      </c>
      <c r="Q3397" t="s">
        <v>8314</v>
      </c>
      <c r="R3397" t="s">
        <v>8315</v>
      </c>
      <c r="S3397" s="15">
        <f t="shared" si="214"/>
        <v>42140.378981481481</v>
      </c>
      <c r="T3397" s="15">
        <f t="shared" si="215"/>
        <v>42154.423611111109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8265</v>
      </c>
      <c r="O3398" s="5">
        <f t="shared" si="212"/>
        <v>95.846645367412137</v>
      </c>
      <c r="P3398" s="6">
        <f t="shared" si="213"/>
        <v>55.892857142857146</v>
      </c>
      <c r="Q3398" t="s">
        <v>8314</v>
      </c>
      <c r="R3398" t="s">
        <v>8315</v>
      </c>
      <c r="S3398" s="15">
        <f t="shared" si="214"/>
        <v>41764.113298611104</v>
      </c>
      <c r="T3398" s="15">
        <f t="shared" si="215"/>
        <v>41790.832638888889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8265</v>
      </c>
      <c r="O3399" s="5">
        <f t="shared" si="212"/>
        <v>89.285714285714292</v>
      </c>
      <c r="P3399" s="6">
        <f t="shared" si="213"/>
        <v>11.666666666666666</v>
      </c>
      <c r="Q3399" t="s">
        <v>8314</v>
      </c>
      <c r="R3399" t="s">
        <v>8315</v>
      </c>
      <c r="S3399" s="15">
        <f t="shared" si="214"/>
        <v>42378.145011574066</v>
      </c>
      <c r="T3399" s="15">
        <f t="shared" si="215"/>
        <v>42418.583333333336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8265</v>
      </c>
      <c r="O3400" s="5">
        <f t="shared" si="212"/>
        <v>90.029259509340534</v>
      </c>
      <c r="P3400" s="6">
        <f t="shared" si="213"/>
        <v>68.353846153846149</v>
      </c>
      <c r="Q3400" t="s">
        <v>8314</v>
      </c>
      <c r="R3400" t="s">
        <v>8315</v>
      </c>
      <c r="S3400" s="15">
        <f t="shared" si="214"/>
        <v>41941.418703703705</v>
      </c>
      <c r="T3400" s="15">
        <f t="shared" si="215"/>
        <v>41964.374999999993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8265</v>
      </c>
      <c r="O3401" s="5">
        <f t="shared" si="212"/>
        <v>96.385542168674704</v>
      </c>
      <c r="P3401" s="6">
        <f t="shared" si="213"/>
        <v>27.065217391304348</v>
      </c>
      <c r="Q3401" t="s">
        <v>8314</v>
      </c>
      <c r="R3401" t="s">
        <v>8315</v>
      </c>
      <c r="S3401" s="15">
        <f t="shared" si="214"/>
        <v>42026.587094907409</v>
      </c>
      <c r="T3401" s="15">
        <f t="shared" si="215"/>
        <v>42056.587094907409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8265</v>
      </c>
      <c r="O3402" s="5">
        <f t="shared" si="212"/>
        <v>99.591674136042229</v>
      </c>
      <c r="P3402" s="6">
        <f t="shared" si="213"/>
        <v>118.12941176470588</v>
      </c>
      <c r="Q3402" t="s">
        <v>8314</v>
      </c>
      <c r="R3402" t="s">
        <v>8315</v>
      </c>
      <c r="S3402" s="15">
        <f t="shared" si="214"/>
        <v>41834.620532407404</v>
      </c>
      <c r="T3402" s="15">
        <f t="shared" si="215"/>
        <v>41879.620532407404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8265</v>
      </c>
      <c r="O3403" s="5">
        <f t="shared" si="212"/>
        <v>98.171970209884904</v>
      </c>
      <c r="P3403" s="6">
        <f t="shared" si="213"/>
        <v>44.757575757575758</v>
      </c>
      <c r="Q3403" t="s">
        <v>8314</v>
      </c>
      <c r="R3403" t="s">
        <v>8315</v>
      </c>
      <c r="S3403" s="15">
        <f t="shared" si="214"/>
        <v>42193.3905787037</v>
      </c>
      <c r="T3403" s="15">
        <f t="shared" si="215"/>
        <v>42223.3905787037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8265</v>
      </c>
      <c r="O3404" s="5">
        <f t="shared" si="212"/>
        <v>91.102338293349533</v>
      </c>
      <c r="P3404" s="6">
        <f t="shared" si="213"/>
        <v>99.787878787878782</v>
      </c>
      <c r="Q3404" t="s">
        <v>8314</v>
      </c>
      <c r="R3404" t="s">
        <v>8315</v>
      </c>
      <c r="S3404" s="15">
        <f t="shared" si="214"/>
        <v>42290.285219907404</v>
      </c>
      <c r="T3404" s="15">
        <f t="shared" si="215"/>
        <v>42319.771527777775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8265</v>
      </c>
      <c r="O3405" s="5">
        <f t="shared" si="212"/>
        <v>100</v>
      </c>
      <c r="P3405" s="6">
        <f t="shared" si="213"/>
        <v>117.64705882352941</v>
      </c>
      <c r="Q3405" t="s">
        <v>8314</v>
      </c>
      <c r="R3405" t="s">
        <v>8315</v>
      </c>
      <c r="S3405" s="15">
        <f t="shared" si="214"/>
        <v>42150.128749999996</v>
      </c>
      <c r="T3405" s="15">
        <f t="shared" si="215"/>
        <v>42180.128749999996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8265</v>
      </c>
      <c r="O3406" s="5">
        <f t="shared" si="212"/>
        <v>81.967213114754102</v>
      </c>
      <c r="P3406" s="6">
        <f t="shared" si="213"/>
        <v>203.33333333333334</v>
      </c>
      <c r="Q3406" t="s">
        <v>8314</v>
      </c>
      <c r="R3406" t="s">
        <v>8315</v>
      </c>
      <c r="S3406" s="15">
        <f t="shared" si="214"/>
        <v>42152.170162037037</v>
      </c>
      <c r="T3406" s="15">
        <f t="shared" si="215"/>
        <v>42172.170162037037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5">
        <f t="shared" si="212"/>
        <v>72.689511941848394</v>
      </c>
      <c r="P3407" s="6">
        <f t="shared" si="213"/>
        <v>28.323529411764707</v>
      </c>
      <c r="Q3407" t="s">
        <v>8314</v>
      </c>
      <c r="R3407" t="s">
        <v>8315</v>
      </c>
      <c r="S3407" s="15">
        <f t="shared" si="214"/>
        <v>42409.683865740742</v>
      </c>
      <c r="T3407" s="15">
        <f t="shared" si="215"/>
        <v>42430.665972222218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8265</v>
      </c>
      <c r="O3408" s="5">
        <f t="shared" si="212"/>
        <v>99.690958030106671</v>
      </c>
      <c r="P3408" s="6">
        <f t="shared" si="213"/>
        <v>110.23076923076923</v>
      </c>
      <c r="Q3408" t="s">
        <v>8314</v>
      </c>
      <c r="R3408" t="s">
        <v>8315</v>
      </c>
      <c r="S3408" s="15">
        <f t="shared" si="214"/>
        <v>41791.159444444442</v>
      </c>
      <c r="T3408" s="15">
        <f t="shared" si="215"/>
        <v>41836.159444444442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8265</v>
      </c>
      <c r="O3409" s="5">
        <f t="shared" si="212"/>
        <v>93.370681605975719</v>
      </c>
      <c r="P3409" s="6">
        <f t="shared" si="213"/>
        <v>31.970149253731343</v>
      </c>
      <c r="Q3409" t="s">
        <v>8314</v>
      </c>
      <c r="R3409" t="s">
        <v>8315</v>
      </c>
      <c r="S3409" s="15">
        <f t="shared" si="214"/>
        <v>41796.08899305555</v>
      </c>
      <c r="T3409" s="15">
        <f t="shared" si="215"/>
        <v>41826.08899305555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8265</v>
      </c>
      <c r="O3410" s="5">
        <f t="shared" si="212"/>
        <v>47.393364928909953</v>
      </c>
      <c r="P3410" s="6">
        <f t="shared" si="213"/>
        <v>58.611111111111114</v>
      </c>
      <c r="Q3410" t="s">
        <v>8314</v>
      </c>
      <c r="R3410" t="s">
        <v>8315</v>
      </c>
      <c r="S3410" s="15">
        <f t="shared" si="214"/>
        <v>41808.65861111111</v>
      </c>
      <c r="T3410" s="15">
        <f t="shared" si="215"/>
        <v>41838.65861111111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8265</v>
      </c>
      <c r="O3411" s="5">
        <f t="shared" si="212"/>
        <v>80.906148867313917</v>
      </c>
      <c r="P3411" s="6">
        <f t="shared" si="213"/>
        <v>29.428571428571427</v>
      </c>
      <c r="Q3411" t="s">
        <v>8314</v>
      </c>
      <c r="R3411" t="s">
        <v>8315</v>
      </c>
      <c r="S3411" s="15">
        <f t="shared" si="214"/>
        <v>42544.480995370373</v>
      </c>
      <c r="T3411" s="15">
        <f t="shared" si="215"/>
        <v>42582.540277777771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8265</v>
      </c>
      <c r="O3412" s="5">
        <f t="shared" si="212"/>
        <v>92.165898617511516</v>
      </c>
      <c r="P3412" s="6">
        <f t="shared" si="213"/>
        <v>81.375</v>
      </c>
      <c r="Q3412" t="s">
        <v>8314</v>
      </c>
      <c r="R3412" t="s">
        <v>8315</v>
      </c>
      <c r="S3412" s="15">
        <f t="shared" si="214"/>
        <v>42499.70821759259</v>
      </c>
      <c r="T3412" s="15">
        <f t="shared" si="215"/>
        <v>42526.958333333336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8265</v>
      </c>
      <c r="O3413" s="5">
        <f t="shared" si="212"/>
        <v>96.5561635017702</v>
      </c>
      <c r="P3413" s="6">
        <f t="shared" si="213"/>
        <v>199.16666666666666</v>
      </c>
      <c r="Q3413" t="s">
        <v>8314</v>
      </c>
      <c r="R3413" t="s">
        <v>8315</v>
      </c>
      <c r="S3413" s="15">
        <f t="shared" si="214"/>
        <v>42264.689490740733</v>
      </c>
      <c r="T3413" s="15">
        <f t="shared" si="215"/>
        <v>42284.689490740733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8265</v>
      </c>
      <c r="O3414" s="5">
        <f t="shared" si="212"/>
        <v>100</v>
      </c>
      <c r="P3414" s="6">
        <f t="shared" si="213"/>
        <v>115.38461538461539</v>
      </c>
      <c r="Q3414" t="s">
        <v>8314</v>
      </c>
      <c r="R3414" t="s">
        <v>8315</v>
      </c>
      <c r="S3414" s="15">
        <f t="shared" si="214"/>
        <v>41879.625717592593</v>
      </c>
      <c r="T3414" s="15">
        <f t="shared" si="215"/>
        <v>41909.625717592593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5">
        <f t="shared" si="212"/>
        <v>76.923076923076934</v>
      </c>
      <c r="P3415" s="6">
        <f t="shared" si="213"/>
        <v>46.428571428571431</v>
      </c>
      <c r="Q3415" t="s">
        <v>8314</v>
      </c>
      <c r="R3415" t="s">
        <v>8315</v>
      </c>
      <c r="S3415" s="15">
        <f t="shared" si="214"/>
        <v>42053.399745370371</v>
      </c>
      <c r="T3415" s="15">
        <f t="shared" si="215"/>
        <v>42062.874305555553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8265</v>
      </c>
      <c r="O3416" s="5">
        <f t="shared" si="212"/>
        <v>96.618357487922708</v>
      </c>
      <c r="P3416" s="6">
        <f t="shared" si="213"/>
        <v>70.568181818181813</v>
      </c>
      <c r="Q3416" t="s">
        <v>8314</v>
      </c>
      <c r="R3416" t="s">
        <v>8315</v>
      </c>
      <c r="S3416" s="15">
        <f t="shared" si="214"/>
        <v>42675.499131944445</v>
      </c>
      <c r="T3416" s="15">
        <f t="shared" si="215"/>
        <v>42704.999305555553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8265</v>
      </c>
      <c r="O3417" s="5">
        <f t="shared" si="212"/>
        <v>100</v>
      </c>
      <c r="P3417" s="6">
        <f t="shared" si="213"/>
        <v>22.222222222222221</v>
      </c>
      <c r="Q3417" t="s">
        <v>8314</v>
      </c>
      <c r="R3417" t="s">
        <v>8315</v>
      </c>
      <c r="S3417" s="15">
        <f t="shared" si="214"/>
        <v>42466.810833333329</v>
      </c>
      <c r="T3417" s="15">
        <f t="shared" si="215"/>
        <v>42477.645833333336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8265</v>
      </c>
      <c r="O3418" s="5">
        <f t="shared" si="212"/>
        <v>83.61204013377926</v>
      </c>
      <c r="P3418" s="6">
        <f t="shared" si="213"/>
        <v>159.46666666666667</v>
      </c>
      <c r="Q3418" t="s">
        <v>8314</v>
      </c>
      <c r="R3418" t="s">
        <v>8315</v>
      </c>
      <c r="S3418" s="15">
        <f t="shared" si="214"/>
        <v>42089.079224537032</v>
      </c>
      <c r="T3418" s="15">
        <f t="shared" si="215"/>
        <v>42117.437499999993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8265</v>
      </c>
      <c r="O3419" s="5">
        <f t="shared" si="212"/>
        <v>99.99941176816607</v>
      </c>
      <c r="P3419" s="6">
        <f t="shared" si="213"/>
        <v>37.777999999999999</v>
      </c>
      <c r="Q3419" t="s">
        <v>8314</v>
      </c>
      <c r="R3419" t="s">
        <v>8315</v>
      </c>
      <c r="S3419" s="15">
        <f t="shared" si="214"/>
        <v>41894.580416666664</v>
      </c>
      <c r="T3419" s="15">
        <f t="shared" si="215"/>
        <v>41937.696527777778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8265</v>
      </c>
      <c r="O3420" s="5">
        <f t="shared" si="212"/>
        <v>99.132589838909553</v>
      </c>
      <c r="P3420" s="6">
        <f t="shared" si="213"/>
        <v>72.053571428571431</v>
      </c>
      <c r="Q3420" t="s">
        <v>8314</v>
      </c>
      <c r="R3420" t="s">
        <v>8315</v>
      </c>
      <c r="S3420" s="15">
        <f t="shared" si="214"/>
        <v>41752.501238425924</v>
      </c>
      <c r="T3420" s="15">
        <f t="shared" si="215"/>
        <v>41782.501238425924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8265</v>
      </c>
      <c r="O3421" s="5">
        <f t="shared" si="212"/>
        <v>93.856655290102381</v>
      </c>
      <c r="P3421" s="6">
        <f t="shared" si="213"/>
        <v>63.695652173913047</v>
      </c>
      <c r="Q3421" t="s">
        <v>8314</v>
      </c>
      <c r="R3421" t="s">
        <v>8315</v>
      </c>
      <c r="S3421" s="15">
        <f t="shared" si="214"/>
        <v>42448.488252314812</v>
      </c>
      <c r="T3421" s="15">
        <f t="shared" si="215"/>
        <v>42466.562499999993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5">
        <f t="shared" si="212"/>
        <v>72.463768115942031</v>
      </c>
      <c r="P3422" s="6">
        <f t="shared" si="213"/>
        <v>28.411764705882351</v>
      </c>
      <c r="Q3422" t="s">
        <v>8314</v>
      </c>
      <c r="R3422" t="s">
        <v>8315</v>
      </c>
      <c r="S3422" s="15">
        <f t="shared" si="214"/>
        <v>42404.756967592592</v>
      </c>
      <c r="T3422" s="15">
        <f t="shared" si="215"/>
        <v>42413.666666666664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8265</v>
      </c>
      <c r="O3423" s="5">
        <f t="shared" si="212"/>
        <v>98.863074641621353</v>
      </c>
      <c r="P3423" s="6">
        <f t="shared" si="213"/>
        <v>103.21428571428571</v>
      </c>
      <c r="Q3423" t="s">
        <v>8314</v>
      </c>
      <c r="R3423" t="s">
        <v>8315</v>
      </c>
      <c r="S3423" s="15">
        <f t="shared" si="214"/>
        <v>42037.457905092589</v>
      </c>
      <c r="T3423" s="15">
        <f t="shared" si="215"/>
        <v>42067.457905092589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8265</v>
      </c>
      <c r="O3424" s="5">
        <f t="shared" si="212"/>
        <v>91.659028414298803</v>
      </c>
      <c r="P3424" s="6">
        <f t="shared" si="213"/>
        <v>71.152173913043484</v>
      </c>
      <c r="Q3424" t="s">
        <v>8314</v>
      </c>
      <c r="R3424" t="s">
        <v>8315</v>
      </c>
      <c r="S3424" s="15">
        <f t="shared" si="214"/>
        <v>42323.228888888887</v>
      </c>
      <c r="T3424" s="15">
        <f t="shared" si="215"/>
        <v>42351.666666666664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8265</v>
      </c>
      <c r="O3425" s="5">
        <f t="shared" si="212"/>
        <v>71.428571428571431</v>
      </c>
      <c r="P3425" s="6">
        <f t="shared" si="213"/>
        <v>35</v>
      </c>
      <c r="Q3425" t="s">
        <v>8314</v>
      </c>
      <c r="R3425" t="s">
        <v>8315</v>
      </c>
      <c r="S3425" s="15">
        <f t="shared" si="214"/>
        <v>42088.578020833331</v>
      </c>
      <c r="T3425" s="15">
        <f t="shared" si="215"/>
        <v>42118.578020833331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8265</v>
      </c>
      <c r="O3426" s="5">
        <f t="shared" si="212"/>
        <v>96.540627514078835</v>
      </c>
      <c r="P3426" s="6">
        <f t="shared" si="213"/>
        <v>81.776315789473685</v>
      </c>
      <c r="Q3426" t="s">
        <v>8314</v>
      </c>
      <c r="R3426" t="s">
        <v>8315</v>
      </c>
      <c r="S3426" s="15">
        <f t="shared" si="214"/>
        <v>42018.343564814808</v>
      </c>
      <c r="T3426" s="15">
        <f t="shared" si="215"/>
        <v>42039.957638888889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8265</v>
      </c>
      <c r="O3427" s="5">
        <f t="shared" si="212"/>
        <v>97.115350375998261</v>
      </c>
      <c r="P3427" s="6">
        <f t="shared" si="213"/>
        <v>297.02980769230766</v>
      </c>
      <c r="Q3427" t="s">
        <v>8314</v>
      </c>
      <c r="R3427" t="s">
        <v>8315</v>
      </c>
      <c r="S3427" s="15">
        <f t="shared" si="214"/>
        <v>41884.28398148148</v>
      </c>
      <c r="T3427" s="15">
        <f t="shared" si="215"/>
        <v>41916.28398148148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8265</v>
      </c>
      <c r="O3428" s="5">
        <f t="shared" si="212"/>
        <v>92.478421701602969</v>
      </c>
      <c r="P3428" s="6">
        <f t="shared" si="213"/>
        <v>46.609195402298852</v>
      </c>
      <c r="Q3428" t="s">
        <v>8314</v>
      </c>
      <c r="R3428" t="s">
        <v>8315</v>
      </c>
      <c r="S3428" s="15">
        <f t="shared" si="214"/>
        <v>41883.723414351851</v>
      </c>
      <c r="T3428" s="15">
        <f t="shared" si="215"/>
        <v>41902.75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8265</v>
      </c>
      <c r="O3429" s="5">
        <f t="shared" si="212"/>
        <v>100</v>
      </c>
      <c r="P3429" s="6">
        <f t="shared" si="213"/>
        <v>51.724137931034484</v>
      </c>
      <c r="Q3429" t="s">
        <v>8314</v>
      </c>
      <c r="R3429" t="s">
        <v>8315</v>
      </c>
      <c r="S3429" s="15">
        <f t="shared" si="214"/>
        <v>41792.311944444438</v>
      </c>
      <c r="T3429" s="15">
        <f t="shared" si="215"/>
        <v>41822.311944444438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8265</v>
      </c>
      <c r="O3430" s="5">
        <f t="shared" si="212"/>
        <v>97.323600973236012</v>
      </c>
      <c r="P3430" s="6">
        <f t="shared" si="213"/>
        <v>40.294117647058826</v>
      </c>
      <c r="Q3430" t="s">
        <v>8314</v>
      </c>
      <c r="R3430" t="s">
        <v>8315</v>
      </c>
      <c r="S3430" s="15">
        <f t="shared" si="214"/>
        <v>42038.387118055551</v>
      </c>
      <c r="T3430" s="15">
        <f t="shared" si="215"/>
        <v>42063.374999999993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5">
        <f t="shared" si="212"/>
        <v>76.923076923076934</v>
      </c>
      <c r="P3431" s="6">
        <f t="shared" si="213"/>
        <v>16.25</v>
      </c>
      <c r="Q3431" t="s">
        <v>8314</v>
      </c>
      <c r="R3431" t="s">
        <v>8315</v>
      </c>
      <c r="S3431" s="15">
        <f t="shared" si="214"/>
        <v>42661.688206018516</v>
      </c>
      <c r="T3431" s="15">
        <f t="shared" si="215"/>
        <v>42675.688206018516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8265</v>
      </c>
      <c r="O3432" s="5">
        <f t="shared" si="212"/>
        <v>92.123869755272949</v>
      </c>
      <c r="P3432" s="6">
        <f t="shared" si="213"/>
        <v>30.152638888888887</v>
      </c>
      <c r="Q3432" t="s">
        <v>8314</v>
      </c>
      <c r="R3432" t="s">
        <v>8315</v>
      </c>
      <c r="S3432" s="15">
        <f t="shared" si="214"/>
        <v>41820.612280092588</v>
      </c>
      <c r="T3432" s="15">
        <f t="shared" si="215"/>
        <v>41850.612280092588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8265</v>
      </c>
      <c r="O3433" s="5">
        <f t="shared" si="212"/>
        <v>100</v>
      </c>
      <c r="P3433" s="6">
        <f t="shared" si="213"/>
        <v>95.238095238095241</v>
      </c>
      <c r="Q3433" t="s">
        <v>8314</v>
      </c>
      <c r="R3433" t="s">
        <v>8315</v>
      </c>
      <c r="S3433" s="15">
        <f t="shared" si="214"/>
        <v>41839.397604166668</v>
      </c>
      <c r="T3433" s="15">
        <f t="shared" si="215"/>
        <v>41869.397604166668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8265</v>
      </c>
      <c r="O3434" s="5">
        <f t="shared" si="212"/>
        <v>91.199270405836756</v>
      </c>
      <c r="P3434" s="6">
        <f t="shared" si="213"/>
        <v>52.214285714285715</v>
      </c>
      <c r="Q3434" t="s">
        <v>8314</v>
      </c>
      <c r="R3434" t="s">
        <v>8315</v>
      </c>
      <c r="S3434" s="15">
        <f t="shared" si="214"/>
        <v>42380.247847222221</v>
      </c>
      <c r="T3434" s="15">
        <f t="shared" si="215"/>
        <v>42405.583333333336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8265</v>
      </c>
      <c r="O3435" s="5">
        <f t="shared" si="212"/>
        <v>99.737532808398953</v>
      </c>
      <c r="P3435" s="6">
        <f t="shared" si="213"/>
        <v>134.1549295774648</v>
      </c>
      <c r="Q3435" t="s">
        <v>8314</v>
      </c>
      <c r="R3435" t="s">
        <v>8315</v>
      </c>
      <c r="S3435" s="15">
        <f t="shared" si="214"/>
        <v>41775.729803240742</v>
      </c>
      <c r="T3435" s="15">
        <f t="shared" si="215"/>
        <v>41806.791666666664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8265</v>
      </c>
      <c r="O3436" s="5">
        <f t="shared" si="212"/>
        <v>94.741828517290386</v>
      </c>
      <c r="P3436" s="6">
        <f t="shared" si="213"/>
        <v>62.827380952380949</v>
      </c>
      <c r="Q3436" t="s">
        <v>8314</v>
      </c>
      <c r="R3436" t="s">
        <v>8315</v>
      </c>
      <c r="S3436" s="15">
        <f t="shared" si="214"/>
        <v>41800.047094907408</v>
      </c>
      <c r="T3436" s="15">
        <f t="shared" si="215"/>
        <v>41830.047094907408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8265</v>
      </c>
      <c r="O3437" s="5">
        <f t="shared" si="212"/>
        <v>89.285714285714292</v>
      </c>
      <c r="P3437" s="6">
        <f t="shared" si="213"/>
        <v>58.94736842105263</v>
      </c>
      <c r="Q3437" t="s">
        <v>8314</v>
      </c>
      <c r="R3437" t="s">
        <v>8315</v>
      </c>
      <c r="S3437" s="15">
        <f t="shared" si="214"/>
        <v>42572.283483796295</v>
      </c>
      <c r="T3437" s="15">
        <f t="shared" si="215"/>
        <v>42588.791666666664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8265</v>
      </c>
      <c r="O3438" s="5">
        <f t="shared" si="212"/>
        <v>94.428706326723315</v>
      </c>
      <c r="P3438" s="6">
        <f t="shared" si="213"/>
        <v>143.1081081081081</v>
      </c>
      <c r="Q3438" t="s">
        <v>8314</v>
      </c>
      <c r="R3438" t="s">
        <v>8315</v>
      </c>
      <c r="S3438" s="15">
        <f t="shared" si="214"/>
        <v>41851.208252314813</v>
      </c>
      <c r="T3438" s="15">
        <f t="shared" si="215"/>
        <v>41872.352777777778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8265</v>
      </c>
      <c r="O3439" s="5">
        <f t="shared" si="212"/>
        <v>99.009900990099013</v>
      </c>
      <c r="P3439" s="6">
        <f t="shared" si="213"/>
        <v>84.166666666666671</v>
      </c>
      <c r="Q3439" t="s">
        <v>8314</v>
      </c>
      <c r="R3439" t="s">
        <v>8315</v>
      </c>
      <c r="S3439" s="15">
        <f t="shared" si="214"/>
        <v>42205.377546296295</v>
      </c>
      <c r="T3439" s="15">
        <f t="shared" si="215"/>
        <v>42235.377546296295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8265</v>
      </c>
      <c r="O3440" s="5">
        <f t="shared" si="212"/>
        <v>95.969289827255281</v>
      </c>
      <c r="P3440" s="6">
        <f t="shared" si="213"/>
        <v>186.07142857142858</v>
      </c>
      <c r="Q3440" t="s">
        <v>8314</v>
      </c>
      <c r="R3440" t="s">
        <v>8315</v>
      </c>
      <c r="S3440" s="15">
        <f t="shared" si="214"/>
        <v>42100.594525462955</v>
      </c>
      <c r="T3440" s="15">
        <f t="shared" si="215"/>
        <v>42126.541666666664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5">
        <f t="shared" si="212"/>
        <v>74.250993107032798</v>
      </c>
      <c r="P3441" s="6">
        <f t="shared" si="213"/>
        <v>89.785555555555561</v>
      </c>
      <c r="Q3441" t="s">
        <v>8314</v>
      </c>
      <c r="R3441" t="s">
        <v>8315</v>
      </c>
      <c r="S3441" s="15">
        <f t="shared" si="214"/>
        <v>42374.577893518515</v>
      </c>
      <c r="T3441" s="15">
        <f t="shared" si="215"/>
        <v>42387.874305555553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8265</v>
      </c>
      <c r="O3442" s="5">
        <f t="shared" si="212"/>
        <v>95.040411182834944</v>
      </c>
      <c r="P3442" s="6">
        <f t="shared" si="213"/>
        <v>64.157560975609755</v>
      </c>
      <c r="Q3442" t="s">
        <v>8314</v>
      </c>
      <c r="R3442" t="s">
        <v>8315</v>
      </c>
      <c r="S3442" s="15">
        <f t="shared" si="214"/>
        <v>41808.789675925924</v>
      </c>
      <c r="T3442" s="15">
        <f t="shared" si="215"/>
        <v>41831.34375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8265</v>
      </c>
      <c r="O3443" s="5">
        <f t="shared" si="212"/>
        <v>97.465886939571149</v>
      </c>
      <c r="P3443" s="6">
        <f t="shared" si="213"/>
        <v>59.651162790697676</v>
      </c>
      <c r="Q3443" t="s">
        <v>8314</v>
      </c>
      <c r="R3443" t="s">
        <v>8315</v>
      </c>
      <c r="S3443" s="15">
        <f t="shared" si="214"/>
        <v>42294.096307870372</v>
      </c>
      <c r="T3443" s="15">
        <f t="shared" si="215"/>
        <v>42321.511805555558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8265</v>
      </c>
      <c r="O3444" s="5">
        <f t="shared" si="212"/>
        <v>100</v>
      </c>
      <c r="P3444" s="6">
        <f t="shared" si="213"/>
        <v>31.25</v>
      </c>
      <c r="Q3444" t="s">
        <v>8314</v>
      </c>
      <c r="R3444" t="s">
        <v>8315</v>
      </c>
      <c r="S3444" s="15">
        <f t="shared" si="214"/>
        <v>42124.50777777777</v>
      </c>
      <c r="T3444" s="15">
        <f t="shared" si="215"/>
        <v>42154.50777777777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8265</v>
      </c>
      <c r="O3445" s="5">
        <f t="shared" si="212"/>
        <v>53.908355795148246</v>
      </c>
      <c r="P3445" s="6">
        <f t="shared" si="213"/>
        <v>41.222222222222221</v>
      </c>
      <c r="Q3445" t="s">
        <v>8314</v>
      </c>
      <c r="R3445" t="s">
        <v>8315</v>
      </c>
      <c r="S3445" s="15">
        <f t="shared" si="214"/>
        <v>41861.191504629627</v>
      </c>
      <c r="T3445" s="15">
        <f t="shared" si="215"/>
        <v>41891.191504629627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8265</v>
      </c>
      <c r="O3446" s="5">
        <f t="shared" si="212"/>
        <v>34.602076124567475</v>
      </c>
      <c r="P3446" s="6">
        <f t="shared" si="213"/>
        <v>43.35</v>
      </c>
      <c r="Q3446" t="s">
        <v>8314</v>
      </c>
      <c r="R3446" t="s">
        <v>8315</v>
      </c>
      <c r="S3446" s="15">
        <f t="shared" si="214"/>
        <v>42520.95817129629</v>
      </c>
      <c r="T3446" s="15">
        <f t="shared" si="215"/>
        <v>42529.249305555553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8265</v>
      </c>
      <c r="O3447" s="5">
        <f t="shared" si="212"/>
        <v>100</v>
      </c>
      <c r="P3447" s="6">
        <f t="shared" si="213"/>
        <v>64.516129032258064</v>
      </c>
      <c r="Q3447" t="s">
        <v>8314</v>
      </c>
      <c r="R3447" t="s">
        <v>8315</v>
      </c>
      <c r="S3447" s="15">
        <f t="shared" si="214"/>
        <v>42272.197175925925</v>
      </c>
      <c r="T3447" s="15">
        <f t="shared" si="215"/>
        <v>42300.197175925925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8265</v>
      </c>
      <c r="O3448" s="5">
        <f t="shared" si="212"/>
        <v>92.421441774491683</v>
      </c>
      <c r="P3448" s="6">
        <f t="shared" si="213"/>
        <v>43.28</v>
      </c>
      <c r="Q3448" t="s">
        <v>8314</v>
      </c>
      <c r="R3448" t="s">
        <v>8315</v>
      </c>
      <c r="S3448" s="15">
        <f t="shared" si="214"/>
        <v>42016.499131944445</v>
      </c>
      <c r="T3448" s="15">
        <f t="shared" si="215"/>
        <v>42040.180555555555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8265</v>
      </c>
      <c r="O3449" s="5">
        <f t="shared" si="212"/>
        <v>92.764378478664185</v>
      </c>
      <c r="P3449" s="6">
        <f t="shared" si="213"/>
        <v>77</v>
      </c>
      <c r="Q3449" t="s">
        <v>8314</v>
      </c>
      <c r="R3449" t="s">
        <v>8315</v>
      </c>
      <c r="S3449" s="15">
        <f t="shared" si="214"/>
        <v>42402.555694444447</v>
      </c>
      <c r="T3449" s="15">
        <f t="shared" si="215"/>
        <v>42447.514027777775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8265</v>
      </c>
      <c r="O3450" s="5">
        <f t="shared" si="212"/>
        <v>91.106290672451195</v>
      </c>
      <c r="P3450" s="6">
        <f t="shared" si="213"/>
        <v>51.222222222222221</v>
      </c>
      <c r="Q3450" t="s">
        <v>8314</v>
      </c>
      <c r="R3450" t="s">
        <v>8315</v>
      </c>
      <c r="S3450" s="15">
        <f t="shared" si="214"/>
        <v>41959.785752314812</v>
      </c>
      <c r="T3450" s="15">
        <f t="shared" si="215"/>
        <v>41989.785752314812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8265</v>
      </c>
      <c r="O3451" s="5">
        <f t="shared" si="212"/>
        <v>58.608058608058613</v>
      </c>
      <c r="P3451" s="6">
        <f t="shared" si="213"/>
        <v>68.25</v>
      </c>
      <c r="Q3451" t="s">
        <v>8314</v>
      </c>
      <c r="R3451" t="s">
        <v>8315</v>
      </c>
      <c r="S3451" s="15">
        <f t="shared" si="214"/>
        <v>42531.719189814808</v>
      </c>
      <c r="T3451" s="15">
        <f t="shared" si="215"/>
        <v>42559.833333333336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8265</v>
      </c>
      <c r="O3452" s="5">
        <f t="shared" si="212"/>
        <v>65.789473684210535</v>
      </c>
      <c r="P3452" s="6">
        <f t="shared" si="213"/>
        <v>19.487179487179485</v>
      </c>
      <c r="Q3452" t="s">
        <v>8314</v>
      </c>
      <c r="R3452" t="s">
        <v>8315</v>
      </c>
      <c r="S3452" s="15">
        <f t="shared" si="214"/>
        <v>42036.371192129627</v>
      </c>
      <c r="T3452" s="15">
        <f t="shared" si="215"/>
        <v>42096.329525462956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8265</v>
      </c>
      <c r="O3453" s="5">
        <f t="shared" si="212"/>
        <v>98.784194528875375</v>
      </c>
      <c r="P3453" s="6">
        <f t="shared" si="213"/>
        <v>41.125</v>
      </c>
      <c r="Q3453" t="s">
        <v>8314</v>
      </c>
      <c r="R3453" t="s">
        <v>8315</v>
      </c>
      <c r="S3453" s="15">
        <f t="shared" si="214"/>
        <v>42088.390358796292</v>
      </c>
      <c r="T3453" s="15">
        <f t="shared" si="215"/>
        <v>42115.390358796292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8265</v>
      </c>
      <c r="O3454" s="5">
        <f t="shared" si="212"/>
        <v>65.274151436031332</v>
      </c>
      <c r="P3454" s="6">
        <f t="shared" si="213"/>
        <v>41.405405405405403</v>
      </c>
      <c r="Q3454" t="s">
        <v>8314</v>
      </c>
      <c r="R3454" t="s">
        <v>8315</v>
      </c>
      <c r="S3454" s="15">
        <f t="shared" si="214"/>
        <v>41820.305856481478</v>
      </c>
      <c r="T3454" s="15">
        <f t="shared" si="215"/>
        <v>41842.832638888889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8265</v>
      </c>
      <c r="O3455" s="5">
        <f t="shared" si="212"/>
        <v>77.922077922077932</v>
      </c>
      <c r="P3455" s="6">
        <f t="shared" si="213"/>
        <v>27.5</v>
      </c>
      <c r="Q3455" t="s">
        <v>8314</v>
      </c>
      <c r="R3455" t="s">
        <v>8315</v>
      </c>
      <c r="S3455" s="15">
        <f t="shared" si="214"/>
        <v>42535.645324074074</v>
      </c>
      <c r="T3455" s="15">
        <f t="shared" si="215"/>
        <v>42595.645324074074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8265</v>
      </c>
      <c r="O3456" s="5">
        <f t="shared" si="212"/>
        <v>99.290780141843967</v>
      </c>
      <c r="P3456" s="6">
        <f t="shared" si="213"/>
        <v>33.571428571428569</v>
      </c>
      <c r="Q3456" t="s">
        <v>8314</v>
      </c>
      <c r="R3456" t="s">
        <v>8315</v>
      </c>
      <c r="S3456" s="15">
        <f t="shared" si="214"/>
        <v>41821.365266203698</v>
      </c>
      <c r="T3456" s="15">
        <f t="shared" si="215"/>
        <v>41851.365266203698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8265</v>
      </c>
      <c r="O3457" s="5">
        <f t="shared" si="212"/>
        <v>99.354197714853456</v>
      </c>
      <c r="P3457" s="6">
        <f t="shared" si="213"/>
        <v>145.86956521739131</v>
      </c>
      <c r="Q3457" t="s">
        <v>8314</v>
      </c>
      <c r="R3457" t="s">
        <v>8315</v>
      </c>
      <c r="S3457" s="15">
        <f t="shared" si="214"/>
        <v>42626.416979166665</v>
      </c>
      <c r="T3457" s="15">
        <f t="shared" si="215"/>
        <v>42656.416979166665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8265</v>
      </c>
      <c r="O3458" s="5">
        <f t="shared" si="212"/>
        <v>52.273915316257188</v>
      </c>
      <c r="P3458" s="6">
        <f t="shared" si="213"/>
        <v>358.6875</v>
      </c>
      <c r="Q3458" t="s">
        <v>8314</v>
      </c>
      <c r="R3458" t="s">
        <v>8315</v>
      </c>
      <c r="S3458" s="15">
        <f t="shared" si="214"/>
        <v>41820.872303240736</v>
      </c>
      <c r="T3458" s="15">
        <f t="shared" si="215"/>
        <v>41851.957638888889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8265</v>
      </c>
      <c r="O3459" s="5">
        <f t="shared" ref="O3459:O3522" si="216">SUM(D3459/E3459)*100</f>
        <v>71.32667617689016</v>
      </c>
      <c r="P3459" s="6">
        <f t="shared" ref="P3459:P3522" si="217">SUM(E3459/L3459)</f>
        <v>50.981818181818184</v>
      </c>
      <c r="Q3459" t="s">
        <v>8314</v>
      </c>
      <c r="R3459" t="s">
        <v>8315</v>
      </c>
      <c r="S3459" s="15">
        <f t="shared" ref="S3459:S3522" si="218">(((J3459/60)/60)/24)+DATE(1970,1,1)+(-8/24)</f>
        <v>42016.373344907406</v>
      </c>
      <c r="T3459" s="15">
        <f t="shared" ref="T3459:T3522" si="219">(((I3459/60)/60)/24)+DATE(1970,1,1)+(-8/24)</f>
        <v>42046.915972222218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8265</v>
      </c>
      <c r="O3460" s="5">
        <f t="shared" si="216"/>
        <v>80.42763157894737</v>
      </c>
      <c r="P3460" s="6">
        <f t="shared" si="217"/>
        <v>45.037037037037038</v>
      </c>
      <c r="Q3460" t="s">
        <v>8314</v>
      </c>
      <c r="R3460" t="s">
        <v>8315</v>
      </c>
      <c r="S3460" s="15">
        <f t="shared" si="218"/>
        <v>42010.869247685179</v>
      </c>
      <c r="T3460" s="15">
        <f t="shared" si="219"/>
        <v>42037.852083333331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8265</v>
      </c>
      <c r="O3461" s="5">
        <f t="shared" si="216"/>
        <v>79.239302694136299</v>
      </c>
      <c r="P3461" s="6">
        <f t="shared" si="217"/>
        <v>17.527777777777779</v>
      </c>
      <c r="Q3461" t="s">
        <v>8314</v>
      </c>
      <c r="R3461" t="s">
        <v>8315</v>
      </c>
      <c r="S3461" s="15">
        <f t="shared" si="218"/>
        <v>42480.146527777775</v>
      </c>
      <c r="T3461" s="15">
        <f t="shared" si="219"/>
        <v>42510.146527777775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8265</v>
      </c>
      <c r="O3462" s="5">
        <f t="shared" si="216"/>
        <v>52.631578947368418</v>
      </c>
      <c r="P3462" s="6">
        <f t="shared" si="217"/>
        <v>50</v>
      </c>
      <c r="Q3462" t="s">
        <v>8314</v>
      </c>
      <c r="R3462" t="s">
        <v>8315</v>
      </c>
      <c r="S3462" s="15">
        <f t="shared" si="218"/>
        <v>41852.193888888884</v>
      </c>
      <c r="T3462" s="15">
        <f t="shared" si="219"/>
        <v>41866.193888888884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8265</v>
      </c>
      <c r="O3463" s="5">
        <f t="shared" si="216"/>
        <v>71.942446043165461</v>
      </c>
      <c r="P3463" s="6">
        <f t="shared" si="217"/>
        <v>57.916666666666664</v>
      </c>
      <c r="Q3463" t="s">
        <v>8314</v>
      </c>
      <c r="R3463" t="s">
        <v>8315</v>
      </c>
      <c r="S3463" s="15">
        <f t="shared" si="218"/>
        <v>42643.299525462957</v>
      </c>
      <c r="T3463" s="15">
        <f t="shared" si="219"/>
        <v>42671.791666666664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8265</v>
      </c>
      <c r="O3464" s="5">
        <f t="shared" si="216"/>
        <v>49.504950495049506</v>
      </c>
      <c r="P3464" s="6">
        <f t="shared" si="217"/>
        <v>29.705882352941178</v>
      </c>
      <c r="Q3464" t="s">
        <v>8314</v>
      </c>
      <c r="R3464" t="s">
        <v>8315</v>
      </c>
      <c r="S3464" s="15">
        <f t="shared" si="218"/>
        <v>42179.565138888887</v>
      </c>
      <c r="T3464" s="15">
        <f t="shared" si="219"/>
        <v>42195.416666666664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8265</v>
      </c>
      <c r="O3465" s="5">
        <f t="shared" si="216"/>
        <v>96.730508802476294</v>
      </c>
      <c r="P3465" s="6">
        <f t="shared" si="217"/>
        <v>90.684210526315795</v>
      </c>
      <c r="Q3465" t="s">
        <v>8314</v>
      </c>
      <c r="R3465" t="s">
        <v>8315</v>
      </c>
      <c r="S3465" s="15">
        <f t="shared" si="218"/>
        <v>42612.585474537038</v>
      </c>
      <c r="T3465" s="15">
        <f t="shared" si="219"/>
        <v>42653.832638888889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8265</v>
      </c>
      <c r="O3466" s="5">
        <f t="shared" si="216"/>
        <v>97.729165119288211</v>
      </c>
      <c r="P3466" s="6">
        <f t="shared" si="217"/>
        <v>55.012688172043013</v>
      </c>
      <c r="Q3466" t="s">
        <v>8314</v>
      </c>
      <c r="R3466" t="s">
        <v>8315</v>
      </c>
      <c r="S3466" s="15">
        <f t="shared" si="218"/>
        <v>42574.796724537031</v>
      </c>
      <c r="T3466" s="15">
        <f t="shared" si="219"/>
        <v>42604.796724537031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8265</v>
      </c>
      <c r="O3467" s="5">
        <f t="shared" si="216"/>
        <v>97.087378640776706</v>
      </c>
      <c r="P3467" s="6">
        <f t="shared" si="217"/>
        <v>57.222222222222221</v>
      </c>
      <c r="Q3467" t="s">
        <v>8314</v>
      </c>
      <c r="R3467" t="s">
        <v>8315</v>
      </c>
      <c r="S3467" s="15">
        <f t="shared" si="218"/>
        <v>42200.292499999996</v>
      </c>
      <c r="T3467" s="15">
        <f t="shared" si="219"/>
        <v>42225.333333333336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8265</v>
      </c>
      <c r="O3468" s="5">
        <f t="shared" si="216"/>
        <v>78.651685393258433</v>
      </c>
      <c r="P3468" s="6">
        <f t="shared" si="217"/>
        <v>72.950819672131146</v>
      </c>
      <c r="Q3468" t="s">
        <v>8314</v>
      </c>
      <c r="R3468" t="s">
        <v>8315</v>
      </c>
      <c r="S3468" s="15">
        <f t="shared" si="218"/>
        <v>42419.685763888883</v>
      </c>
      <c r="T3468" s="15">
        <f t="shared" si="219"/>
        <v>42479.644097222219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8265</v>
      </c>
      <c r="O3469" s="5">
        <f t="shared" si="216"/>
        <v>99.009900990099013</v>
      </c>
      <c r="P3469" s="6">
        <f t="shared" si="217"/>
        <v>64.468085106382972</v>
      </c>
      <c r="Q3469" t="s">
        <v>8314</v>
      </c>
      <c r="R3469" t="s">
        <v>8315</v>
      </c>
      <c r="S3469" s="15">
        <f t="shared" si="218"/>
        <v>42053.338333333326</v>
      </c>
      <c r="T3469" s="15">
        <f t="shared" si="219"/>
        <v>42083.296666666669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8265</v>
      </c>
      <c r="O3470" s="5">
        <f t="shared" si="216"/>
        <v>82.115289866973228</v>
      </c>
      <c r="P3470" s="6">
        <f t="shared" si="217"/>
        <v>716.35294117647061</v>
      </c>
      <c r="Q3470" t="s">
        <v>8314</v>
      </c>
      <c r="R3470" t="s">
        <v>8315</v>
      </c>
      <c r="S3470" s="15">
        <f t="shared" si="218"/>
        <v>42605.432048611103</v>
      </c>
      <c r="T3470" s="15">
        <f t="shared" si="219"/>
        <v>42633.791666666664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8265</v>
      </c>
      <c r="O3471" s="5">
        <f t="shared" si="216"/>
        <v>88.188976377952756</v>
      </c>
      <c r="P3471" s="6">
        <f t="shared" si="217"/>
        <v>50.396825396825399</v>
      </c>
      <c r="Q3471" t="s">
        <v>8314</v>
      </c>
      <c r="R3471" t="s">
        <v>8315</v>
      </c>
      <c r="S3471" s="15">
        <f t="shared" si="218"/>
        <v>42458.308391203704</v>
      </c>
      <c r="T3471" s="15">
        <f t="shared" si="219"/>
        <v>42488.308391203704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8265</v>
      </c>
      <c r="O3472" s="5">
        <f t="shared" si="216"/>
        <v>66.666666666666657</v>
      </c>
      <c r="P3472" s="6">
        <f t="shared" si="217"/>
        <v>41.666666666666664</v>
      </c>
      <c r="Q3472" t="s">
        <v>8314</v>
      </c>
      <c r="R3472" t="s">
        <v>8315</v>
      </c>
      <c r="S3472" s="15">
        <f t="shared" si="218"/>
        <v>42528.688680555548</v>
      </c>
      <c r="T3472" s="15">
        <f t="shared" si="219"/>
        <v>42566.568055555552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8265</v>
      </c>
      <c r="O3473" s="5">
        <f t="shared" si="216"/>
        <v>46.598322460391429</v>
      </c>
      <c r="P3473" s="6">
        <f t="shared" si="217"/>
        <v>35.766666666666666</v>
      </c>
      <c r="Q3473" t="s">
        <v>8314</v>
      </c>
      <c r="R3473" t="s">
        <v>8315</v>
      </c>
      <c r="S3473" s="15">
        <f t="shared" si="218"/>
        <v>41841.487152777772</v>
      </c>
      <c r="T3473" s="15">
        <f t="shared" si="219"/>
        <v>41882.5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8265</v>
      </c>
      <c r="O3474" s="5">
        <f t="shared" si="216"/>
        <v>97.99118079372856</v>
      </c>
      <c r="P3474" s="6">
        <f t="shared" si="217"/>
        <v>88.739130434782609</v>
      </c>
      <c r="Q3474" t="s">
        <v>8314</v>
      </c>
      <c r="R3474" t="s">
        <v>8315</v>
      </c>
      <c r="S3474" s="15">
        <f t="shared" si="218"/>
        <v>41927.837164351848</v>
      </c>
      <c r="T3474" s="15">
        <f t="shared" si="219"/>
        <v>41948.915972222218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8265</v>
      </c>
      <c r="O3475" s="5">
        <f t="shared" si="216"/>
        <v>100</v>
      </c>
      <c r="P3475" s="6">
        <f t="shared" si="217"/>
        <v>148.4848484848485</v>
      </c>
      <c r="Q3475" t="s">
        <v>8314</v>
      </c>
      <c r="R3475" t="s">
        <v>8315</v>
      </c>
      <c r="S3475" s="15">
        <f t="shared" si="218"/>
        <v>42062.501111111109</v>
      </c>
      <c r="T3475" s="15">
        <f t="shared" si="219"/>
        <v>42083.518749999996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8265</v>
      </c>
      <c r="O3476" s="5">
        <f t="shared" si="216"/>
        <v>99.009900990099013</v>
      </c>
      <c r="P3476" s="6">
        <f t="shared" si="217"/>
        <v>51.794871794871796</v>
      </c>
      <c r="Q3476" t="s">
        <v>8314</v>
      </c>
      <c r="R3476" t="s">
        <v>8315</v>
      </c>
      <c r="S3476" s="15">
        <f t="shared" si="218"/>
        <v>42541.168182870366</v>
      </c>
      <c r="T3476" s="15">
        <f t="shared" si="219"/>
        <v>42571.168182870366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8265</v>
      </c>
      <c r="O3477" s="5">
        <f t="shared" si="216"/>
        <v>88.235294117647058</v>
      </c>
      <c r="P3477" s="6">
        <f t="shared" si="217"/>
        <v>20</v>
      </c>
      <c r="Q3477" t="s">
        <v>8314</v>
      </c>
      <c r="R3477" t="s">
        <v>8315</v>
      </c>
      <c r="S3477" s="15">
        <f t="shared" si="218"/>
        <v>41918.547499999993</v>
      </c>
      <c r="T3477" s="15">
        <f t="shared" si="219"/>
        <v>41945.666666666664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8265</v>
      </c>
      <c r="O3478" s="5">
        <f t="shared" si="216"/>
        <v>96.15384615384616</v>
      </c>
      <c r="P3478" s="6">
        <f t="shared" si="217"/>
        <v>52</v>
      </c>
      <c r="Q3478" t="s">
        <v>8314</v>
      </c>
      <c r="R3478" t="s">
        <v>8315</v>
      </c>
      <c r="S3478" s="15">
        <f t="shared" si="218"/>
        <v>41920.946643518517</v>
      </c>
      <c r="T3478" s="15">
        <f t="shared" si="219"/>
        <v>41938.791666666664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8265</v>
      </c>
      <c r="O3479" s="5">
        <f t="shared" si="216"/>
        <v>86.705202312138724</v>
      </c>
      <c r="P3479" s="6">
        <f t="shared" si="217"/>
        <v>53.230769230769234</v>
      </c>
      <c r="Q3479" t="s">
        <v>8314</v>
      </c>
      <c r="R3479" t="s">
        <v>8315</v>
      </c>
      <c r="S3479" s="15">
        <f t="shared" si="218"/>
        <v>42128.403275462959</v>
      </c>
      <c r="T3479" s="15">
        <f t="shared" si="219"/>
        <v>42140.791666666664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8265</v>
      </c>
      <c r="O3480" s="5">
        <f t="shared" si="216"/>
        <v>88.613203367301736</v>
      </c>
      <c r="P3480" s="6">
        <f t="shared" si="217"/>
        <v>39.596491228070178</v>
      </c>
      <c r="Q3480" t="s">
        <v>8314</v>
      </c>
      <c r="R3480" t="s">
        <v>8315</v>
      </c>
      <c r="S3480" s="15">
        <f t="shared" si="218"/>
        <v>42053.583587962967</v>
      </c>
      <c r="T3480" s="15">
        <f t="shared" si="219"/>
        <v>42079.541666666664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8265</v>
      </c>
      <c r="O3481" s="5">
        <f t="shared" si="216"/>
        <v>78.206465067778936</v>
      </c>
      <c r="P3481" s="6">
        <f t="shared" si="217"/>
        <v>34.25</v>
      </c>
      <c r="Q3481" t="s">
        <v>8314</v>
      </c>
      <c r="R3481" t="s">
        <v>8315</v>
      </c>
      <c r="S3481" s="15">
        <f t="shared" si="218"/>
        <v>41781.521759259253</v>
      </c>
      <c r="T3481" s="15">
        <f t="shared" si="219"/>
        <v>41811.521759259253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8265</v>
      </c>
      <c r="O3482" s="5">
        <f t="shared" si="216"/>
        <v>70.09345794392523</v>
      </c>
      <c r="P3482" s="6">
        <f t="shared" si="217"/>
        <v>164.61538461538461</v>
      </c>
      <c r="Q3482" t="s">
        <v>8314</v>
      </c>
      <c r="R3482" t="s">
        <v>8315</v>
      </c>
      <c r="S3482" s="15">
        <f t="shared" si="218"/>
        <v>42170.984108796292</v>
      </c>
      <c r="T3482" s="15">
        <f t="shared" si="219"/>
        <v>42195.541666666664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8265</v>
      </c>
      <c r="O3483" s="5">
        <f t="shared" si="216"/>
        <v>84.17508417508418</v>
      </c>
      <c r="P3483" s="6">
        <f t="shared" si="217"/>
        <v>125.05263157894737</v>
      </c>
      <c r="Q3483" t="s">
        <v>8314</v>
      </c>
      <c r="R3483" t="s">
        <v>8315</v>
      </c>
      <c r="S3483" s="15">
        <f t="shared" si="218"/>
        <v>41988.914212962954</v>
      </c>
      <c r="T3483" s="15">
        <f t="shared" si="219"/>
        <v>42005.914212962954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8265</v>
      </c>
      <c r="O3484" s="5">
        <f t="shared" si="216"/>
        <v>72.289156626506028</v>
      </c>
      <c r="P3484" s="6">
        <f t="shared" si="217"/>
        <v>51.875</v>
      </c>
      <c r="Q3484" t="s">
        <v>8314</v>
      </c>
      <c r="R3484" t="s">
        <v>8315</v>
      </c>
      <c r="S3484" s="15">
        <f t="shared" si="218"/>
        <v>41796.438263888886</v>
      </c>
      <c r="T3484" s="15">
        <f t="shared" si="219"/>
        <v>41826.438263888886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8265</v>
      </c>
      <c r="O3485" s="5">
        <f t="shared" si="216"/>
        <v>62.523329600597236</v>
      </c>
      <c r="P3485" s="6">
        <f t="shared" si="217"/>
        <v>40.285714285714285</v>
      </c>
      <c r="Q3485" t="s">
        <v>8314</v>
      </c>
      <c r="R3485" t="s">
        <v>8315</v>
      </c>
      <c r="S3485" s="15">
        <f t="shared" si="218"/>
        <v>41793.335428240738</v>
      </c>
      <c r="T3485" s="15">
        <f t="shared" si="219"/>
        <v>41823.335428240738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8265</v>
      </c>
      <c r="O3486" s="5">
        <f t="shared" si="216"/>
        <v>87.535014005602235</v>
      </c>
      <c r="P3486" s="6">
        <f t="shared" si="217"/>
        <v>64.909090909090907</v>
      </c>
      <c r="Q3486" t="s">
        <v>8314</v>
      </c>
      <c r="R3486" t="s">
        <v>8315</v>
      </c>
      <c r="S3486" s="15">
        <f t="shared" si="218"/>
        <v>42506.427071759252</v>
      </c>
      <c r="T3486" s="15">
        <f t="shared" si="219"/>
        <v>42536.427071759252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8265</v>
      </c>
      <c r="O3487" s="5">
        <f t="shared" si="216"/>
        <v>99.397590361445793</v>
      </c>
      <c r="P3487" s="6">
        <f t="shared" si="217"/>
        <v>55.333333333333336</v>
      </c>
      <c r="Q3487" t="s">
        <v>8314</v>
      </c>
      <c r="R3487" t="s">
        <v>8315</v>
      </c>
      <c r="S3487" s="15">
        <f t="shared" si="218"/>
        <v>42372.359722222223</v>
      </c>
      <c r="T3487" s="15">
        <f t="shared" si="219"/>
        <v>42402.359722222223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8265</v>
      </c>
      <c r="O3488" s="5">
        <f t="shared" si="216"/>
        <v>64.432989690721655</v>
      </c>
      <c r="P3488" s="6">
        <f t="shared" si="217"/>
        <v>83.142857142857139</v>
      </c>
      <c r="Q3488" t="s">
        <v>8314</v>
      </c>
      <c r="R3488" t="s">
        <v>8315</v>
      </c>
      <c r="S3488" s="15">
        <f t="shared" si="218"/>
        <v>42126.541678240734</v>
      </c>
      <c r="T3488" s="15">
        <f t="shared" si="219"/>
        <v>42157.957638888889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8265</v>
      </c>
      <c r="O3489" s="5">
        <f t="shared" si="216"/>
        <v>78.277886497064571</v>
      </c>
      <c r="P3489" s="6">
        <f t="shared" si="217"/>
        <v>38.712121212121211</v>
      </c>
      <c r="Q3489" t="s">
        <v>8314</v>
      </c>
      <c r="R3489" t="s">
        <v>8315</v>
      </c>
      <c r="S3489" s="15">
        <f t="shared" si="218"/>
        <v>42149.607083333329</v>
      </c>
      <c r="T3489" s="15">
        <f t="shared" si="219"/>
        <v>42179.607083333329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8265</v>
      </c>
      <c r="O3490" s="5">
        <f t="shared" si="216"/>
        <v>82.508250825082513</v>
      </c>
      <c r="P3490" s="6">
        <f t="shared" si="217"/>
        <v>125.37931034482759</v>
      </c>
      <c r="Q3490" t="s">
        <v>8314</v>
      </c>
      <c r="R3490" t="s">
        <v>8315</v>
      </c>
      <c r="S3490" s="15">
        <f t="shared" si="218"/>
        <v>42087.43472222222</v>
      </c>
      <c r="T3490" s="15">
        <f t="shared" si="219"/>
        <v>42111.333333333336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8265</v>
      </c>
      <c r="O3491" s="5">
        <f t="shared" si="216"/>
        <v>88.731144631765744</v>
      </c>
      <c r="P3491" s="6">
        <f t="shared" si="217"/>
        <v>78.263888888888886</v>
      </c>
      <c r="Q3491" t="s">
        <v>8314</v>
      </c>
      <c r="R3491" t="s">
        <v>8315</v>
      </c>
      <c r="S3491" s="15">
        <f t="shared" si="218"/>
        <v>41753.302442129629</v>
      </c>
      <c r="T3491" s="15">
        <f t="shared" si="219"/>
        <v>41783.541666666664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8265</v>
      </c>
      <c r="O3492" s="5">
        <f t="shared" si="216"/>
        <v>78.431372549019613</v>
      </c>
      <c r="P3492" s="6">
        <f t="shared" si="217"/>
        <v>47.222222222222221</v>
      </c>
      <c r="Q3492" t="s">
        <v>8314</v>
      </c>
      <c r="R3492" t="s">
        <v>8315</v>
      </c>
      <c r="S3492" s="15">
        <f t="shared" si="218"/>
        <v>42443.469027777777</v>
      </c>
      <c r="T3492" s="15">
        <f t="shared" si="219"/>
        <v>42473.469027777777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8265</v>
      </c>
      <c r="O3493" s="5">
        <f t="shared" si="216"/>
        <v>63.211125158027812</v>
      </c>
      <c r="P3493" s="6">
        <f t="shared" si="217"/>
        <v>79.099999999999994</v>
      </c>
      <c r="Q3493" t="s">
        <v>8314</v>
      </c>
      <c r="R3493" t="s">
        <v>8315</v>
      </c>
      <c r="S3493" s="15">
        <f t="shared" si="218"/>
        <v>42120.916481481479</v>
      </c>
      <c r="T3493" s="15">
        <f t="shared" si="219"/>
        <v>42141.916481481479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8265</v>
      </c>
      <c r="O3494" s="5">
        <f t="shared" si="216"/>
        <v>94.994775287359204</v>
      </c>
      <c r="P3494" s="6">
        <f t="shared" si="217"/>
        <v>114.29199999999999</v>
      </c>
      <c r="Q3494" t="s">
        <v>8314</v>
      </c>
      <c r="R3494" t="s">
        <v>8315</v>
      </c>
      <c r="S3494" s="15">
        <f t="shared" si="218"/>
        <v>42267.675891203697</v>
      </c>
      <c r="T3494" s="15">
        <f t="shared" si="219"/>
        <v>42302.675891203697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8265</v>
      </c>
      <c r="O3495" s="5">
        <f t="shared" si="216"/>
        <v>100</v>
      </c>
      <c r="P3495" s="6">
        <f t="shared" si="217"/>
        <v>51.724137931034484</v>
      </c>
      <c r="Q3495" t="s">
        <v>8314</v>
      </c>
      <c r="R3495" t="s">
        <v>8315</v>
      </c>
      <c r="S3495" s="15">
        <f t="shared" si="218"/>
        <v>41848.532824074071</v>
      </c>
      <c r="T3495" s="15">
        <f t="shared" si="219"/>
        <v>41867.882638888885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8265</v>
      </c>
      <c r="O3496" s="5">
        <f t="shared" si="216"/>
        <v>100</v>
      </c>
      <c r="P3496" s="6">
        <f t="shared" si="217"/>
        <v>30.76923076923077</v>
      </c>
      <c r="Q3496" t="s">
        <v>8314</v>
      </c>
      <c r="R3496" t="s">
        <v>8315</v>
      </c>
      <c r="S3496" s="15">
        <f t="shared" si="218"/>
        <v>42688.881655092591</v>
      </c>
      <c r="T3496" s="15">
        <f t="shared" si="219"/>
        <v>42699.916666666664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8265</v>
      </c>
      <c r="O3497" s="5">
        <f t="shared" si="216"/>
        <v>93.580385551188471</v>
      </c>
      <c r="P3497" s="6">
        <f t="shared" si="217"/>
        <v>74.208333333333329</v>
      </c>
      <c r="Q3497" t="s">
        <v>8314</v>
      </c>
      <c r="R3497" t="s">
        <v>8315</v>
      </c>
      <c r="S3497" s="15">
        <f t="shared" si="218"/>
        <v>41915.429502314815</v>
      </c>
      <c r="T3497" s="15">
        <f t="shared" si="219"/>
        <v>41944.387499999997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8265</v>
      </c>
      <c r="O3498" s="5">
        <f t="shared" si="216"/>
        <v>80.385852090032145</v>
      </c>
      <c r="P3498" s="6">
        <f t="shared" si="217"/>
        <v>47.846153846153847</v>
      </c>
      <c r="Q3498" t="s">
        <v>8314</v>
      </c>
      <c r="R3498" t="s">
        <v>8315</v>
      </c>
      <c r="S3498" s="15">
        <f t="shared" si="218"/>
        <v>42584.513495370367</v>
      </c>
      <c r="T3498" s="15">
        <f t="shared" si="219"/>
        <v>42624.513495370367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8265</v>
      </c>
      <c r="O3499" s="5">
        <f t="shared" si="216"/>
        <v>91.992882562277572</v>
      </c>
      <c r="P3499" s="6">
        <f t="shared" si="217"/>
        <v>34.408163265306122</v>
      </c>
      <c r="Q3499" t="s">
        <v>8314</v>
      </c>
      <c r="R3499" t="s">
        <v>8315</v>
      </c>
      <c r="S3499" s="15">
        <f t="shared" si="218"/>
        <v>42511.408611111103</v>
      </c>
      <c r="T3499" s="15">
        <f t="shared" si="219"/>
        <v>42523.583333333336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8265</v>
      </c>
      <c r="O3500" s="5">
        <f t="shared" si="216"/>
        <v>97.633136094674555</v>
      </c>
      <c r="P3500" s="6">
        <f t="shared" si="217"/>
        <v>40.238095238095241</v>
      </c>
      <c r="Q3500" t="s">
        <v>8314</v>
      </c>
      <c r="R3500" t="s">
        <v>8315</v>
      </c>
      <c r="S3500" s="15">
        <f t="shared" si="218"/>
        <v>42458.825277777774</v>
      </c>
      <c r="T3500" s="15">
        <f t="shared" si="219"/>
        <v>42518.572222222218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8265</v>
      </c>
      <c r="O3501" s="5">
        <f t="shared" si="216"/>
        <v>94.786729857819907</v>
      </c>
      <c r="P3501" s="6">
        <f t="shared" si="217"/>
        <v>60.285714285714285</v>
      </c>
      <c r="Q3501" t="s">
        <v>8314</v>
      </c>
      <c r="R3501" t="s">
        <v>8315</v>
      </c>
      <c r="S3501" s="15">
        <f t="shared" si="218"/>
        <v>42131.702835648146</v>
      </c>
      <c r="T3501" s="15">
        <f t="shared" si="219"/>
        <v>42185.957638888889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8265</v>
      </c>
      <c r="O3502" s="5">
        <f t="shared" si="216"/>
        <v>94.073377234242699</v>
      </c>
      <c r="P3502" s="6">
        <f t="shared" si="217"/>
        <v>25.30952380952381</v>
      </c>
      <c r="Q3502" t="s">
        <v>8314</v>
      </c>
      <c r="R3502" t="s">
        <v>8315</v>
      </c>
      <c r="S3502" s="15">
        <f t="shared" si="218"/>
        <v>42419.586087962954</v>
      </c>
      <c r="T3502" s="15">
        <f t="shared" si="219"/>
        <v>42435.874305555553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8265</v>
      </c>
      <c r="O3503" s="5">
        <f t="shared" si="216"/>
        <v>99.337748344370851</v>
      </c>
      <c r="P3503" s="6">
        <f t="shared" si="217"/>
        <v>35.952380952380949</v>
      </c>
      <c r="Q3503" t="s">
        <v>8314</v>
      </c>
      <c r="R3503" t="s">
        <v>8315</v>
      </c>
      <c r="S3503" s="15">
        <f t="shared" si="218"/>
        <v>42233.430497685178</v>
      </c>
      <c r="T3503" s="15">
        <f t="shared" si="219"/>
        <v>42258.430497685178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8265</v>
      </c>
      <c r="O3504" s="5">
        <f t="shared" si="216"/>
        <v>94.876660341555976</v>
      </c>
      <c r="P3504" s="6">
        <f t="shared" si="217"/>
        <v>136</v>
      </c>
      <c r="Q3504" t="s">
        <v>8314</v>
      </c>
      <c r="R3504" t="s">
        <v>8315</v>
      </c>
      <c r="S3504" s="15">
        <f t="shared" si="218"/>
        <v>42430.506064814814</v>
      </c>
      <c r="T3504" s="15">
        <f t="shared" si="219"/>
        <v>42444.832638888889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8265</v>
      </c>
      <c r="O3505" s="5">
        <f t="shared" si="216"/>
        <v>92.971364819635554</v>
      </c>
      <c r="P3505" s="6">
        <f t="shared" si="217"/>
        <v>70.763157894736835</v>
      </c>
      <c r="Q3505" t="s">
        <v>8314</v>
      </c>
      <c r="R3505" t="s">
        <v>8315</v>
      </c>
      <c r="S3505" s="15">
        <f t="shared" si="218"/>
        <v>42545.144999999997</v>
      </c>
      <c r="T3505" s="15">
        <f t="shared" si="219"/>
        <v>42575.144999999997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8265</v>
      </c>
      <c r="O3506" s="5">
        <f t="shared" si="216"/>
        <v>100</v>
      </c>
      <c r="P3506" s="6">
        <f t="shared" si="217"/>
        <v>125</v>
      </c>
      <c r="Q3506" t="s">
        <v>8314</v>
      </c>
      <c r="R3506" t="s">
        <v>8315</v>
      </c>
      <c r="S3506" s="15">
        <f t="shared" si="218"/>
        <v>42297.415405092594</v>
      </c>
      <c r="T3506" s="15">
        <f t="shared" si="219"/>
        <v>42327.457071759258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8265</v>
      </c>
      <c r="O3507" s="5">
        <f t="shared" si="216"/>
        <v>96.376252891287578</v>
      </c>
      <c r="P3507" s="6">
        <f t="shared" si="217"/>
        <v>66.512820512820511</v>
      </c>
      <c r="Q3507" t="s">
        <v>8314</v>
      </c>
      <c r="R3507" t="s">
        <v>8315</v>
      </c>
      <c r="S3507" s="15">
        <f t="shared" si="218"/>
        <v>41760.602372685185</v>
      </c>
      <c r="T3507" s="15">
        <f t="shared" si="219"/>
        <v>41771.833333333328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8265</v>
      </c>
      <c r="O3508" s="5">
        <f t="shared" si="216"/>
        <v>98.522167487684726</v>
      </c>
      <c r="P3508" s="6">
        <f t="shared" si="217"/>
        <v>105</v>
      </c>
      <c r="Q3508" t="s">
        <v>8314</v>
      </c>
      <c r="R3508" t="s">
        <v>8315</v>
      </c>
      <c r="S3508" s="15">
        <f t="shared" si="218"/>
        <v>41829.400925925926</v>
      </c>
      <c r="T3508" s="15">
        <f t="shared" si="219"/>
        <v>41874.400925925926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8265</v>
      </c>
      <c r="O3509" s="5">
        <f t="shared" si="216"/>
        <v>95.785440613026822</v>
      </c>
      <c r="P3509" s="6">
        <f t="shared" si="217"/>
        <v>145</v>
      </c>
      <c r="Q3509" t="s">
        <v>8314</v>
      </c>
      <c r="R3509" t="s">
        <v>8315</v>
      </c>
      <c r="S3509" s="15">
        <f t="shared" si="218"/>
        <v>42491.589548611104</v>
      </c>
      <c r="T3509" s="15">
        <f t="shared" si="219"/>
        <v>42521.589548611104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8265</v>
      </c>
      <c r="O3510" s="5">
        <f t="shared" si="216"/>
        <v>55.555555555555557</v>
      </c>
      <c r="P3510" s="6">
        <f t="shared" si="217"/>
        <v>12</v>
      </c>
      <c r="Q3510" t="s">
        <v>8314</v>
      </c>
      <c r="R3510" t="s">
        <v>8315</v>
      </c>
      <c r="S3510" s="15">
        <f t="shared" si="218"/>
        <v>42477.396446759252</v>
      </c>
      <c r="T3510" s="15">
        <f t="shared" si="219"/>
        <v>42500.541666666664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8265</v>
      </c>
      <c r="O3511" s="5">
        <f t="shared" si="216"/>
        <v>94.043887147335425</v>
      </c>
      <c r="P3511" s="6">
        <f t="shared" si="217"/>
        <v>96.666666666666671</v>
      </c>
      <c r="Q3511" t="s">
        <v>8314</v>
      </c>
      <c r="R3511" t="s">
        <v>8315</v>
      </c>
      <c r="S3511" s="15">
        <f t="shared" si="218"/>
        <v>41950.526226851849</v>
      </c>
      <c r="T3511" s="15">
        <f t="shared" si="219"/>
        <v>41963.871527777774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8265</v>
      </c>
      <c r="O3512" s="5">
        <f t="shared" si="216"/>
        <v>99.447513812154696</v>
      </c>
      <c r="P3512" s="6">
        <f t="shared" si="217"/>
        <v>60.333333333333336</v>
      </c>
      <c r="Q3512" t="s">
        <v>8314</v>
      </c>
      <c r="R3512" t="s">
        <v>8315</v>
      </c>
      <c r="S3512" s="15">
        <f t="shared" si="218"/>
        <v>41802.287569444445</v>
      </c>
      <c r="T3512" s="15">
        <f t="shared" si="219"/>
        <v>41822.287569444445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8265</v>
      </c>
      <c r="O3513" s="5">
        <f t="shared" si="216"/>
        <v>98.814229249011859</v>
      </c>
      <c r="P3513" s="6">
        <f t="shared" si="217"/>
        <v>79.89473684210526</v>
      </c>
      <c r="Q3513" t="s">
        <v>8314</v>
      </c>
      <c r="R3513" t="s">
        <v>8315</v>
      </c>
      <c r="S3513" s="15">
        <f t="shared" si="218"/>
        <v>41927.540451388886</v>
      </c>
      <c r="T3513" s="15">
        <f t="shared" si="219"/>
        <v>41950.4375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8265</v>
      </c>
      <c r="O3514" s="5">
        <f t="shared" si="216"/>
        <v>100</v>
      </c>
      <c r="P3514" s="6">
        <f t="shared" si="217"/>
        <v>58.823529411764703</v>
      </c>
      <c r="Q3514" t="s">
        <v>8314</v>
      </c>
      <c r="R3514" t="s">
        <v>8315</v>
      </c>
      <c r="S3514" s="15">
        <f t="shared" si="218"/>
        <v>42057.203611111108</v>
      </c>
      <c r="T3514" s="15">
        <f t="shared" si="219"/>
        <v>42117.161944444444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8265</v>
      </c>
      <c r="O3515" s="5">
        <f t="shared" si="216"/>
        <v>84.464555052790345</v>
      </c>
      <c r="P3515" s="6">
        <f t="shared" si="217"/>
        <v>75.340909090909093</v>
      </c>
      <c r="Q3515" t="s">
        <v>8314</v>
      </c>
      <c r="R3515" t="s">
        <v>8315</v>
      </c>
      <c r="S3515" s="15">
        <f t="shared" si="218"/>
        <v>41780.762870370367</v>
      </c>
      <c r="T3515" s="15">
        <f t="shared" si="219"/>
        <v>41793.874305555553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8265</v>
      </c>
      <c r="O3516" s="5">
        <f t="shared" si="216"/>
        <v>90.909090909090907</v>
      </c>
      <c r="P3516" s="6">
        <f t="shared" si="217"/>
        <v>55</v>
      </c>
      <c r="Q3516" t="s">
        <v>8314</v>
      </c>
      <c r="R3516" t="s">
        <v>8315</v>
      </c>
      <c r="S3516" s="15">
        <f t="shared" si="218"/>
        <v>42020.513333333329</v>
      </c>
      <c r="T3516" s="15">
        <f t="shared" si="219"/>
        <v>42036.874305555553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8265</v>
      </c>
      <c r="O3517" s="5">
        <f t="shared" si="216"/>
        <v>97.402597402597408</v>
      </c>
      <c r="P3517" s="6">
        <f t="shared" si="217"/>
        <v>66.956521739130437</v>
      </c>
      <c r="Q3517" t="s">
        <v>8314</v>
      </c>
      <c r="R3517" t="s">
        <v>8315</v>
      </c>
      <c r="S3517" s="15">
        <f t="shared" si="218"/>
        <v>42125.439479166664</v>
      </c>
      <c r="T3517" s="15">
        <f t="shared" si="219"/>
        <v>42155.439479166664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8265</v>
      </c>
      <c r="O3518" s="5">
        <f t="shared" si="216"/>
        <v>100</v>
      </c>
      <c r="P3518" s="6">
        <f t="shared" si="217"/>
        <v>227.27272727272728</v>
      </c>
      <c r="Q3518" t="s">
        <v>8314</v>
      </c>
      <c r="R3518" t="s">
        <v>8315</v>
      </c>
      <c r="S3518" s="15">
        <f t="shared" si="218"/>
        <v>41855.676736111105</v>
      </c>
      <c r="T3518" s="15">
        <f t="shared" si="219"/>
        <v>41889.791666666664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8265</v>
      </c>
      <c r="O3519" s="5">
        <f t="shared" si="216"/>
        <v>100</v>
      </c>
      <c r="P3519" s="6">
        <f t="shared" si="217"/>
        <v>307.69230769230768</v>
      </c>
      <c r="Q3519" t="s">
        <v>8314</v>
      </c>
      <c r="R3519" t="s">
        <v>8315</v>
      </c>
      <c r="S3519" s="15">
        <f t="shared" si="218"/>
        <v>41794.484189814815</v>
      </c>
      <c r="T3519" s="15">
        <f t="shared" si="219"/>
        <v>41824.125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8265</v>
      </c>
      <c r="O3520" s="5">
        <f t="shared" si="216"/>
        <v>90.871090271341075</v>
      </c>
      <c r="P3520" s="6">
        <f t="shared" si="217"/>
        <v>50.020909090909093</v>
      </c>
      <c r="Q3520" t="s">
        <v>8314</v>
      </c>
      <c r="R3520" t="s">
        <v>8315</v>
      </c>
      <c r="S3520" s="15">
        <f t="shared" si="218"/>
        <v>41893.450219907405</v>
      </c>
      <c r="T3520" s="15">
        <f t="shared" si="219"/>
        <v>41914.26458333333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8265</v>
      </c>
      <c r="O3521" s="5">
        <f t="shared" si="216"/>
        <v>98.667982239763191</v>
      </c>
      <c r="P3521" s="6">
        <f t="shared" si="217"/>
        <v>72.392857142857139</v>
      </c>
      <c r="Q3521" t="s">
        <v>8314</v>
      </c>
      <c r="R3521" t="s">
        <v>8315</v>
      </c>
      <c r="S3521" s="15">
        <f t="shared" si="218"/>
        <v>42037.265624999993</v>
      </c>
      <c r="T3521" s="15">
        <f t="shared" si="219"/>
        <v>42067.265624999993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8265</v>
      </c>
      <c r="O3522" s="5">
        <f t="shared" si="216"/>
        <v>99.255583126550874</v>
      </c>
      <c r="P3522" s="6">
        <f t="shared" si="217"/>
        <v>95.952380952380949</v>
      </c>
      <c r="Q3522" t="s">
        <v>8314</v>
      </c>
      <c r="R3522" t="s">
        <v>8315</v>
      </c>
      <c r="S3522" s="15">
        <f t="shared" si="218"/>
        <v>42227.490879629629</v>
      </c>
      <c r="T3522" s="15">
        <f t="shared" si="219"/>
        <v>42253.240972222215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8265</v>
      </c>
      <c r="O3523" s="5">
        <f t="shared" ref="O3523:O3586" si="220">SUM(D3523/E3523)*100</f>
        <v>59.021922428330519</v>
      </c>
      <c r="P3523" s="6">
        <f t="shared" ref="P3523:P3586" si="221">SUM(E3523/L3523)</f>
        <v>45.615384615384613</v>
      </c>
      <c r="Q3523" t="s">
        <v>8314</v>
      </c>
      <c r="R3523" t="s">
        <v>8315</v>
      </c>
      <c r="S3523" s="15">
        <f t="shared" ref="S3523:S3586" si="222">(((J3523/60)/60)/24)+DATE(1970,1,1)+(-8/24)</f>
        <v>41881.028009259258</v>
      </c>
      <c r="T3523" s="15">
        <f t="shared" ref="T3523:T3586" si="223">(((I3523/60)/60)/24)+DATE(1970,1,1)+(-8/24)</f>
        <v>41911.028009259258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8265</v>
      </c>
      <c r="O3524" s="5">
        <f t="shared" si="220"/>
        <v>100</v>
      </c>
      <c r="P3524" s="6">
        <f t="shared" si="221"/>
        <v>41.029411764705884</v>
      </c>
      <c r="Q3524" t="s">
        <v>8314</v>
      </c>
      <c r="R3524" t="s">
        <v>8315</v>
      </c>
      <c r="S3524" s="15">
        <f t="shared" si="222"/>
        <v>42234.456550925919</v>
      </c>
      <c r="T3524" s="15">
        <f t="shared" si="223"/>
        <v>42262.087500000001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8265</v>
      </c>
      <c r="O3525" s="5">
        <f t="shared" si="220"/>
        <v>87.989441267047951</v>
      </c>
      <c r="P3525" s="6">
        <f t="shared" si="221"/>
        <v>56.825000000000003</v>
      </c>
      <c r="Q3525" t="s">
        <v>8314</v>
      </c>
      <c r="R3525" t="s">
        <v>8315</v>
      </c>
      <c r="S3525" s="15">
        <f t="shared" si="222"/>
        <v>42581.064212962963</v>
      </c>
      <c r="T3525" s="15">
        <f t="shared" si="223"/>
        <v>42638.624999999993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8265</v>
      </c>
      <c r="O3526" s="5">
        <f t="shared" si="220"/>
        <v>98.463962189838512</v>
      </c>
      <c r="P3526" s="6">
        <f t="shared" si="221"/>
        <v>137.24324324324326</v>
      </c>
      <c r="Q3526" t="s">
        <v>8314</v>
      </c>
      <c r="R3526" t="s">
        <v>8315</v>
      </c>
      <c r="S3526" s="15">
        <f t="shared" si="222"/>
        <v>41880.430243055554</v>
      </c>
      <c r="T3526" s="15">
        <f t="shared" si="223"/>
        <v>41894.833333333328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8265</v>
      </c>
      <c r="O3527" s="5">
        <f t="shared" si="220"/>
        <v>94.339622641509436</v>
      </c>
      <c r="P3527" s="6">
        <f t="shared" si="221"/>
        <v>75.714285714285708</v>
      </c>
      <c r="Q3527" t="s">
        <v>8314</v>
      </c>
      <c r="R3527" t="s">
        <v>8315</v>
      </c>
      <c r="S3527" s="15">
        <f t="shared" si="222"/>
        <v>42214.362337962964</v>
      </c>
      <c r="T3527" s="15">
        <f t="shared" si="223"/>
        <v>42225.333333333336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8265</v>
      </c>
      <c r="O3528" s="5">
        <f t="shared" si="220"/>
        <v>98.039215686274503</v>
      </c>
      <c r="P3528" s="6">
        <f t="shared" si="221"/>
        <v>99</v>
      </c>
      <c r="Q3528" t="s">
        <v>8314</v>
      </c>
      <c r="R3528" t="s">
        <v>8315</v>
      </c>
      <c r="S3528" s="15">
        <f t="shared" si="222"/>
        <v>42460.001979166664</v>
      </c>
      <c r="T3528" s="15">
        <f t="shared" si="223"/>
        <v>42487.915972222218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8265</v>
      </c>
      <c r="O3529" s="5">
        <f t="shared" si="220"/>
        <v>85.531004989308627</v>
      </c>
      <c r="P3529" s="6">
        <f t="shared" si="221"/>
        <v>81.569767441860463</v>
      </c>
      <c r="Q3529" t="s">
        <v>8314</v>
      </c>
      <c r="R3529" t="s">
        <v>8315</v>
      </c>
      <c r="S3529" s="15">
        <f t="shared" si="222"/>
        <v>42166.689872685187</v>
      </c>
      <c r="T3529" s="15">
        <f t="shared" si="223"/>
        <v>42195.832638888889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8265</v>
      </c>
      <c r="O3530" s="5">
        <f t="shared" si="220"/>
        <v>98.861593768723793</v>
      </c>
      <c r="P3530" s="6">
        <f t="shared" si="221"/>
        <v>45.108108108108105</v>
      </c>
      <c r="Q3530" t="s">
        <v>8314</v>
      </c>
      <c r="R3530" t="s">
        <v>8315</v>
      </c>
      <c r="S3530" s="15">
        <f t="shared" si="222"/>
        <v>42733.168032407404</v>
      </c>
      <c r="T3530" s="15">
        <f t="shared" si="223"/>
        <v>42753.168032407404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5">
        <f t="shared" si="220"/>
        <v>75.757575757575751</v>
      </c>
      <c r="P3531" s="6">
        <f t="shared" si="221"/>
        <v>36.666666666666664</v>
      </c>
      <c r="Q3531" t="s">
        <v>8314</v>
      </c>
      <c r="R3531" t="s">
        <v>8315</v>
      </c>
      <c r="S3531" s="15">
        <f t="shared" si="222"/>
        <v>42177.428449074076</v>
      </c>
      <c r="T3531" s="15">
        <f t="shared" si="223"/>
        <v>42197.708333333336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8265</v>
      </c>
      <c r="O3532" s="5">
        <f t="shared" si="220"/>
        <v>100</v>
      </c>
      <c r="P3532" s="6">
        <f t="shared" si="221"/>
        <v>125</v>
      </c>
      <c r="Q3532" t="s">
        <v>8314</v>
      </c>
      <c r="R3532" t="s">
        <v>8315</v>
      </c>
      <c r="S3532" s="15">
        <f t="shared" si="222"/>
        <v>42442.29001157407</v>
      </c>
      <c r="T3532" s="15">
        <f t="shared" si="223"/>
        <v>42470.499999999993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8265</v>
      </c>
      <c r="O3533" s="5">
        <f t="shared" si="220"/>
        <v>78.125</v>
      </c>
      <c r="P3533" s="6">
        <f t="shared" si="221"/>
        <v>49.230769230769234</v>
      </c>
      <c r="Q3533" t="s">
        <v>8314</v>
      </c>
      <c r="R3533" t="s">
        <v>8315</v>
      </c>
      <c r="S3533" s="15">
        <f t="shared" si="222"/>
        <v>42521.32099537037</v>
      </c>
      <c r="T3533" s="15">
        <f t="shared" si="223"/>
        <v>42551.32099537037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8265</v>
      </c>
      <c r="O3534" s="5">
        <f t="shared" si="220"/>
        <v>84.063047285464094</v>
      </c>
      <c r="P3534" s="6">
        <f t="shared" si="221"/>
        <v>42.296296296296298</v>
      </c>
      <c r="Q3534" t="s">
        <v>8314</v>
      </c>
      <c r="R3534" t="s">
        <v>8315</v>
      </c>
      <c r="S3534" s="15">
        <f t="shared" si="222"/>
        <v>41884.266516203701</v>
      </c>
      <c r="T3534" s="15">
        <f t="shared" si="223"/>
        <v>41899.832638888889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8265</v>
      </c>
      <c r="O3535" s="5">
        <f t="shared" si="220"/>
        <v>79.239302694136299</v>
      </c>
      <c r="P3535" s="6">
        <f t="shared" si="221"/>
        <v>78.875</v>
      </c>
      <c r="Q3535" t="s">
        <v>8314</v>
      </c>
      <c r="R3535" t="s">
        <v>8315</v>
      </c>
      <c r="S3535" s="15">
        <f t="shared" si="222"/>
        <v>42289.427858796298</v>
      </c>
      <c r="T3535" s="15">
        <f t="shared" si="223"/>
        <v>42319.469525462955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8265</v>
      </c>
      <c r="O3536" s="5">
        <f t="shared" si="220"/>
        <v>64.020486555697815</v>
      </c>
      <c r="P3536" s="6">
        <f t="shared" si="221"/>
        <v>38.284313725490193</v>
      </c>
      <c r="Q3536" t="s">
        <v>8314</v>
      </c>
      <c r="R3536" t="s">
        <v>8315</v>
      </c>
      <c r="S3536" s="15">
        <f t="shared" si="222"/>
        <v>42243.291932870365</v>
      </c>
      <c r="T3536" s="15">
        <f t="shared" si="223"/>
        <v>42278.291932870365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8265</v>
      </c>
      <c r="O3537" s="5">
        <f t="shared" si="220"/>
        <v>96.94619486185168</v>
      </c>
      <c r="P3537" s="6">
        <f t="shared" si="221"/>
        <v>44.847826086956523</v>
      </c>
      <c r="Q3537" t="s">
        <v>8314</v>
      </c>
      <c r="R3537" t="s">
        <v>8315</v>
      </c>
      <c r="S3537" s="15">
        <f t="shared" si="222"/>
        <v>42248.306828703695</v>
      </c>
      <c r="T3537" s="15">
        <f t="shared" si="223"/>
        <v>42279.416666666664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8265</v>
      </c>
      <c r="O3538" s="5">
        <f t="shared" si="220"/>
        <v>65.217391304347828</v>
      </c>
      <c r="P3538" s="6">
        <f t="shared" si="221"/>
        <v>13.529411764705882</v>
      </c>
      <c r="Q3538" t="s">
        <v>8314</v>
      </c>
      <c r="R3538" t="s">
        <v>8315</v>
      </c>
      <c r="S3538" s="15">
        <f t="shared" si="222"/>
        <v>42328.393807870372</v>
      </c>
      <c r="T3538" s="15">
        <f t="shared" si="223"/>
        <v>42358.165972222218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8265</v>
      </c>
      <c r="O3539" s="5">
        <f t="shared" si="220"/>
        <v>55.418719211822662</v>
      </c>
      <c r="P3539" s="6">
        <f t="shared" si="221"/>
        <v>43.5</v>
      </c>
      <c r="Q3539" t="s">
        <v>8314</v>
      </c>
      <c r="R3539" t="s">
        <v>8315</v>
      </c>
      <c r="S3539" s="15">
        <f t="shared" si="222"/>
        <v>41923.021018518513</v>
      </c>
      <c r="T3539" s="15">
        <f t="shared" si="223"/>
        <v>41959.999305555553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8265</v>
      </c>
      <c r="O3540" s="5">
        <f t="shared" si="220"/>
        <v>77.851304009342158</v>
      </c>
      <c r="P3540" s="6">
        <f t="shared" si="221"/>
        <v>30.951807228915662</v>
      </c>
      <c r="Q3540" t="s">
        <v>8314</v>
      </c>
      <c r="R3540" t="s">
        <v>8315</v>
      </c>
      <c r="S3540" s="15">
        <f t="shared" si="222"/>
        <v>42571.087268518517</v>
      </c>
      <c r="T3540" s="15">
        <f t="shared" si="223"/>
        <v>42599.087268518517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8265</v>
      </c>
      <c r="O3541" s="5">
        <f t="shared" si="220"/>
        <v>83.565459610027858</v>
      </c>
      <c r="P3541" s="6">
        <f t="shared" si="221"/>
        <v>55.230769230769234</v>
      </c>
      <c r="Q3541" t="s">
        <v>8314</v>
      </c>
      <c r="R3541" t="s">
        <v>8315</v>
      </c>
      <c r="S3541" s="15">
        <f t="shared" si="222"/>
        <v>42600.422708333332</v>
      </c>
      <c r="T3541" s="15">
        <f t="shared" si="223"/>
        <v>42621.422708333332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8265</v>
      </c>
      <c r="O3542" s="5">
        <f t="shared" si="220"/>
        <v>81.300813008130078</v>
      </c>
      <c r="P3542" s="6">
        <f t="shared" si="221"/>
        <v>46.125</v>
      </c>
      <c r="Q3542" t="s">
        <v>8314</v>
      </c>
      <c r="R3542" t="s">
        <v>8315</v>
      </c>
      <c r="S3542" s="15">
        <f t="shared" si="222"/>
        <v>42516.670034722221</v>
      </c>
      <c r="T3542" s="15">
        <f t="shared" si="223"/>
        <v>42546.670034722221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8265</v>
      </c>
      <c r="O3543" s="5">
        <f t="shared" si="220"/>
        <v>95.238095238095227</v>
      </c>
      <c r="P3543" s="6">
        <f t="shared" si="221"/>
        <v>39.375</v>
      </c>
      <c r="Q3543" t="s">
        <v>8314</v>
      </c>
      <c r="R3543" t="s">
        <v>8315</v>
      </c>
      <c r="S3543" s="15">
        <f t="shared" si="222"/>
        <v>42222.396701388883</v>
      </c>
      <c r="T3543" s="15">
        <f t="shared" si="223"/>
        <v>42247.396701388883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8265</v>
      </c>
      <c r="O3544" s="5">
        <f t="shared" si="220"/>
        <v>97.812555575315656</v>
      </c>
      <c r="P3544" s="6">
        <f t="shared" si="221"/>
        <v>66.152941176470591</v>
      </c>
      <c r="Q3544" t="s">
        <v>8314</v>
      </c>
      <c r="R3544" t="s">
        <v>8315</v>
      </c>
      <c r="S3544" s="15">
        <f t="shared" si="222"/>
        <v>41829.266458333332</v>
      </c>
      <c r="T3544" s="15">
        <f t="shared" si="223"/>
        <v>41889.266458333332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8265</v>
      </c>
      <c r="O3545" s="5">
        <f t="shared" si="220"/>
        <v>95.541401273885356</v>
      </c>
      <c r="P3545" s="6">
        <f t="shared" si="221"/>
        <v>54.137931034482762</v>
      </c>
      <c r="Q3545" t="s">
        <v>8314</v>
      </c>
      <c r="R3545" t="s">
        <v>8315</v>
      </c>
      <c r="S3545" s="15">
        <f t="shared" si="222"/>
        <v>42150.421979166662</v>
      </c>
      <c r="T3545" s="15">
        <f t="shared" si="223"/>
        <v>42180.421979166662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8265</v>
      </c>
      <c r="O3546" s="5">
        <f t="shared" si="220"/>
        <v>100</v>
      </c>
      <c r="P3546" s="6">
        <f t="shared" si="221"/>
        <v>104.16666666666667</v>
      </c>
      <c r="Q3546" t="s">
        <v>8314</v>
      </c>
      <c r="R3546" t="s">
        <v>8315</v>
      </c>
      <c r="S3546" s="15">
        <f t="shared" si="222"/>
        <v>42040.498344907406</v>
      </c>
      <c r="T3546" s="15">
        <f t="shared" si="223"/>
        <v>42070.498344907406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8265</v>
      </c>
      <c r="O3547" s="5">
        <f t="shared" si="220"/>
        <v>99.601593625498012</v>
      </c>
      <c r="P3547" s="6">
        <f t="shared" si="221"/>
        <v>31.375</v>
      </c>
      <c r="Q3547" t="s">
        <v>8314</v>
      </c>
      <c r="R3547" t="s">
        <v>8315</v>
      </c>
      <c r="S3547" s="15">
        <f t="shared" si="222"/>
        <v>42075.474062499998</v>
      </c>
      <c r="T3547" s="15">
        <f t="shared" si="223"/>
        <v>42105.474062499998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8265</v>
      </c>
      <c r="O3548" s="5">
        <f t="shared" si="220"/>
        <v>97.777777777777771</v>
      </c>
      <c r="P3548" s="6">
        <f t="shared" si="221"/>
        <v>59.210526315789473</v>
      </c>
      <c r="Q3548" t="s">
        <v>8314</v>
      </c>
      <c r="R3548" t="s">
        <v>8315</v>
      </c>
      <c r="S3548" s="15">
        <f t="shared" si="222"/>
        <v>42073.327361111107</v>
      </c>
      <c r="T3548" s="15">
        <f t="shared" si="223"/>
        <v>42094.832638888889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8265</v>
      </c>
      <c r="O3549" s="5">
        <f t="shared" si="220"/>
        <v>87.40549281089821</v>
      </c>
      <c r="P3549" s="6">
        <f t="shared" si="221"/>
        <v>119.17633928571429</v>
      </c>
      <c r="Q3549" t="s">
        <v>8314</v>
      </c>
      <c r="R3549" t="s">
        <v>8315</v>
      </c>
      <c r="S3549" s="15">
        <f t="shared" si="222"/>
        <v>42479.745381944442</v>
      </c>
      <c r="T3549" s="15">
        <f t="shared" si="223"/>
        <v>42503.832638888889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8265</v>
      </c>
      <c r="O3550" s="5">
        <f t="shared" si="220"/>
        <v>98.130841121495322</v>
      </c>
      <c r="P3550" s="6">
        <f t="shared" si="221"/>
        <v>164.61538461538461</v>
      </c>
      <c r="Q3550" t="s">
        <v>8314</v>
      </c>
      <c r="R3550" t="s">
        <v>8315</v>
      </c>
      <c r="S3550" s="15">
        <f t="shared" si="222"/>
        <v>42411.608958333331</v>
      </c>
      <c r="T3550" s="15">
        <f t="shared" si="223"/>
        <v>42433.708333333336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8265</v>
      </c>
      <c r="O3551" s="5">
        <f t="shared" si="220"/>
        <v>98.039215686274503</v>
      </c>
      <c r="P3551" s="6">
        <f t="shared" si="221"/>
        <v>24.285714285714285</v>
      </c>
      <c r="Q3551" t="s">
        <v>8314</v>
      </c>
      <c r="R3551" t="s">
        <v>8315</v>
      </c>
      <c r="S3551" s="15">
        <f t="shared" si="222"/>
        <v>42223.061030092591</v>
      </c>
      <c r="T3551" s="15">
        <f t="shared" si="223"/>
        <v>42251.061030092591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8265</v>
      </c>
      <c r="O3552" s="5">
        <f t="shared" si="220"/>
        <v>95.419847328244273</v>
      </c>
      <c r="P3552" s="6">
        <f t="shared" si="221"/>
        <v>40.9375</v>
      </c>
      <c r="Q3552" t="s">
        <v>8314</v>
      </c>
      <c r="R3552" t="s">
        <v>8315</v>
      </c>
      <c r="S3552" s="15">
        <f t="shared" si="222"/>
        <v>42462.560162037036</v>
      </c>
      <c r="T3552" s="15">
        <f t="shared" si="223"/>
        <v>42492.560162037036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8265</v>
      </c>
      <c r="O3553" s="5">
        <f t="shared" si="220"/>
        <v>98.199672667757781</v>
      </c>
      <c r="P3553" s="6">
        <f t="shared" si="221"/>
        <v>61.1</v>
      </c>
      <c r="Q3553" t="s">
        <v>8314</v>
      </c>
      <c r="R3553" t="s">
        <v>8315</v>
      </c>
      <c r="S3553" s="15">
        <f t="shared" si="222"/>
        <v>41753.182523148142</v>
      </c>
      <c r="T3553" s="15">
        <f t="shared" si="223"/>
        <v>41781.588194444441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8265</v>
      </c>
      <c r="O3554" s="5">
        <f t="shared" si="220"/>
        <v>100</v>
      </c>
      <c r="P3554" s="6">
        <f t="shared" si="221"/>
        <v>38.65</v>
      </c>
      <c r="Q3554" t="s">
        <v>8314</v>
      </c>
      <c r="R3554" t="s">
        <v>8315</v>
      </c>
      <c r="S3554" s="15">
        <f t="shared" si="222"/>
        <v>41788.253749999996</v>
      </c>
      <c r="T3554" s="15">
        <f t="shared" si="223"/>
        <v>41818.253749999996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8265</v>
      </c>
      <c r="O3555" s="5">
        <f t="shared" si="220"/>
        <v>94.097519247219836</v>
      </c>
      <c r="P3555" s="6">
        <f t="shared" si="221"/>
        <v>56.20192307692308</v>
      </c>
      <c r="Q3555" t="s">
        <v>8314</v>
      </c>
      <c r="R3555" t="s">
        <v>8315</v>
      </c>
      <c r="S3555" s="15">
        <f t="shared" si="222"/>
        <v>42195.695370370369</v>
      </c>
      <c r="T3555" s="15">
        <f t="shared" si="223"/>
        <v>42227.666666666664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8265</v>
      </c>
      <c r="O3556" s="5">
        <f t="shared" si="220"/>
        <v>88.16616147456142</v>
      </c>
      <c r="P3556" s="6">
        <f t="shared" si="221"/>
        <v>107.00207547169811</v>
      </c>
      <c r="Q3556" t="s">
        <v>8314</v>
      </c>
      <c r="R3556" t="s">
        <v>8315</v>
      </c>
      <c r="S3556" s="15">
        <f t="shared" si="222"/>
        <v>42015.717118055552</v>
      </c>
      <c r="T3556" s="15">
        <f t="shared" si="223"/>
        <v>42046.374999999993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8265</v>
      </c>
      <c r="O3557" s="5">
        <f t="shared" si="220"/>
        <v>100</v>
      </c>
      <c r="P3557" s="6">
        <f t="shared" si="221"/>
        <v>171.42857142857142</v>
      </c>
      <c r="Q3557" t="s">
        <v>8314</v>
      </c>
      <c r="R3557" t="s">
        <v>8315</v>
      </c>
      <c r="S3557" s="15">
        <f t="shared" si="222"/>
        <v>42661.108726851853</v>
      </c>
      <c r="T3557" s="15">
        <f t="shared" si="223"/>
        <v>42691.15039351851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8265</v>
      </c>
      <c r="O3558" s="5">
        <f t="shared" si="220"/>
        <v>99.547511312217196</v>
      </c>
      <c r="P3558" s="6">
        <f t="shared" si="221"/>
        <v>110.5</v>
      </c>
      <c r="Q3558" t="s">
        <v>8314</v>
      </c>
      <c r="R3558" t="s">
        <v>8315</v>
      </c>
      <c r="S3558" s="15">
        <f t="shared" si="222"/>
        <v>41808.316249999996</v>
      </c>
      <c r="T3558" s="15">
        <f t="shared" si="223"/>
        <v>41868.316249999996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8265</v>
      </c>
      <c r="O3559" s="5">
        <f t="shared" si="220"/>
        <v>99.964012955336074</v>
      </c>
      <c r="P3559" s="6">
        <f t="shared" si="221"/>
        <v>179.27598566308242</v>
      </c>
      <c r="Q3559" t="s">
        <v>8314</v>
      </c>
      <c r="R3559" t="s">
        <v>8315</v>
      </c>
      <c r="S3559" s="15">
        <f t="shared" si="222"/>
        <v>41729.943414351852</v>
      </c>
      <c r="T3559" s="15">
        <f t="shared" si="223"/>
        <v>41763.943414351852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8265</v>
      </c>
      <c r="O3560" s="5">
        <f t="shared" si="220"/>
        <v>69.444444444444443</v>
      </c>
      <c r="P3560" s="6">
        <f t="shared" si="221"/>
        <v>22.90909090909091</v>
      </c>
      <c r="Q3560" t="s">
        <v>8314</v>
      </c>
      <c r="R3560" t="s">
        <v>8315</v>
      </c>
      <c r="S3560" s="15">
        <f t="shared" si="222"/>
        <v>42139.483506944445</v>
      </c>
      <c r="T3560" s="15">
        <f t="shared" si="223"/>
        <v>42181.541666666664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8265</v>
      </c>
      <c r="O3561" s="5">
        <f t="shared" si="220"/>
        <v>96.618357487922708</v>
      </c>
      <c r="P3561" s="6">
        <f t="shared" si="221"/>
        <v>43.125</v>
      </c>
      <c r="Q3561" t="s">
        <v>8314</v>
      </c>
      <c r="R3561" t="s">
        <v>8315</v>
      </c>
      <c r="S3561" s="15">
        <f t="shared" si="222"/>
        <v>42193.762824074067</v>
      </c>
      <c r="T3561" s="15">
        <f t="shared" si="223"/>
        <v>42216.040277777771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8265</v>
      </c>
      <c r="O3562" s="5">
        <f t="shared" si="220"/>
        <v>92.21902017291066</v>
      </c>
      <c r="P3562" s="6">
        <f t="shared" si="221"/>
        <v>46.891891891891895</v>
      </c>
      <c r="Q3562" t="s">
        <v>8314</v>
      </c>
      <c r="R3562" t="s">
        <v>8315</v>
      </c>
      <c r="S3562" s="15">
        <f t="shared" si="222"/>
        <v>42115.556319444448</v>
      </c>
      <c r="T3562" s="15">
        <f t="shared" si="223"/>
        <v>42150.781249999993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8265</v>
      </c>
      <c r="O3563" s="5">
        <f t="shared" si="220"/>
        <v>97.65625</v>
      </c>
      <c r="P3563" s="6">
        <f t="shared" si="221"/>
        <v>47.407407407407405</v>
      </c>
      <c r="Q3563" t="s">
        <v>8314</v>
      </c>
      <c r="R3563" t="s">
        <v>8315</v>
      </c>
      <c r="S3563" s="15">
        <f t="shared" si="222"/>
        <v>42203.346967592595</v>
      </c>
      <c r="T3563" s="15">
        <f t="shared" si="223"/>
        <v>42221.441666666658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8265</v>
      </c>
      <c r="O3564" s="5">
        <f t="shared" si="220"/>
        <v>67.164179104477611</v>
      </c>
      <c r="P3564" s="6">
        <f t="shared" si="221"/>
        <v>15.129032258064516</v>
      </c>
      <c r="Q3564" t="s">
        <v>8314</v>
      </c>
      <c r="R3564" t="s">
        <v>8315</v>
      </c>
      <c r="S3564" s="15">
        <f t="shared" si="222"/>
        <v>42433.428553240738</v>
      </c>
      <c r="T3564" s="15">
        <f t="shared" si="223"/>
        <v>42442.583333333336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8265</v>
      </c>
      <c r="O3565" s="5">
        <f t="shared" si="220"/>
        <v>94.79571523367143</v>
      </c>
      <c r="P3565" s="6">
        <f t="shared" si="221"/>
        <v>21.098000000000003</v>
      </c>
      <c r="Q3565" t="s">
        <v>8314</v>
      </c>
      <c r="R3565" t="s">
        <v>8315</v>
      </c>
      <c r="S3565" s="15">
        <f t="shared" si="222"/>
        <v>42555.33861111111</v>
      </c>
      <c r="T3565" s="15">
        <f t="shared" si="223"/>
        <v>42583.458333333336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8265</v>
      </c>
      <c r="O3566" s="5">
        <f t="shared" si="220"/>
        <v>99.50248756218906</v>
      </c>
      <c r="P3566" s="6">
        <f t="shared" si="221"/>
        <v>59.117647058823529</v>
      </c>
      <c r="Q3566" t="s">
        <v>8314</v>
      </c>
      <c r="R3566" t="s">
        <v>8315</v>
      </c>
      <c r="S3566" s="15">
        <f t="shared" si="222"/>
        <v>42236.289918981485</v>
      </c>
      <c r="T3566" s="15">
        <f t="shared" si="223"/>
        <v>42282.333333333336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5">
        <f t="shared" si="220"/>
        <v>76.59574468085107</v>
      </c>
      <c r="P3567" s="6">
        <f t="shared" si="221"/>
        <v>97.916666666666671</v>
      </c>
      <c r="Q3567" t="s">
        <v>8314</v>
      </c>
      <c r="R3567" t="s">
        <v>8315</v>
      </c>
      <c r="S3567" s="15">
        <f t="shared" si="222"/>
        <v>41974.409814814811</v>
      </c>
      <c r="T3567" s="15">
        <f t="shared" si="223"/>
        <v>42004.409814814811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8265</v>
      </c>
      <c r="O3568" s="5">
        <f t="shared" si="220"/>
        <v>95.465393794749403</v>
      </c>
      <c r="P3568" s="6">
        <f t="shared" si="221"/>
        <v>55.131578947368418</v>
      </c>
      <c r="Q3568" t="s">
        <v>8314</v>
      </c>
      <c r="R3568" t="s">
        <v>8315</v>
      </c>
      <c r="S3568" s="15">
        <f t="shared" si="222"/>
        <v>41997.174571759257</v>
      </c>
      <c r="T3568" s="15">
        <f t="shared" si="223"/>
        <v>42027.174571759257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8265</v>
      </c>
      <c r="O3569" s="5">
        <f t="shared" si="220"/>
        <v>91.911764705882348</v>
      </c>
      <c r="P3569" s="6">
        <f t="shared" si="221"/>
        <v>26.536585365853657</v>
      </c>
      <c r="Q3569" t="s">
        <v>8314</v>
      </c>
      <c r="R3569" t="s">
        <v>8315</v>
      </c>
      <c r="S3569" s="15">
        <f t="shared" si="222"/>
        <v>42135.477361111109</v>
      </c>
      <c r="T3569" s="15">
        <f t="shared" si="223"/>
        <v>42165.477361111109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8265</v>
      </c>
      <c r="O3570" s="5">
        <f t="shared" si="220"/>
        <v>90.090090090090087</v>
      </c>
      <c r="P3570" s="6">
        <f t="shared" si="221"/>
        <v>58.421052631578945</v>
      </c>
      <c r="Q3570" t="s">
        <v>8314</v>
      </c>
      <c r="R3570" t="s">
        <v>8315</v>
      </c>
      <c r="S3570" s="15">
        <f t="shared" si="222"/>
        <v>41869.407337962963</v>
      </c>
      <c r="T3570" s="15">
        <f t="shared" si="223"/>
        <v>41899.407337962963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8265</v>
      </c>
      <c r="O3571" s="5">
        <f t="shared" si="220"/>
        <v>99.522292993630572</v>
      </c>
      <c r="P3571" s="6">
        <f t="shared" si="221"/>
        <v>122.53658536585365</v>
      </c>
      <c r="Q3571" t="s">
        <v>8314</v>
      </c>
      <c r="R3571" t="s">
        <v>8315</v>
      </c>
      <c r="S3571" s="15">
        <f t="shared" si="222"/>
        <v>41982.355277777773</v>
      </c>
      <c r="T3571" s="15">
        <f t="shared" si="223"/>
        <v>42012.355277777773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8265</v>
      </c>
      <c r="O3572" s="5">
        <f t="shared" si="220"/>
        <v>87.450808919982521</v>
      </c>
      <c r="P3572" s="6">
        <f t="shared" si="221"/>
        <v>87.961538461538467</v>
      </c>
      <c r="Q3572" t="s">
        <v>8314</v>
      </c>
      <c r="R3572" t="s">
        <v>8315</v>
      </c>
      <c r="S3572" s="15">
        <f t="shared" si="222"/>
        <v>41975.998645833337</v>
      </c>
      <c r="T3572" s="15">
        <f t="shared" si="223"/>
        <v>42003.958333333336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8265</v>
      </c>
      <c r="O3573" s="5">
        <f t="shared" si="220"/>
        <v>81.92244675040962</v>
      </c>
      <c r="P3573" s="6">
        <f t="shared" si="221"/>
        <v>73.239999999999995</v>
      </c>
      <c r="Q3573" t="s">
        <v>8314</v>
      </c>
      <c r="R3573" t="s">
        <v>8315</v>
      </c>
      <c r="S3573" s="15">
        <f t="shared" si="222"/>
        <v>41912.525613425925</v>
      </c>
      <c r="T3573" s="15">
        <f t="shared" si="223"/>
        <v>41942.525613425925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8265</v>
      </c>
      <c r="O3574" s="5">
        <f t="shared" si="220"/>
        <v>100</v>
      </c>
      <c r="P3574" s="6">
        <f t="shared" si="221"/>
        <v>55.555555555555557</v>
      </c>
      <c r="Q3574" t="s">
        <v>8314</v>
      </c>
      <c r="R3574" t="s">
        <v>8315</v>
      </c>
      <c r="S3574" s="15">
        <f t="shared" si="222"/>
        <v>42146.23706018518</v>
      </c>
      <c r="T3574" s="15">
        <f t="shared" si="223"/>
        <v>42176.23706018518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8265</v>
      </c>
      <c r="O3575" s="5">
        <f t="shared" si="220"/>
        <v>97.276264591439684</v>
      </c>
      <c r="P3575" s="6">
        <f t="shared" si="221"/>
        <v>39.53846153846154</v>
      </c>
      <c r="Q3575" t="s">
        <v>8314</v>
      </c>
      <c r="R3575" t="s">
        <v>8315</v>
      </c>
      <c r="S3575" s="15">
        <f t="shared" si="222"/>
        <v>41921.042199074072</v>
      </c>
      <c r="T3575" s="15">
        <f t="shared" si="223"/>
        <v>41951.083865740737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8265</v>
      </c>
      <c r="O3576" s="5">
        <f t="shared" si="220"/>
        <v>94.232331437855393</v>
      </c>
      <c r="P3576" s="6">
        <f t="shared" si="221"/>
        <v>136.77777777777777</v>
      </c>
      <c r="Q3576" t="s">
        <v>8314</v>
      </c>
      <c r="R3576" t="s">
        <v>8315</v>
      </c>
      <c r="S3576" s="15">
        <f t="shared" si="222"/>
        <v>41926.609351851846</v>
      </c>
      <c r="T3576" s="15">
        <f t="shared" si="223"/>
        <v>41956.651018518511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8265</v>
      </c>
      <c r="O3577" s="5">
        <f t="shared" si="220"/>
        <v>98.687456824237643</v>
      </c>
      <c r="P3577" s="6">
        <f t="shared" si="221"/>
        <v>99.343137254901961</v>
      </c>
      <c r="Q3577" t="s">
        <v>8314</v>
      </c>
      <c r="R3577" t="s">
        <v>8315</v>
      </c>
      <c r="S3577" s="15">
        <f t="shared" si="222"/>
        <v>42561.450543981475</v>
      </c>
      <c r="T3577" s="15">
        <f t="shared" si="223"/>
        <v>42592.832638888889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8265</v>
      </c>
      <c r="O3578" s="5">
        <f t="shared" si="220"/>
        <v>100</v>
      </c>
      <c r="P3578" s="6">
        <f t="shared" si="221"/>
        <v>20</v>
      </c>
      <c r="Q3578" t="s">
        <v>8314</v>
      </c>
      <c r="R3578" t="s">
        <v>8315</v>
      </c>
      <c r="S3578" s="15">
        <f t="shared" si="222"/>
        <v>42649.215902777774</v>
      </c>
      <c r="T3578" s="15">
        <f t="shared" si="223"/>
        <v>42709.257569444446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5">
        <f t="shared" si="220"/>
        <v>76.923076923076934</v>
      </c>
      <c r="P3579" s="6">
        <f t="shared" si="221"/>
        <v>28.888888888888889</v>
      </c>
      <c r="Q3579" t="s">
        <v>8314</v>
      </c>
      <c r="R3579" t="s">
        <v>8315</v>
      </c>
      <c r="S3579" s="15">
        <f t="shared" si="222"/>
        <v>42093.453506944446</v>
      </c>
      <c r="T3579" s="15">
        <f t="shared" si="223"/>
        <v>42119.936111111114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8265</v>
      </c>
      <c r="O3580" s="5">
        <f t="shared" si="220"/>
        <v>99.986668444207439</v>
      </c>
      <c r="P3580" s="6">
        <f t="shared" si="221"/>
        <v>40.545945945945945</v>
      </c>
      <c r="Q3580" t="s">
        <v>8314</v>
      </c>
      <c r="R3580" t="s">
        <v>8315</v>
      </c>
      <c r="S3580" s="15">
        <f t="shared" si="222"/>
        <v>42460.400196759256</v>
      </c>
      <c r="T3580" s="15">
        <f t="shared" si="223"/>
        <v>42490.400196759256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8265</v>
      </c>
      <c r="O3581" s="5">
        <f t="shared" si="220"/>
        <v>100</v>
      </c>
      <c r="P3581" s="6">
        <f t="shared" si="221"/>
        <v>35.714285714285715</v>
      </c>
      <c r="Q3581" t="s">
        <v>8314</v>
      </c>
      <c r="R3581" t="s">
        <v>8315</v>
      </c>
      <c r="S3581" s="15">
        <f t="shared" si="222"/>
        <v>42430.428888888891</v>
      </c>
      <c r="T3581" s="15">
        <f t="shared" si="223"/>
        <v>42460.38722222222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8265</v>
      </c>
      <c r="O3582" s="5">
        <f t="shared" si="220"/>
        <v>87.804878048780495</v>
      </c>
      <c r="P3582" s="6">
        <f t="shared" si="221"/>
        <v>37.962962962962962</v>
      </c>
      <c r="Q3582" t="s">
        <v>8314</v>
      </c>
      <c r="R3582" t="s">
        <v>8315</v>
      </c>
      <c r="S3582" s="15">
        <f t="shared" si="222"/>
        <v>42025.842847222222</v>
      </c>
      <c r="T3582" s="15">
        <f t="shared" si="223"/>
        <v>42063.874305555553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8265</v>
      </c>
      <c r="O3583" s="5">
        <f t="shared" si="220"/>
        <v>100</v>
      </c>
      <c r="P3583" s="6">
        <f t="shared" si="221"/>
        <v>33.333333333333336</v>
      </c>
      <c r="Q3583" t="s">
        <v>8314</v>
      </c>
      <c r="R3583" t="s">
        <v>8315</v>
      </c>
      <c r="S3583" s="15">
        <f t="shared" si="222"/>
        <v>41836.13784722222</v>
      </c>
      <c r="T3583" s="15">
        <f t="shared" si="223"/>
        <v>41850.13784722222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8265</v>
      </c>
      <c r="O3584" s="5">
        <f t="shared" si="220"/>
        <v>34.843205574912893</v>
      </c>
      <c r="P3584" s="6">
        <f t="shared" si="221"/>
        <v>58.571428571428569</v>
      </c>
      <c r="Q3584" t="s">
        <v>8314</v>
      </c>
      <c r="R3584" t="s">
        <v>8315</v>
      </c>
      <c r="S3584" s="15">
        <f t="shared" si="222"/>
        <v>42450.762523148143</v>
      </c>
      <c r="T3584" s="15">
        <f t="shared" si="223"/>
        <v>42464.762523148143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8265</v>
      </c>
      <c r="O3585" s="5">
        <f t="shared" si="220"/>
        <v>92.165898617511516</v>
      </c>
      <c r="P3585" s="6">
        <f t="shared" si="221"/>
        <v>135.625</v>
      </c>
      <c r="Q3585" t="s">
        <v>8314</v>
      </c>
      <c r="R3585" t="s">
        <v>8315</v>
      </c>
      <c r="S3585" s="15">
        <f t="shared" si="222"/>
        <v>42418.092650462961</v>
      </c>
      <c r="T3585" s="15">
        <f t="shared" si="223"/>
        <v>42478.050983796296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8265</v>
      </c>
      <c r="O3586" s="5">
        <f t="shared" si="220"/>
        <v>86.580086580086572</v>
      </c>
      <c r="P3586" s="6">
        <f t="shared" si="221"/>
        <v>30.9375</v>
      </c>
      <c r="Q3586" t="s">
        <v>8314</v>
      </c>
      <c r="R3586" t="s">
        <v>8315</v>
      </c>
      <c r="S3586" s="15">
        <f t="shared" si="222"/>
        <v>42167.983148148145</v>
      </c>
      <c r="T3586" s="15">
        <f t="shared" si="223"/>
        <v>42197.983148148145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8265</v>
      </c>
      <c r="O3587" s="5">
        <f t="shared" ref="O3587:O3650" si="224">SUM(D3587/E3587)*100</f>
        <v>83.950617283950606</v>
      </c>
      <c r="P3587" s="6">
        <f t="shared" ref="P3587:P3650" si="225">SUM(E3587/L3587)</f>
        <v>176.08695652173913</v>
      </c>
      <c r="Q3587" t="s">
        <v>8314</v>
      </c>
      <c r="R3587" t="s">
        <v>8315</v>
      </c>
      <c r="S3587" s="15">
        <f t="shared" ref="S3587:S3650" si="226">(((J3587/60)/60)/24)+DATE(1970,1,1)+(-8/24)</f>
        <v>41964.382986111108</v>
      </c>
      <c r="T3587" s="15">
        <f t="shared" ref="T3587:T3650" si="227">(((I3587/60)/60)/24)+DATE(1970,1,1)+(-8/24)</f>
        <v>41994.382986111108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8265</v>
      </c>
      <c r="O3588" s="5">
        <f t="shared" si="224"/>
        <v>91.38540270500792</v>
      </c>
      <c r="P3588" s="6">
        <f t="shared" si="225"/>
        <v>151.9814814814815</v>
      </c>
      <c r="Q3588" t="s">
        <v>8314</v>
      </c>
      <c r="R3588" t="s">
        <v>8315</v>
      </c>
      <c r="S3588" s="15">
        <f t="shared" si="226"/>
        <v>42576.364236111105</v>
      </c>
      <c r="T3588" s="15">
        <f t="shared" si="227"/>
        <v>42636.364236111105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8265</v>
      </c>
      <c r="O3589" s="5">
        <f t="shared" si="224"/>
        <v>78.988941548183249</v>
      </c>
      <c r="P3589" s="6">
        <f t="shared" si="225"/>
        <v>22.607142857142858</v>
      </c>
      <c r="Q3589" t="s">
        <v>8314</v>
      </c>
      <c r="R3589" t="s">
        <v>8315</v>
      </c>
      <c r="S3589" s="15">
        <f t="shared" si="226"/>
        <v>42503.206643518519</v>
      </c>
      <c r="T3589" s="15">
        <f t="shared" si="227"/>
        <v>42548.458333333336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8265</v>
      </c>
      <c r="O3590" s="5">
        <f t="shared" si="224"/>
        <v>99.50248756218906</v>
      </c>
      <c r="P3590" s="6">
        <f t="shared" si="225"/>
        <v>18.272727272727273</v>
      </c>
      <c r="Q3590" t="s">
        <v>8314</v>
      </c>
      <c r="R3590" t="s">
        <v>8315</v>
      </c>
      <c r="S3590" s="15">
        <f t="shared" si="226"/>
        <v>42101.495486111111</v>
      </c>
      <c r="T3590" s="15">
        <f t="shared" si="227"/>
        <v>42123.624999999993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8265</v>
      </c>
      <c r="O3591" s="5">
        <f t="shared" si="224"/>
        <v>78.431372549019613</v>
      </c>
      <c r="P3591" s="6">
        <f t="shared" si="225"/>
        <v>82.258064516129039</v>
      </c>
      <c r="Q3591" t="s">
        <v>8314</v>
      </c>
      <c r="R3591" t="s">
        <v>8315</v>
      </c>
      <c r="S3591" s="15">
        <f t="shared" si="226"/>
        <v>42125.314201388886</v>
      </c>
      <c r="T3591" s="15">
        <f t="shared" si="227"/>
        <v>42150.314201388886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8265</v>
      </c>
      <c r="O3592" s="5">
        <f t="shared" si="224"/>
        <v>99.940035978412951</v>
      </c>
      <c r="P3592" s="6">
        <f t="shared" si="225"/>
        <v>68.534246575342465</v>
      </c>
      <c r="Q3592" t="s">
        <v>8314</v>
      </c>
      <c r="R3592" t="s">
        <v>8315</v>
      </c>
      <c r="S3592" s="15">
        <f t="shared" si="226"/>
        <v>41902.000393518516</v>
      </c>
      <c r="T3592" s="15">
        <f t="shared" si="227"/>
        <v>41932.000393518516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8265</v>
      </c>
      <c r="O3593" s="5">
        <f t="shared" si="224"/>
        <v>57.142857142857139</v>
      </c>
      <c r="P3593" s="6">
        <f t="shared" si="225"/>
        <v>68.055555555555557</v>
      </c>
      <c r="Q3593" t="s">
        <v>8314</v>
      </c>
      <c r="R3593" t="s">
        <v>8315</v>
      </c>
      <c r="S3593" s="15">
        <f t="shared" si="226"/>
        <v>42003.61509259259</v>
      </c>
      <c r="T3593" s="15">
        <f t="shared" si="227"/>
        <v>42027.874305555553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8265</v>
      </c>
      <c r="O3594" s="5">
        <f t="shared" si="224"/>
        <v>78.585461689587419</v>
      </c>
      <c r="P3594" s="6">
        <f t="shared" si="225"/>
        <v>72.714285714285708</v>
      </c>
      <c r="Q3594" t="s">
        <v>8314</v>
      </c>
      <c r="R3594" t="s">
        <v>8315</v>
      </c>
      <c r="S3594" s="15">
        <f t="shared" si="226"/>
        <v>41988.496608796289</v>
      </c>
      <c r="T3594" s="15">
        <f t="shared" si="227"/>
        <v>42045.874305555553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8265</v>
      </c>
      <c r="O3595" s="5">
        <f t="shared" si="224"/>
        <v>90.388671286532087</v>
      </c>
      <c r="P3595" s="6">
        <f t="shared" si="225"/>
        <v>77.186046511627907</v>
      </c>
      <c r="Q3595" t="s">
        <v>8314</v>
      </c>
      <c r="R3595" t="s">
        <v>8315</v>
      </c>
      <c r="S3595" s="15">
        <f t="shared" si="226"/>
        <v>41974.565266203703</v>
      </c>
      <c r="T3595" s="15">
        <f t="shared" si="227"/>
        <v>42009.518055555549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8265</v>
      </c>
      <c r="O3596" s="5">
        <f t="shared" si="224"/>
        <v>79.404466501240705</v>
      </c>
      <c r="P3596" s="6">
        <f t="shared" si="225"/>
        <v>55.972222222222221</v>
      </c>
      <c r="Q3596" t="s">
        <v>8314</v>
      </c>
      <c r="R3596" t="s">
        <v>8315</v>
      </c>
      <c r="S3596" s="15">
        <f t="shared" si="226"/>
        <v>42591.733587962961</v>
      </c>
      <c r="T3596" s="15">
        <f t="shared" si="227"/>
        <v>42616.733587962961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8265</v>
      </c>
      <c r="O3597" s="5">
        <f t="shared" si="224"/>
        <v>84.388185654008439</v>
      </c>
      <c r="P3597" s="6">
        <f t="shared" si="225"/>
        <v>49.693548387096776</v>
      </c>
      <c r="Q3597" t="s">
        <v>8314</v>
      </c>
      <c r="R3597" t="s">
        <v>8315</v>
      </c>
      <c r="S3597" s="15">
        <f t="shared" si="226"/>
        <v>42049.675034722219</v>
      </c>
      <c r="T3597" s="15">
        <f t="shared" si="227"/>
        <v>42075.957638888889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8265</v>
      </c>
      <c r="O3598" s="5">
        <f t="shared" si="224"/>
        <v>92.827004219409275</v>
      </c>
      <c r="P3598" s="6">
        <f t="shared" si="225"/>
        <v>79</v>
      </c>
      <c r="Q3598" t="s">
        <v>8314</v>
      </c>
      <c r="R3598" t="s">
        <v>8315</v>
      </c>
      <c r="S3598" s="15">
        <f t="shared" si="226"/>
        <v>41856.381736111107</v>
      </c>
      <c r="T3598" s="15">
        <f t="shared" si="227"/>
        <v>41877.381736111107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8265</v>
      </c>
      <c r="O3599" s="5">
        <f t="shared" si="224"/>
        <v>97.465886939571149</v>
      </c>
      <c r="P3599" s="6">
        <f t="shared" si="225"/>
        <v>77.727272727272734</v>
      </c>
      <c r="Q3599" t="s">
        <v>8314</v>
      </c>
      <c r="R3599" t="s">
        <v>8315</v>
      </c>
      <c r="S3599" s="15">
        <f t="shared" si="226"/>
        <v>42417.252199074072</v>
      </c>
      <c r="T3599" s="15">
        <f t="shared" si="227"/>
        <v>42431.915972222218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8265</v>
      </c>
      <c r="O3600" s="5">
        <f t="shared" si="224"/>
        <v>90.826521344232518</v>
      </c>
      <c r="P3600" s="6">
        <f t="shared" si="225"/>
        <v>40.777777777777779</v>
      </c>
      <c r="Q3600" t="s">
        <v>8314</v>
      </c>
      <c r="R3600" t="s">
        <v>8315</v>
      </c>
      <c r="S3600" s="15">
        <f t="shared" si="226"/>
        <v>41866.465532407405</v>
      </c>
      <c r="T3600" s="15">
        <f t="shared" si="227"/>
        <v>41884.874305555553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8265</v>
      </c>
      <c r="O3601" s="5">
        <f t="shared" si="224"/>
        <v>49.504950495049506</v>
      </c>
      <c r="P3601" s="6">
        <f t="shared" si="225"/>
        <v>59.411764705882355</v>
      </c>
      <c r="Q3601" t="s">
        <v>8314</v>
      </c>
      <c r="R3601" t="s">
        <v>8315</v>
      </c>
      <c r="S3601" s="15">
        <f t="shared" si="226"/>
        <v>42220.461539351854</v>
      </c>
      <c r="T3601" s="15">
        <f t="shared" si="227"/>
        <v>42245.666666666664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5">
        <f t="shared" si="224"/>
        <v>76.923076923076934</v>
      </c>
      <c r="P3602" s="6">
        <f t="shared" si="225"/>
        <v>3.25</v>
      </c>
      <c r="Q3602" t="s">
        <v>8314</v>
      </c>
      <c r="R3602" t="s">
        <v>8315</v>
      </c>
      <c r="S3602" s="15">
        <f t="shared" si="226"/>
        <v>42628.515787037039</v>
      </c>
      <c r="T3602" s="15">
        <f t="shared" si="227"/>
        <v>42656.515787037039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8265</v>
      </c>
      <c r="O3603" s="5">
        <f t="shared" si="224"/>
        <v>95.831336847149018</v>
      </c>
      <c r="P3603" s="6">
        <f t="shared" si="225"/>
        <v>39.377358490566039</v>
      </c>
      <c r="Q3603" t="s">
        <v>8314</v>
      </c>
      <c r="R3603" t="s">
        <v>8315</v>
      </c>
      <c r="S3603" s="15">
        <f t="shared" si="226"/>
        <v>41990.665300925924</v>
      </c>
      <c r="T3603" s="15">
        <f t="shared" si="227"/>
        <v>42020.665300925924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8265</v>
      </c>
      <c r="O3604" s="5">
        <f t="shared" si="224"/>
        <v>99.950024987506254</v>
      </c>
      <c r="P3604" s="6">
        <f t="shared" si="225"/>
        <v>81.673469387755105</v>
      </c>
      <c r="Q3604" t="s">
        <v>8314</v>
      </c>
      <c r="R3604" t="s">
        <v>8315</v>
      </c>
      <c r="S3604" s="15">
        <f t="shared" si="226"/>
        <v>42447.56109953703</v>
      </c>
      <c r="T3604" s="15">
        <f t="shared" si="227"/>
        <v>42507.56109953703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8265</v>
      </c>
      <c r="O3605" s="5">
        <f t="shared" si="224"/>
        <v>58.59375</v>
      </c>
      <c r="P3605" s="6">
        <f t="shared" si="225"/>
        <v>44.912280701754383</v>
      </c>
      <c r="Q3605" t="s">
        <v>8314</v>
      </c>
      <c r="R3605" t="s">
        <v>8315</v>
      </c>
      <c r="S3605" s="15">
        <f t="shared" si="226"/>
        <v>42283.531018518515</v>
      </c>
      <c r="T3605" s="15">
        <f t="shared" si="227"/>
        <v>42313.572685185187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8265</v>
      </c>
      <c r="O3606" s="5">
        <f t="shared" si="224"/>
        <v>88.62629246676515</v>
      </c>
      <c r="P3606" s="6">
        <f t="shared" si="225"/>
        <v>49.05797101449275</v>
      </c>
      <c r="Q3606" t="s">
        <v>8314</v>
      </c>
      <c r="R3606" t="s">
        <v>8315</v>
      </c>
      <c r="S3606" s="15">
        <f t="shared" si="226"/>
        <v>42482.68236111111</v>
      </c>
      <c r="T3606" s="15">
        <f t="shared" si="227"/>
        <v>42488.957638888889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8265</v>
      </c>
      <c r="O3607" s="5">
        <f t="shared" si="224"/>
        <v>54.347826086956516</v>
      </c>
      <c r="P3607" s="6">
        <f t="shared" si="225"/>
        <v>30.666666666666668</v>
      </c>
      <c r="Q3607" t="s">
        <v>8314</v>
      </c>
      <c r="R3607" t="s">
        <v>8315</v>
      </c>
      <c r="S3607" s="15">
        <f t="shared" si="226"/>
        <v>42383.459791666661</v>
      </c>
      <c r="T3607" s="15">
        <f t="shared" si="227"/>
        <v>42413.459791666661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5">
        <f t="shared" si="224"/>
        <v>76.765609007164798</v>
      </c>
      <c r="P3608" s="6">
        <f t="shared" si="225"/>
        <v>61.0625</v>
      </c>
      <c r="Q3608" t="s">
        <v>8314</v>
      </c>
      <c r="R3608" t="s">
        <v>8315</v>
      </c>
      <c r="S3608" s="15">
        <f t="shared" si="226"/>
        <v>42566.271493055552</v>
      </c>
      <c r="T3608" s="15">
        <f t="shared" si="227"/>
        <v>42596.271493055552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8265</v>
      </c>
      <c r="O3609" s="5">
        <f t="shared" si="224"/>
        <v>94.827586206896555</v>
      </c>
      <c r="P3609" s="6">
        <f t="shared" si="225"/>
        <v>29</v>
      </c>
      <c r="Q3609" t="s">
        <v>8314</v>
      </c>
      <c r="R3609" t="s">
        <v>8315</v>
      </c>
      <c r="S3609" s="15">
        <f t="shared" si="226"/>
        <v>42338.630578703705</v>
      </c>
      <c r="T3609" s="15">
        <f t="shared" si="227"/>
        <v>42352.666666666664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8265</v>
      </c>
      <c r="O3610" s="5">
        <f t="shared" si="224"/>
        <v>100</v>
      </c>
      <c r="P3610" s="6">
        <f t="shared" si="225"/>
        <v>29.62962962962963</v>
      </c>
      <c r="Q3610" t="s">
        <v>8314</v>
      </c>
      <c r="R3610" t="s">
        <v>8315</v>
      </c>
      <c r="S3610" s="15">
        <f t="shared" si="226"/>
        <v>42506.37604166667</v>
      </c>
      <c r="T3610" s="15">
        <f t="shared" si="227"/>
        <v>42538.249999999993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8265</v>
      </c>
      <c r="O3611" s="5">
        <f t="shared" si="224"/>
        <v>65.224625623960065</v>
      </c>
      <c r="P3611" s="6">
        <f t="shared" si="225"/>
        <v>143.0952380952381</v>
      </c>
      <c r="Q3611" t="s">
        <v>8314</v>
      </c>
      <c r="R3611" t="s">
        <v>8315</v>
      </c>
      <c r="S3611" s="15">
        <f t="shared" si="226"/>
        <v>42429.658391203695</v>
      </c>
      <c r="T3611" s="15">
        <f t="shared" si="227"/>
        <v>42459.616724537038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8265</v>
      </c>
      <c r="O3612" s="5">
        <f t="shared" si="224"/>
        <v>61.614294516327782</v>
      </c>
      <c r="P3612" s="6">
        <f t="shared" si="225"/>
        <v>52.354838709677416</v>
      </c>
      <c r="Q3612" t="s">
        <v>8314</v>
      </c>
      <c r="R3612" t="s">
        <v>8315</v>
      </c>
      <c r="S3612" s="15">
        <f t="shared" si="226"/>
        <v>42203.09879629629</v>
      </c>
      <c r="T3612" s="15">
        <f t="shared" si="227"/>
        <v>42233.09879629629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5">
        <f t="shared" si="224"/>
        <v>73.529411764705884</v>
      </c>
      <c r="P3613" s="6">
        <f t="shared" si="225"/>
        <v>66.666666666666671</v>
      </c>
      <c r="Q3613" t="s">
        <v>8314</v>
      </c>
      <c r="R3613" t="s">
        <v>8315</v>
      </c>
      <c r="S3613" s="15">
        <f t="shared" si="226"/>
        <v>42072.037048611113</v>
      </c>
      <c r="T3613" s="15">
        <f t="shared" si="227"/>
        <v>42102.037048611113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8265</v>
      </c>
      <c r="O3614" s="5">
        <f t="shared" si="224"/>
        <v>69.252077562326875</v>
      </c>
      <c r="P3614" s="6">
        <f t="shared" si="225"/>
        <v>126.66666666666667</v>
      </c>
      <c r="Q3614" t="s">
        <v>8314</v>
      </c>
      <c r="R3614" t="s">
        <v>8315</v>
      </c>
      <c r="S3614" s="15">
        <f t="shared" si="226"/>
        <v>41789.393645833334</v>
      </c>
      <c r="T3614" s="15">
        <f t="shared" si="227"/>
        <v>41799.393645833334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8265</v>
      </c>
      <c r="O3615" s="5">
        <f t="shared" si="224"/>
        <v>100</v>
      </c>
      <c r="P3615" s="6">
        <f t="shared" si="225"/>
        <v>62.5</v>
      </c>
      <c r="Q3615" t="s">
        <v>8314</v>
      </c>
      <c r="R3615" t="s">
        <v>8315</v>
      </c>
      <c r="S3615" s="15">
        <f t="shared" si="226"/>
        <v>41788.256643518514</v>
      </c>
      <c r="T3615" s="15">
        <f t="shared" si="227"/>
        <v>41818.256643518514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8265</v>
      </c>
      <c r="O3616" s="5">
        <f t="shared" si="224"/>
        <v>99.206349206349216</v>
      </c>
      <c r="P3616" s="6">
        <f t="shared" si="225"/>
        <v>35.492957746478872</v>
      </c>
      <c r="Q3616" t="s">
        <v>8314</v>
      </c>
      <c r="R3616" t="s">
        <v>8315</v>
      </c>
      <c r="S3616" s="15">
        <f t="shared" si="226"/>
        <v>42143.708518518521</v>
      </c>
      <c r="T3616" s="15">
        <f t="shared" si="227"/>
        <v>42173.708518518521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8265</v>
      </c>
      <c r="O3617" s="5">
        <f t="shared" si="224"/>
        <v>93.63295880149812</v>
      </c>
      <c r="P3617" s="6">
        <f t="shared" si="225"/>
        <v>37.083333333333336</v>
      </c>
      <c r="Q3617" t="s">
        <v>8314</v>
      </c>
      <c r="R3617" t="s">
        <v>8315</v>
      </c>
      <c r="S3617" s="15">
        <f t="shared" si="226"/>
        <v>42318.260370370372</v>
      </c>
      <c r="T3617" s="15">
        <f t="shared" si="227"/>
        <v>42348.260370370372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8265</v>
      </c>
      <c r="O3618" s="5">
        <f t="shared" si="224"/>
        <v>80.128205128205138</v>
      </c>
      <c r="P3618" s="6">
        <f t="shared" si="225"/>
        <v>69.333333333333329</v>
      </c>
      <c r="Q3618" t="s">
        <v>8314</v>
      </c>
      <c r="R3618" t="s">
        <v>8315</v>
      </c>
      <c r="S3618" s="15">
        <f t="shared" si="226"/>
        <v>42052.616481481477</v>
      </c>
      <c r="T3618" s="15">
        <f t="shared" si="227"/>
        <v>42082.574814814812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8265</v>
      </c>
      <c r="O3619" s="5">
        <f t="shared" si="224"/>
        <v>84.090909090909093</v>
      </c>
      <c r="P3619" s="6">
        <f t="shared" si="225"/>
        <v>17.254901960784313</v>
      </c>
      <c r="Q3619" t="s">
        <v>8314</v>
      </c>
      <c r="R3619" t="s">
        <v>8315</v>
      </c>
      <c r="S3619" s="15">
        <f t="shared" si="226"/>
        <v>42779.276956018519</v>
      </c>
      <c r="T3619" s="15">
        <f t="shared" si="227"/>
        <v>42793.666666666664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8265</v>
      </c>
      <c r="O3620" s="5">
        <f t="shared" si="224"/>
        <v>99.009900990099013</v>
      </c>
      <c r="P3620" s="6">
        <f t="shared" si="225"/>
        <v>36.071428571428569</v>
      </c>
      <c r="Q3620" t="s">
        <v>8314</v>
      </c>
      <c r="R3620" t="s">
        <v>8315</v>
      </c>
      <c r="S3620" s="15">
        <f t="shared" si="226"/>
        <v>42128.294560185182</v>
      </c>
      <c r="T3620" s="15">
        <f t="shared" si="227"/>
        <v>42158.294560185182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8265</v>
      </c>
      <c r="O3621" s="5">
        <f t="shared" si="224"/>
        <v>88.495575221238937</v>
      </c>
      <c r="P3621" s="6">
        <f t="shared" si="225"/>
        <v>66.470588235294116</v>
      </c>
      <c r="Q3621" t="s">
        <v>8314</v>
      </c>
      <c r="R3621" t="s">
        <v>8315</v>
      </c>
      <c r="S3621" s="15">
        <f t="shared" si="226"/>
        <v>42660.79891203704</v>
      </c>
      <c r="T3621" s="15">
        <f t="shared" si="227"/>
        <v>42693.583333333336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8265</v>
      </c>
      <c r="O3622" s="5">
        <f t="shared" si="224"/>
        <v>95.065640561339976</v>
      </c>
      <c r="P3622" s="6">
        <f t="shared" si="225"/>
        <v>56.065989847715734</v>
      </c>
      <c r="Q3622" t="s">
        <v>8314</v>
      </c>
      <c r="R3622" t="s">
        <v>8315</v>
      </c>
      <c r="S3622" s="15">
        <f t="shared" si="226"/>
        <v>42037.60487268518</v>
      </c>
      <c r="T3622" s="15">
        <f t="shared" si="227"/>
        <v>42067.833333333336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8265</v>
      </c>
      <c r="O3623" s="5">
        <f t="shared" si="224"/>
        <v>91.130012150668279</v>
      </c>
      <c r="P3623" s="6">
        <f t="shared" si="225"/>
        <v>47.028571428571432</v>
      </c>
      <c r="Q3623" t="s">
        <v>8314</v>
      </c>
      <c r="R3623" t="s">
        <v>8315</v>
      </c>
      <c r="S3623" s="15">
        <f t="shared" si="226"/>
        <v>42619.602361111109</v>
      </c>
      <c r="T3623" s="15">
        <f t="shared" si="227"/>
        <v>42643.541666666664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8265</v>
      </c>
      <c r="O3624" s="5">
        <f t="shared" si="224"/>
        <v>99.901097913066067</v>
      </c>
      <c r="P3624" s="6">
        <f t="shared" si="225"/>
        <v>47.666190476190479</v>
      </c>
      <c r="Q3624" t="s">
        <v>8314</v>
      </c>
      <c r="R3624" t="s">
        <v>8315</v>
      </c>
      <c r="S3624" s="15">
        <f t="shared" si="226"/>
        <v>41876.888553240737</v>
      </c>
      <c r="T3624" s="15">
        <f t="shared" si="227"/>
        <v>41909.807638888888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8265</v>
      </c>
      <c r="O3625" s="5">
        <f t="shared" si="224"/>
        <v>83.333333333333343</v>
      </c>
      <c r="P3625" s="6">
        <f t="shared" si="225"/>
        <v>88.235294117647058</v>
      </c>
      <c r="Q3625" t="s">
        <v>8314</v>
      </c>
      <c r="R3625" t="s">
        <v>8315</v>
      </c>
      <c r="S3625" s="15">
        <f t="shared" si="226"/>
        <v>41828.403587962959</v>
      </c>
      <c r="T3625" s="15">
        <f t="shared" si="227"/>
        <v>41845.958333333328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8265</v>
      </c>
      <c r="O3626" s="5">
        <f t="shared" si="224"/>
        <v>95.29860228716646</v>
      </c>
      <c r="P3626" s="6">
        <f t="shared" si="225"/>
        <v>80.717948717948715</v>
      </c>
      <c r="Q3626" t="s">
        <v>8314</v>
      </c>
      <c r="R3626" t="s">
        <v>8315</v>
      </c>
      <c r="S3626" s="15">
        <f t="shared" si="226"/>
        <v>42545.440856481473</v>
      </c>
      <c r="T3626" s="15">
        <f t="shared" si="227"/>
        <v>42605.440856481473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8265</v>
      </c>
      <c r="O3627" s="5">
        <f t="shared" si="224"/>
        <v>97.402597402597408</v>
      </c>
      <c r="P3627" s="6">
        <f t="shared" si="225"/>
        <v>39.487179487179489</v>
      </c>
      <c r="Q3627" t="s">
        <v>8314</v>
      </c>
      <c r="R3627" t="s">
        <v>8315</v>
      </c>
      <c r="S3627" s="15">
        <f t="shared" si="226"/>
        <v>42157.319178240738</v>
      </c>
      <c r="T3627" s="15">
        <f t="shared" si="227"/>
        <v>42187.319178240738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8265</v>
      </c>
      <c r="O3628" s="5">
        <f t="shared" si="224"/>
        <v>98.207709305180458</v>
      </c>
      <c r="P3628" s="6">
        <f t="shared" si="225"/>
        <v>84.854166666666671</v>
      </c>
      <c r="Q3628" t="s">
        <v>8314</v>
      </c>
      <c r="R3628" t="s">
        <v>8315</v>
      </c>
      <c r="S3628" s="15">
        <f t="shared" si="226"/>
        <v>41846.333993055552</v>
      </c>
      <c r="T3628" s="15">
        <f t="shared" si="227"/>
        <v>41867.333993055552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8265</v>
      </c>
      <c r="O3629" s="5">
        <f t="shared" si="224"/>
        <v>100</v>
      </c>
      <c r="P3629" s="6">
        <f t="shared" si="225"/>
        <v>68.965517241379317</v>
      </c>
      <c r="Q3629" t="s">
        <v>8314</v>
      </c>
      <c r="R3629" t="s">
        <v>8315</v>
      </c>
      <c r="S3629" s="15">
        <f t="shared" si="226"/>
        <v>42460.408414351848</v>
      </c>
      <c r="T3629" s="15">
        <f t="shared" si="227"/>
        <v>42510.832638888889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8265</v>
      </c>
      <c r="O3630" s="5" t="e">
        <f t="shared" si="224"/>
        <v>#DIV/0!</v>
      </c>
      <c r="P3630" s="6" t="e">
        <f t="shared" si="225"/>
        <v>#DIV/0!</v>
      </c>
      <c r="Q3630" t="s">
        <v>8314</v>
      </c>
      <c r="R3630" t="s">
        <v>8315</v>
      </c>
      <c r="S3630" s="15">
        <f t="shared" si="226"/>
        <v>42291.4999537037</v>
      </c>
      <c r="T3630" s="15">
        <f t="shared" si="227"/>
        <v>42351.541620370372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8265</v>
      </c>
      <c r="O3631" s="5">
        <f t="shared" si="224"/>
        <v>50000000</v>
      </c>
      <c r="P3631" s="6">
        <f t="shared" si="225"/>
        <v>1</v>
      </c>
      <c r="Q3631" t="s">
        <v>8314</v>
      </c>
      <c r="R3631" t="s">
        <v>8315</v>
      </c>
      <c r="S3631" s="15">
        <f t="shared" si="226"/>
        <v>42436.761157407404</v>
      </c>
      <c r="T3631" s="15">
        <f t="shared" si="227"/>
        <v>42495.374999999993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8265</v>
      </c>
      <c r="O3632" s="5">
        <f t="shared" si="224"/>
        <v>300000</v>
      </c>
      <c r="P3632" s="6">
        <f t="shared" si="225"/>
        <v>1</v>
      </c>
      <c r="Q3632" t="s">
        <v>8314</v>
      </c>
      <c r="R3632" t="s">
        <v>8315</v>
      </c>
      <c r="S3632" s="15">
        <f t="shared" si="226"/>
        <v>41942.513773148145</v>
      </c>
      <c r="T3632" s="15">
        <f t="shared" si="227"/>
        <v>41972.555439814816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8265</v>
      </c>
      <c r="O3633" s="5">
        <f t="shared" si="224"/>
        <v>195.98853868194843</v>
      </c>
      <c r="P3633" s="6">
        <f t="shared" si="225"/>
        <v>147.88135593220338</v>
      </c>
      <c r="Q3633" t="s">
        <v>8314</v>
      </c>
      <c r="R3633" t="s">
        <v>8315</v>
      </c>
      <c r="S3633" s="15">
        <f t="shared" si="226"/>
        <v>41880.42010416666</v>
      </c>
      <c r="T3633" s="15">
        <f t="shared" si="227"/>
        <v>41904.832638888889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8265</v>
      </c>
      <c r="O3634" s="5">
        <f t="shared" si="224"/>
        <v>500</v>
      </c>
      <c r="P3634" s="6">
        <f t="shared" si="225"/>
        <v>100</v>
      </c>
      <c r="Q3634" t="s">
        <v>8314</v>
      </c>
      <c r="R3634" t="s">
        <v>8315</v>
      </c>
      <c r="S3634" s="15">
        <f t="shared" si="226"/>
        <v>41946.603576388887</v>
      </c>
      <c r="T3634" s="15">
        <f t="shared" si="227"/>
        <v>41966.603576388887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8265</v>
      </c>
      <c r="O3635" s="5">
        <f t="shared" si="224"/>
        <v>283.76844494892168</v>
      </c>
      <c r="P3635" s="6">
        <f t="shared" si="225"/>
        <v>56.838709677419352</v>
      </c>
      <c r="Q3635" t="s">
        <v>8314</v>
      </c>
      <c r="R3635" t="s">
        <v>8315</v>
      </c>
      <c r="S3635" s="15">
        <f t="shared" si="226"/>
        <v>42649.290127314809</v>
      </c>
      <c r="T3635" s="15">
        <f t="shared" si="227"/>
        <v>42692.708333333336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8265</v>
      </c>
      <c r="O3636" s="5">
        <f t="shared" si="224"/>
        <v>2354.7880690737834</v>
      </c>
      <c r="P3636" s="6">
        <f t="shared" si="225"/>
        <v>176.94444444444446</v>
      </c>
      <c r="Q3636" t="s">
        <v>8314</v>
      </c>
      <c r="R3636" t="s">
        <v>8315</v>
      </c>
      <c r="S3636" s="15">
        <f t="shared" si="226"/>
        <v>42700.833032407405</v>
      </c>
      <c r="T3636" s="15">
        <f t="shared" si="227"/>
        <v>42748.832638888889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8265</v>
      </c>
      <c r="O3637" s="5">
        <f t="shared" si="224"/>
        <v>274.29467084639498</v>
      </c>
      <c r="P3637" s="6">
        <f t="shared" si="225"/>
        <v>127.6</v>
      </c>
      <c r="Q3637" t="s">
        <v>8314</v>
      </c>
      <c r="R3637" t="s">
        <v>8315</v>
      </c>
      <c r="S3637" s="15">
        <f t="shared" si="226"/>
        <v>42450.549490740734</v>
      </c>
      <c r="T3637" s="15">
        <f t="shared" si="227"/>
        <v>42480.549490740734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8265</v>
      </c>
      <c r="O3638" s="5" t="e">
        <f t="shared" si="224"/>
        <v>#DIV/0!</v>
      </c>
      <c r="P3638" s="6" t="e">
        <f t="shared" si="225"/>
        <v>#DIV/0!</v>
      </c>
      <c r="Q3638" t="s">
        <v>8314</v>
      </c>
      <c r="R3638" t="s">
        <v>8315</v>
      </c>
      <c r="S3638" s="15">
        <f t="shared" si="226"/>
        <v>42226.361446759263</v>
      </c>
      <c r="T3638" s="15">
        <f t="shared" si="227"/>
        <v>42261.361446759263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8265</v>
      </c>
      <c r="O3639" s="5">
        <f t="shared" si="224"/>
        <v>323.97408207343415</v>
      </c>
      <c r="P3639" s="6">
        <f t="shared" si="225"/>
        <v>66.142857142857139</v>
      </c>
      <c r="Q3639" t="s">
        <v>8314</v>
      </c>
      <c r="R3639" t="s">
        <v>8315</v>
      </c>
      <c r="S3639" s="15">
        <f t="shared" si="226"/>
        <v>41975.367303240739</v>
      </c>
      <c r="T3639" s="15">
        <f t="shared" si="227"/>
        <v>42005.367303240739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8265</v>
      </c>
      <c r="O3640" s="5">
        <f t="shared" si="224"/>
        <v>1527.7777777777778</v>
      </c>
      <c r="P3640" s="6">
        <f t="shared" si="225"/>
        <v>108</v>
      </c>
      <c r="Q3640" t="s">
        <v>8314</v>
      </c>
      <c r="R3640" t="s">
        <v>8315</v>
      </c>
      <c r="S3640" s="15">
        <f t="shared" si="226"/>
        <v>42053.339490740742</v>
      </c>
      <c r="T3640" s="15">
        <f t="shared" si="227"/>
        <v>42113.29782407407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8265</v>
      </c>
      <c r="O3641" s="5">
        <f t="shared" si="224"/>
        <v>2500000</v>
      </c>
      <c r="P3641" s="6">
        <f t="shared" si="225"/>
        <v>1</v>
      </c>
      <c r="Q3641" t="s">
        <v>8314</v>
      </c>
      <c r="R3641" t="s">
        <v>8315</v>
      </c>
      <c r="S3641" s="15">
        <f t="shared" si="226"/>
        <v>42590.343819444439</v>
      </c>
      <c r="T3641" s="15">
        <f t="shared" si="227"/>
        <v>42650.299305555549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8265</v>
      </c>
      <c r="O3642" s="5">
        <f t="shared" si="224"/>
        <v>1818.1818181818182</v>
      </c>
      <c r="P3642" s="6">
        <f t="shared" si="225"/>
        <v>18.333333333333332</v>
      </c>
      <c r="Q3642" t="s">
        <v>8314</v>
      </c>
      <c r="R3642" t="s">
        <v>8315</v>
      </c>
      <c r="S3642" s="15">
        <f t="shared" si="226"/>
        <v>42104.448263888888</v>
      </c>
      <c r="T3642" s="15">
        <f t="shared" si="227"/>
        <v>42134.448263888888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8265</v>
      </c>
      <c r="O3643" s="5" t="e">
        <f t="shared" si="224"/>
        <v>#DIV/0!</v>
      </c>
      <c r="P3643" s="6" t="e">
        <f t="shared" si="225"/>
        <v>#DIV/0!</v>
      </c>
      <c r="Q3643" t="s">
        <v>8314</v>
      </c>
      <c r="R3643" t="s">
        <v>8315</v>
      </c>
      <c r="S3643" s="15">
        <f t="shared" si="226"/>
        <v>41899.293738425928</v>
      </c>
      <c r="T3643" s="15">
        <f t="shared" si="227"/>
        <v>41916.875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8265</v>
      </c>
      <c r="O3644" s="5">
        <f t="shared" si="224"/>
        <v>4666.6666666666661</v>
      </c>
      <c r="P3644" s="6">
        <f t="shared" si="225"/>
        <v>7.5</v>
      </c>
      <c r="Q3644" t="s">
        <v>8314</v>
      </c>
      <c r="R3644" t="s">
        <v>8315</v>
      </c>
      <c r="S3644" s="15">
        <f t="shared" si="226"/>
        <v>42297.482951388891</v>
      </c>
      <c r="T3644" s="15">
        <f t="shared" si="227"/>
        <v>42338.374999999993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8265</v>
      </c>
      <c r="O3645" s="5" t="e">
        <f t="shared" si="224"/>
        <v>#DIV/0!</v>
      </c>
      <c r="P3645" s="6" t="e">
        <f t="shared" si="225"/>
        <v>#DIV/0!</v>
      </c>
      <c r="Q3645" t="s">
        <v>8314</v>
      </c>
      <c r="R3645" t="s">
        <v>8315</v>
      </c>
      <c r="S3645" s="15">
        <f t="shared" si="226"/>
        <v>42284.810636574075</v>
      </c>
      <c r="T3645" s="15">
        <f t="shared" si="227"/>
        <v>42324.852303240739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8265</v>
      </c>
      <c r="O3646" s="5">
        <f t="shared" si="224"/>
        <v>609.0133982947624</v>
      </c>
      <c r="P3646" s="6">
        <f t="shared" si="225"/>
        <v>68.416666666666671</v>
      </c>
      <c r="Q3646" t="s">
        <v>8314</v>
      </c>
      <c r="R3646" t="s">
        <v>8315</v>
      </c>
      <c r="S3646" s="15">
        <f t="shared" si="226"/>
        <v>42408.908414351848</v>
      </c>
      <c r="T3646" s="15">
        <f t="shared" si="227"/>
        <v>42436.874305555553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8265</v>
      </c>
      <c r="O3647" s="5">
        <f t="shared" si="224"/>
        <v>100000</v>
      </c>
      <c r="P3647" s="6">
        <f t="shared" si="225"/>
        <v>1</v>
      </c>
      <c r="Q3647" t="s">
        <v>8314</v>
      </c>
      <c r="R3647" t="s">
        <v>8315</v>
      </c>
      <c r="S3647" s="15">
        <f t="shared" si="226"/>
        <v>42665.637013888881</v>
      </c>
      <c r="T3647" s="15">
        <f t="shared" si="227"/>
        <v>42695.678680555553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8265</v>
      </c>
      <c r="O3648" s="5">
        <f t="shared" si="224"/>
        <v>2079.002079002079</v>
      </c>
      <c r="P3648" s="6">
        <f t="shared" si="225"/>
        <v>60.125</v>
      </c>
      <c r="Q3648" t="s">
        <v>8314</v>
      </c>
      <c r="R3648" t="s">
        <v>8315</v>
      </c>
      <c r="S3648" s="15">
        <f t="shared" si="226"/>
        <v>42140.08798611111</v>
      </c>
      <c r="T3648" s="15">
        <f t="shared" si="227"/>
        <v>42171.645833333336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8265</v>
      </c>
      <c r="O3649" s="5">
        <f t="shared" si="224"/>
        <v>1666.6666666666667</v>
      </c>
      <c r="P3649" s="6">
        <f t="shared" si="225"/>
        <v>15</v>
      </c>
      <c r="Q3649" t="s">
        <v>8314</v>
      </c>
      <c r="R3649" t="s">
        <v>8315</v>
      </c>
      <c r="S3649" s="15">
        <f t="shared" si="226"/>
        <v>42598.415821759256</v>
      </c>
      <c r="T3649" s="15">
        <f t="shared" si="227"/>
        <v>42643.415821759256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8265</v>
      </c>
      <c r="O3650" s="5">
        <f t="shared" si="224"/>
        <v>99.61895748760989</v>
      </c>
      <c r="P3650" s="6">
        <f t="shared" si="225"/>
        <v>550.04109589041093</v>
      </c>
      <c r="Q3650" t="s">
        <v>8314</v>
      </c>
      <c r="R3650" t="s">
        <v>8315</v>
      </c>
      <c r="S3650" s="15">
        <f t="shared" si="226"/>
        <v>41886.958854166667</v>
      </c>
      <c r="T3650" s="15">
        <f t="shared" si="227"/>
        <v>41916.958854166667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8265</v>
      </c>
      <c r="O3651" s="5">
        <f t="shared" ref="O3651:O3714" si="228">SUM(D3651/E3651)*100</f>
        <v>96.15384615384616</v>
      </c>
      <c r="P3651" s="6">
        <f t="shared" ref="P3651:P3714" si="229">SUM(E3651/L3651)</f>
        <v>97.5</v>
      </c>
      <c r="Q3651" t="s">
        <v>8314</v>
      </c>
      <c r="R3651" t="s">
        <v>8315</v>
      </c>
      <c r="S3651" s="15">
        <f t="shared" ref="S3651:S3714" si="230">(((J3651/60)/60)/24)+DATE(1970,1,1)+(-8/24)</f>
        <v>41780.379560185182</v>
      </c>
      <c r="T3651" s="15">
        <f t="shared" ref="T3651:T3714" si="231">(((I3651/60)/60)/24)+DATE(1970,1,1)+(-8/24)</f>
        <v>41806.379560185182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8265</v>
      </c>
      <c r="O3652" s="5">
        <f t="shared" si="228"/>
        <v>100</v>
      </c>
      <c r="P3652" s="6">
        <f t="shared" si="229"/>
        <v>29.411764705882351</v>
      </c>
      <c r="Q3652" t="s">
        <v>8314</v>
      </c>
      <c r="R3652" t="s">
        <v>8315</v>
      </c>
      <c r="S3652" s="15">
        <f t="shared" si="230"/>
        <v>42381.145648148151</v>
      </c>
      <c r="T3652" s="15">
        <f t="shared" si="231"/>
        <v>42402.145648148151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8265</v>
      </c>
      <c r="O3653" s="5">
        <f t="shared" si="228"/>
        <v>96.15384615384616</v>
      </c>
      <c r="P3653" s="6">
        <f t="shared" si="229"/>
        <v>57.777777777777779</v>
      </c>
      <c r="Q3653" t="s">
        <v>8314</v>
      </c>
      <c r="R3653" t="s">
        <v>8315</v>
      </c>
      <c r="S3653" s="15">
        <f t="shared" si="230"/>
        <v>41828.312986111108</v>
      </c>
      <c r="T3653" s="15">
        <f t="shared" si="231"/>
        <v>41861.332638888889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8265</v>
      </c>
      <c r="O3654" s="5">
        <f t="shared" si="228"/>
        <v>39.893617021276597</v>
      </c>
      <c r="P3654" s="6">
        <f t="shared" si="229"/>
        <v>44.235294117647058</v>
      </c>
      <c r="Q3654" t="s">
        <v>8314</v>
      </c>
      <c r="R3654" t="s">
        <v>8315</v>
      </c>
      <c r="S3654" s="15">
        <f t="shared" si="230"/>
        <v>42596.311365740738</v>
      </c>
      <c r="T3654" s="15">
        <f t="shared" si="231"/>
        <v>42606.832638888889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8265</v>
      </c>
      <c r="O3655" s="5">
        <f t="shared" si="228"/>
        <v>99.50248756218906</v>
      </c>
      <c r="P3655" s="6">
        <f t="shared" si="229"/>
        <v>60.909090909090907</v>
      </c>
      <c r="Q3655" t="s">
        <v>8314</v>
      </c>
      <c r="R3655" t="s">
        <v>8315</v>
      </c>
      <c r="S3655" s="15">
        <f t="shared" si="230"/>
        <v>42191.030173611107</v>
      </c>
      <c r="T3655" s="15">
        <f t="shared" si="231"/>
        <v>42221.030173611107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8265</v>
      </c>
      <c r="O3656" s="5">
        <f t="shared" si="228"/>
        <v>57.339449541284402</v>
      </c>
      <c r="P3656" s="6">
        <f t="shared" si="229"/>
        <v>68.84210526315789</v>
      </c>
      <c r="Q3656" t="s">
        <v>8314</v>
      </c>
      <c r="R3656" t="s">
        <v>8315</v>
      </c>
      <c r="S3656" s="15">
        <f t="shared" si="230"/>
        <v>42440.08317129629</v>
      </c>
      <c r="T3656" s="15">
        <f t="shared" si="231"/>
        <v>42463.374999999993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8265</v>
      </c>
      <c r="O3657" s="5">
        <f t="shared" si="228"/>
        <v>86.014106313435406</v>
      </c>
      <c r="P3657" s="6">
        <f t="shared" si="229"/>
        <v>73.582278481012665</v>
      </c>
      <c r="Q3657" t="s">
        <v>8314</v>
      </c>
      <c r="R3657" t="s">
        <v>8315</v>
      </c>
      <c r="S3657" s="15">
        <f t="shared" si="230"/>
        <v>42173.469884259255</v>
      </c>
      <c r="T3657" s="15">
        <f t="shared" si="231"/>
        <v>42202.957638888889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8265</v>
      </c>
      <c r="O3658" s="5">
        <f t="shared" si="228"/>
        <v>94.500094500094505</v>
      </c>
      <c r="P3658" s="6">
        <f t="shared" si="229"/>
        <v>115.02173913043478</v>
      </c>
      <c r="Q3658" t="s">
        <v>8314</v>
      </c>
      <c r="R3658" t="s">
        <v>8315</v>
      </c>
      <c r="S3658" s="15">
        <f t="shared" si="230"/>
        <v>42737.57680555556</v>
      </c>
      <c r="T3658" s="15">
        <f t="shared" si="231"/>
        <v>42767.624305555553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8265</v>
      </c>
      <c r="O3659" s="5">
        <f t="shared" si="228"/>
        <v>90.293453724604973</v>
      </c>
      <c r="P3659" s="6">
        <f t="shared" si="229"/>
        <v>110.75</v>
      </c>
      <c r="Q3659" t="s">
        <v>8314</v>
      </c>
      <c r="R3659" t="s">
        <v>8315</v>
      </c>
      <c r="S3659" s="15">
        <f t="shared" si="230"/>
        <v>42499.296516203707</v>
      </c>
      <c r="T3659" s="15">
        <f t="shared" si="231"/>
        <v>42522.570833333331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8265</v>
      </c>
      <c r="O3660" s="5">
        <f t="shared" si="228"/>
        <v>99.337748344370851</v>
      </c>
      <c r="P3660" s="6">
        <f t="shared" si="229"/>
        <v>75.5</v>
      </c>
      <c r="Q3660" t="s">
        <v>8314</v>
      </c>
      <c r="R3660" t="s">
        <v>8315</v>
      </c>
      <c r="S3660" s="15">
        <f t="shared" si="230"/>
        <v>41775.525231481479</v>
      </c>
      <c r="T3660" s="15">
        <f t="shared" si="231"/>
        <v>41821.832638888889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8265</v>
      </c>
      <c r="O3661" s="5">
        <f t="shared" si="228"/>
        <v>98.007187193727546</v>
      </c>
      <c r="P3661" s="6">
        <f t="shared" si="229"/>
        <v>235.46153846153845</v>
      </c>
      <c r="Q3661" t="s">
        <v>8314</v>
      </c>
      <c r="R3661" t="s">
        <v>8315</v>
      </c>
      <c r="S3661" s="15">
        <f t="shared" si="230"/>
        <v>42054.943865740737</v>
      </c>
      <c r="T3661" s="15">
        <f t="shared" si="231"/>
        <v>42082.277083333327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8265</v>
      </c>
      <c r="O3662" s="5">
        <f t="shared" si="228"/>
        <v>100</v>
      </c>
      <c r="P3662" s="6">
        <f t="shared" si="229"/>
        <v>11.363636363636363</v>
      </c>
      <c r="Q3662" t="s">
        <v>8314</v>
      </c>
      <c r="R3662" t="s">
        <v>8315</v>
      </c>
      <c r="S3662" s="15">
        <f t="shared" si="230"/>
        <v>41971.547743055555</v>
      </c>
      <c r="T3662" s="15">
        <f t="shared" si="231"/>
        <v>41996.547743055555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8265</v>
      </c>
      <c r="O3663" s="5">
        <f t="shared" si="228"/>
        <v>90.090090090090087</v>
      </c>
      <c r="P3663" s="6">
        <f t="shared" si="229"/>
        <v>92.5</v>
      </c>
      <c r="Q3663" t="s">
        <v>8314</v>
      </c>
      <c r="R3663" t="s">
        <v>8315</v>
      </c>
      <c r="S3663" s="15">
        <f t="shared" si="230"/>
        <v>42447.563333333332</v>
      </c>
      <c r="T3663" s="15">
        <f t="shared" si="231"/>
        <v>42469.833333333336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8265</v>
      </c>
      <c r="O3664" s="5">
        <f t="shared" si="228"/>
        <v>98.595020951441953</v>
      </c>
      <c r="P3664" s="6">
        <f t="shared" si="229"/>
        <v>202.85</v>
      </c>
      <c r="Q3664" t="s">
        <v>8314</v>
      </c>
      <c r="R3664" t="s">
        <v>8315</v>
      </c>
      <c r="S3664" s="15">
        <f t="shared" si="230"/>
        <v>42063.886736111112</v>
      </c>
      <c r="T3664" s="15">
        <f t="shared" si="231"/>
        <v>42093.84506944444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8265</v>
      </c>
      <c r="O3665" s="5">
        <f t="shared" si="228"/>
        <v>96.15384615384616</v>
      </c>
      <c r="P3665" s="6">
        <f t="shared" si="229"/>
        <v>26</v>
      </c>
      <c r="Q3665" t="s">
        <v>8314</v>
      </c>
      <c r="R3665" t="s">
        <v>8315</v>
      </c>
      <c r="S3665" s="15">
        <f t="shared" si="230"/>
        <v>42665.118402777771</v>
      </c>
      <c r="T3665" s="15">
        <f t="shared" si="231"/>
        <v>42725.160069444442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8265</v>
      </c>
      <c r="O3666" s="5">
        <f t="shared" si="228"/>
        <v>91.428571428571431</v>
      </c>
      <c r="P3666" s="6">
        <f t="shared" si="229"/>
        <v>46.05263157894737</v>
      </c>
      <c r="Q3666" t="s">
        <v>8314</v>
      </c>
      <c r="R3666" t="s">
        <v>8315</v>
      </c>
      <c r="S3666" s="15">
        <f t="shared" si="230"/>
        <v>42522.91538194444</v>
      </c>
      <c r="T3666" s="15">
        <f t="shared" si="231"/>
        <v>42536.91538194444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8265</v>
      </c>
      <c r="O3667" s="5">
        <f t="shared" si="228"/>
        <v>86.834733893557427</v>
      </c>
      <c r="P3667" s="6">
        <f t="shared" si="229"/>
        <v>51</v>
      </c>
      <c r="Q3667" t="s">
        <v>8314</v>
      </c>
      <c r="R3667" t="s">
        <v>8315</v>
      </c>
      <c r="S3667" s="15">
        <f t="shared" si="230"/>
        <v>42294.47479166666</v>
      </c>
      <c r="T3667" s="15">
        <f t="shared" si="231"/>
        <v>42305.495833333327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8265</v>
      </c>
      <c r="O3668" s="5">
        <f t="shared" si="228"/>
        <v>100</v>
      </c>
      <c r="P3668" s="6">
        <f t="shared" si="229"/>
        <v>31.578947368421051</v>
      </c>
      <c r="Q3668" t="s">
        <v>8314</v>
      </c>
      <c r="R3668" t="s">
        <v>8315</v>
      </c>
      <c r="S3668" s="15">
        <f t="shared" si="230"/>
        <v>41822.571550925924</v>
      </c>
      <c r="T3668" s="15">
        <f t="shared" si="231"/>
        <v>41843.958333333328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8265</v>
      </c>
      <c r="O3669" s="5">
        <f t="shared" si="228"/>
        <v>96.927088213342984</v>
      </c>
      <c r="P3669" s="6">
        <f t="shared" si="229"/>
        <v>53.363965517241382</v>
      </c>
      <c r="Q3669" t="s">
        <v>8314</v>
      </c>
      <c r="R3669" t="s">
        <v>8315</v>
      </c>
      <c r="S3669" s="15">
        <f t="shared" si="230"/>
        <v>42173.636793981481</v>
      </c>
      <c r="T3669" s="15">
        <f t="shared" si="231"/>
        <v>42203.636793981481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8265</v>
      </c>
      <c r="O3670" s="5">
        <f t="shared" si="228"/>
        <v>96.618357487922708</v>
      </c>
      <c r="P3670" s="6">
        <f t="shared" si="229"/>
        <v>36.964285714285715</v>
      </c>
      <c r="Q3670" t="s">
        <v>8314</v>
      </c>
      <c r="R3670" t="s">
        <v>8315</v>
      </c>
      <c r="S3670" s="15">
        <f t="shared" si="230"/>
        <v>42185.222824074073</v>
      </c>
      <c r="T3670" s="15">
        <f t="shared" si="231"/>
        <v>42208.439583333333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8265</v>
      </c>
      <c r="O3671" s="5">
        <f t="shared" si="228"/>
        <v>72.358900144717794</v>
      </c>
      <c r="P3671" s="6">
        <f t="shared" si="229"/>
        <v>81.294117647058826</v>
      </c>
      <c r="Q3671" t="s">
        <v>8314</v>
      </c>
      <c r="R3671" t="s">
        <v>8315</v>
      </c>
      <c r="S3671" s="15">
        <f t="shared" si="230"/>
        <v>42136.341863425921</v>
      </c>
      <c r="T3671" s="15">
        <f t="shared" si="231"/>
        <v>42166.341863425921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8265</v>
      </c>
      <c r="O3672" s="5">
        <f t="shared" si="228"/>
        <v>91.286307053941911</v>
      </c>
      <c r="P3672" s="6">
        <f t="shared" si="229"/>
        <v>20.083333333333332</v>
      </c>
      <c r="Q3672" t="s">
        <v>8314</v>
      </c>
      <c r="R3672" t="s">
        <v>8315</v>
      </c>
      <c r="S3672" s="15">
        <f t="shared" si="230"/>
        <v>42142.180682870363</v>
      </c>
      <c r="T3672" s="15">
        <f t="shared" si="231"/>
        <v>42155.624999999993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8265</v>
      </c>
      <c r="O3673" s="5">
        <f t="shared" si="228"/>
        <v>99.150141643059484</v>
      </c>
      <c r="P3673" s="6">
        <f t="shared" si="229"/>
        <v>88.25</v>
      </c>
      <c r="Q3673" t="s">
        <v>8314</v>
      </c>
      <c r="R3673" t="s">
        <v>8315</v>
      </c>
      <c r="S3673" s="15">
        <f t="shared" si="230"/>
        <v>41820.294756944444</v>
      </c>
      <c r="T3673" s="15">
        <f t="shared" si="231"/>
        <v>41840.832638888889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8265</v>
      </c>
      <c r="O3674" s="5">
        <f t="shared" si="228"/>
        <v>98.489822718319104</v>
      </c>
      <c r="P3674" s="6">
        <f t="shared" si="229"/>
        <v>53.438596491228068</v>
      </c>
      <c r="Q3674" t="s">
        <v>8314</v>
      </c>
      <c r="R3674" t="s">
        <v>8315</v>
      </c>
      <c r="S3674" s="15">
        <f t="shared" si="230"/>
        <v>41878.613240740735</v>
      </c>
      <c r="T3674" s="15">
        <f t="shared" si="231"/>
        <v>41908.613240740735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8265</v>
      </c>
      <c r="O3675" s="5">
        <f t="shared" si="228"/>
        <v>88.008800880088017</v>
      </c>
      <c r="P3675" s="6">
        <f t="shared" si="229"/>
        <v>39.868421052631582</v>
      </c>
      <c r="Q3675" t="s">
        <v>8314</v>
      </c>
      <c r="R3675" t="s">
        <v>8315</v>
      </c>
      <c r="S3675" s="15">
        <f t="shared" si="230"/>
        <v>41913.961770833332</v>
      </c>
      <c r="T3675" s="15">
        <f t="shared" si="231"/>
        <v>41948.202777777777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8265</v>
      </c>
      <c r="O3676" s="5">
        <f t="shared" si="228"/>
        <v>100</v>
      </c>
      <c r="P3676" s="6">
        <f t="shared" si="229"/>
        <v>145.16129032258064</v>
      </c>
      <c r="Q3676" t="s">
        <v>8314</v>
      </c>
      <c r="R3676" t="s">
        <v>8315</v>
      </c>
      <c r="S3676" s="15">
        <f t="shared" si="230"/>
        <v>42556.539687499993</v>
      </c>
      <c r="T3676" s="15">
        <f t="shared" si="231"/>
        <v>42616.539687499993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8265</v>
      </c>
      <c r="O3677" s="5">
        <f t="shared" si="228"/>
        <v>71.428571428571431</v>
      </c>
      <c r="P3677" s="6">
        <f t="shared" si="229"/>
        <v>23.333333333333332</v>
      </c>
      <c r="Q3677" t="s">
        <v>8314</v>
      </c>
      <c r="R3677" t="s">
        <v>8315</v>
      </c>
      <c r="S3677" s="15">
        <f t="shared" si="230"/>
        <v>42493.263680555552</v>
      </c>
      <c r="T3677" s="15">
        <f t="shared" si="231"/>
        <v>42505.624999999993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8265</v>
      </c>
      <c r="O3678" s="5">
        <f t="shared" si="228"/>
        <v>77.669902912621353</v>
      </c>
      <c r="P3678" s="6">
        <f t="shared" si="229"/>
        <v>64.375</v>
      </c>
      <c r="Q3678" t="s">
        <v>8314</v>
      </c>
      <c r="R3678" t="s">
        <v>8315</v>
      </c>
      <c r="S3678" s="15">
        <f t="shared" si="230"/>
        <v>41876.482453703698</v>
      </c>
      <c r="T3678" s="15">
        <f t="shared" si="231"/>
        <v>41894.482453703698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8265</v>
      </c>
      <c r="O3679" s="5">
        <f t="shared" si="228"/>
        <v>97.177794873871321</v>
      </c>
      <c r="P3679" s="6">
        <f t="shared" si="229"/>
        <v>62.052763819095475</v>
      </c>
      <c r="Q3679" t="s">
        <v>8314</v>
      </c>
      <c r="R3679" t="s">
        <v>8315</v>
      </c>
      <c r="S3679" s="15">
        <f t="shared" si="230"/>
        <v>41802.240949074068</v>
      </c>
      <c r="T3679" s="15">
        <f t="shared" si="231"/>
        <v>41822.832638888889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8265</v>
      </c>
      <c r="O3680" s="5">
        <f t="shared" si="228"/>
        <v>97.560975609756099</v>
      </c>
      <c r="P3680" s="6">
        <f t="shared" si="229"/>
        <v>66.129032258064512</v>
      </c>
      <c r="Q3680" t="s">
        <v>8314</v>
      </c>
      <c r="R3680" t="s">
        <v>8315</v>
      </c>
      <c r="S3680" s="15">
        <f t="shared" si="230"/>
        <v>42120.197893518511</v>
      </c>
      <c r="T3680" s="15">
        <f t="shared" si="231"/>
        <v>42155.197893518511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8265</v>
      </c>
      <c r="O3681" s="5">
        <f t="shared" si="228"/>
        <v>90.826521344232518</v>
      </c>
      <c r="P3681" s="6">
        <f t="shared" si="229"/>
        <v>73.400000000000006</v>
      </c>
      <c r="Q3681" t="s">
        <v>8314</v>
      </c>
      <c r="R3681" t="s">
        <v>8315</v>
      </c>
      <c r="S3681" s="15">
        <f t="shared" si="230"/>
        <v>41786.428020833329</v>
      </c>
      <c r="T3681" s="15">
        <f t="shared" si="231"/>
        <v>41820.874305555553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8265</v>
      </c>
      <c r="O3682" s="5">
        <f t="shared" si="228"/>
        <v>88.67868755542419</v>
      </c>
      <c r="P3682" s="6">
        <f t="shared" si="229"/>
        <v>99.5</v>
      </c>
      <c r="Q3682" t="s">
        <v>8314</v>
      </c>
      <c r="R3682" t="s">
        <v>8315</v>
      </c>
      <c r="S3682" s="15">
        <f t="shared" si="230"/>
        <v>42627.120763888881</v>
      </c>
      <c r="T3682" s="15">
        <f t="shared" si="231"/>
        <v>42648.120763888881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8265</v>
      </c>
      <c r="O3683" s="5">
        <f t="shared" si="228"/>
        <v>89.365504915102761</v>
      </c>
      <c r="P3683" s="6">
        <f t="shared" si="229"/>
        <v>62.166666666666664</v>
      </c>
      <c r="Q3683" t="s">
        <v>8314</v>
      </c>
      <c r="R3683" t="s">
        <v>8315</v>
      </c>
      <c r="S3683" s="15">
        <f t="shared" si="230"/>
        <v>42374.318171296291</v>
      </c>
      <c r="T3683" s="15">
        <f t="shared" si="231"/>
        <v>42384.318171296291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8265</v>
      </c>
      <c r="O3684" s="5">
        <f t="shared" si="228"/>
        <v>71.839080459770116</v>
      </c>
      <c r="P3684" s="6">
        <f t="shared" si="229"/>
        <v>62.328358208955223</v>
      </c>
      <c r="Q3684" t="s">
        <v>8314</v>
      </c>
      <c r="R3684" t="s">
        <v>8315</v>
      </c>
      <c r="S3684" s="15">
        <f t="shared" si="230"/>
        <v>41772.352060185185</v>
      </c>
      <c r="T3684" s="15">
        <f t="shared" si="231"/>
        <v>41805.957638888889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8265</v>
      </c>
      <c r="O3685" s="5">
        <f t="shared" si="228"/>
        <v>90.206185567010309</v>
      </c>
      <c r="P3685" s="6">
        <f t="shared" si="229"/>
        <v>58.787878787878789</v>
      </c>
      <c r="Q3685" t="s">
        <v>8314</v>
      </c>
      <c r="R3685" t="s">
        <v>8315</v>
      </c>
      <c r="S3685" s="15">
        <f t="shared" si="230"/>
        <v>42632.783518518518</v>
      </c>
      <c r="T3685" s="15">
        <f t="shared" si="231"/>
        <v>42662.783518518518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8265</v>
      </c>
      <c r="O3686" s="5">
        <f t="shared" si="228"/>
        <v>71.907957813998081</v>
      </c>
      <c r="P3686" s="6">
        <f t="shared" si="229"/>
        <v>45.347826086956523</v>
      </c>
      <c r="Q3686" t="s">
        <v>8314</v>
      </c>
      <c r="R3686" t="s">
        <v>8315</v>
      </c>
      <c r="S3686" s="15">
        <f t="shared" si="230"/>
        <v>42218.84706018518</v>
      </c>
      <c r="T3686" s="15">
        <f t="shared" si="231"/>
        <v>42248.84706018518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8265</v>
      </c>
      <c r="O3687" s="5">
        <f t="shared" si="228"/>
        <v>94.607379375591293</v>
      </c>
      <c r="P3687" s="6">
        <f t="shared" si="229"/>
        <v>41.944444444444443</v>
      </c>
      <c r="Q3687" t="s">
        <v>8314</v>
      </c>
      <c r="R3687" t="s">
        <v>8315</v>
      </c>
      <c r="S3687" s="15">
        <f t="shared" si="230"/>
        <v>41753.259942129625</v>
      </c>
      <c r="T3687" s="15">
        <f t="shared" si="231"/>
        <v>41778.541666666664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8265</v>
      </c>
      <c r="O3688" s="5">
        <f t="shared" si="228"/>
        <v>98.591549295774655</v>
      </c>
      <c r="P3688" s="6">
        <f t="shared" si="229"/>
        <v>59.166666666666664</v>
      </c>
      <c r="Q3688" t="s">
        <v>8314</v>
      </c>
      <c r="R3688" t="s">
        <v>8315</v>
      </c>
      <c r="S3688" s="15">
        <f t="shared" si="230"/>
        <v>42230.329398148147</v>
      </c>
      <c r="T3688" s="15">
        <f t="shared" si="231"/>
        <v>42244.832638888889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8265</v>
      </c>
      <c r="O3689" s="5">
        <f t="shared" si="228"/>
        <v>99.755598782981693</v>
      </c>
      <c r="P3689" s="6">
        <f t="shared" si="229"/>
        <v>200.49</v>
      </c>
      <c r="Q3689" t="s">
        <v>8314</v>
      </c>
      <c r="R3689" t="s">
        <v>8315</v>
      </c>
      <c r="S3689" s="15">
        <f t="shared" si="230"/>
        <v>41786.884895833333</v>
      </c>
      <c r="T3689" s="15">
        <f t="shared" si="231"/>
        <v>41816.884895833333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8265</v>
      </c>
      <c r="O3690" s="5">
        <f t="shared" si="228"/>
        <v>91.603053435114504</v>
      </c>
      <c r="P3690" s="6">
        <f t="shared" si="229"/>
        <v>83.974358974358978</v>
      </c>
      <c r="Q3690" t="s">
        <v>8314</v>
      </c>
      <c r="R3690" t="s">
        <v>8315</v>
      </c>
      <c r="S3690" s="15">
        <f t="shared" si="230"/>
        <v>41829.453749999993</v>
      </c>
      <c r="T3690" s="15">
        <f t="shared" si="231"/>
        <v>41859.453749999993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8265</v>
      </c>
      <c r="O3691" s="5">
        <f t="shared" si="228"/>
        <v>84.507042253521121</v>
      </c>
      <c r="P3691" s="6">
        <f t="shared" si="229"/>
        <v>57.258064516129032</v>
      </c>
      <c r="Q3691" t="s">
        <v>8314</v>
      </c>
      <c r="R3691" t="s">
        <v>8315</v>
      </c>
      <c r="S3691" s="15">
        <f t="shared" si="230"/>
        <v>42147.49350694444</v>
      </c>
      <c r="T3691" s="15">
        <f t="shared" si="231"/>
        <v>42176.600694444445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8265</v>
      </c>
      <c r="O3692" s="5">
        <f t="shared" si="228"/>
        <v>83.333333333333343</v>
      </c>
      <c r="P3692" s="6">
        <f t="shared" si="229"/>
        <v>58.064516129032256</v>
      </c>
      <c r="Q3692" t="s">
        <v>8314</v>
      </c>
      <c r="R3692" t="s">
        <v>8315</v>
      </c>
      <c r="S3692" s="15">
        <f t="shared" si="230"/>
        <v>41940.264849537038</v>
      </c>
      <c r="T3692" s="15">
        <f t="shared" si="231"/>
        <v>41970.306516203702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8265</v>
      </c>
      <c r="O3693" s="5">
        <f t="shared" si="228"/>
        <v>78.149421694279468</v>
      </c>
      <c r="P3693" s="6">
        <f t="shared" si="229"/>
        <v>186.80291970802921</v>
      </c>
      <c r="Q3693" t="s">
        <v>8314</v>
      </c>
      <c r="R3693" t="s">
        <v>8315</v>
      </c>
      <c r="S3693" s="15">
        <f t="shared" si="230"/>
        <v>42020.367233796293</v>
      </c>
      <c r="T3693" s="15">
        <f t="shared" si="231"/>
        <v>42064.874305555553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8265</v>
      </c>
      <c r="O3694" s="5">
        <f t="shared" si="228"/>
        <v>79.365079365079367</v>
      </c>
      <c r="P3694" s="6">
        <f t="shared" si="229"/>
        <v>74.117647058823536</v>
      </c>
      <c r="Q3694" t="s">
        <v>8314</v>
      </c>
      <c r="R3694" t="s">
        <v>8315</v>
      </c>
      <c r="S3694" s="15">
        <f t="shared" si="230"/>
        <v>41891.631701388884</v>
      </c>
      <c r="T3694" s="15">
        <f t="shared" si="231"/>
        <v>41900.666666666664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5">
        <f t="shared" si="228"/>
        <v>77.441860465116278</v>
      </c>
      <c r="P3695" s="6">
        <f t="shared" si="229"/>
        <v>30.714285714285715</v>
      </c>
      <c r="Q3695" t="s">
        <v>8314</v>
      </c>
      <c r="R3695" t="s">
        <v>8315</v>
      </c>
      <c r="S3695" s="15">
        <f t="shared" si="230"/>
        <v>42308.85797453703</v>
      </c>
      <c r="T3695" s="15">
        <f t="shared" si="231"/>
        <v>42338.604166666664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8265</v>
      </c>
      <c r="O3696" s="5">
        <f t="shared" si="228"/>
        <v>93.085106382978722</v>
      </c>
      <c r="P3696" s="6">
        <f t="shared" si="229"/>
        <v>62.666666666666664</v>
      </c>
      <c r="Q3696" t="s">
        <v>8314</v>
      </c>
      <c r="R3696" t="s">
        <v>8315</v>
      </c>
      <c r="S3696" s="15">
        <f t="shared" si="230"/>
        <v>42489.800543981481</v>
      </c>
      <c r="T3696" s="15">
        <f t="shared" si="231"/>
        <v>42526.749999999993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8265</v>
      </c>
      <c r="O3697" s="5">
        <f t="shared" si="228"/>
        <v>99.875156054931338</v>
      </c>
      <c r="P3697" s="6">
        <f t="shared" si="229"/>
        <v>121.36363636363636</v>
      </c>
      <c r="Q3697" t="s">
        <v>8314</v>
      </c>
      <c r="R3697" t="s">
        <v>8315</v>
      </c>
      <c r="S3697" s="15">
        <f t="shared" si="230"/>
        <v>41995.537152777775</v>
      </c>
      <c r="T3697" s="15">
        <f t="shared" si="231"/>
        <v>42015.537152777775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8265</v>
      </c>
      <c r="O3698" s="5">
        <f t="shared" si="228"/>
        <v>64.516129032258064</v>
      </c>
      <c r="P3698" s="6">
        <f t="shared" si="229"/>
        <v>39.743589743589745</v>
      </c>
      <c r="Q3698" t="s">
        <v>8314</v>
      </c>
      <c r="R3698" t="s">
        <v>8315</v>
      </c>
      <c r="S3698" s="15">
        <f t="shared" si="230"/>
        <v>41988.283749999995</v>
      </c>
      <c r="T3698" s="15">
        <f t="shared" si="231"/>
        <v>42048.283749999995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8265</v>
      </c>
      <c r="O3699" s="5">
        <f t="shared" si="228"/>
        <v>92.592592592592595</v>
      </c>
      <c r="P3699" s="6">
        <f t="shared" si="229"/>
        <v>72</v>
      </c>
      <c r="Q3699" t="s">
        <v>8314</v>
      </c>
      <c r="R3699" t="s">
        <v>8315</v>
      </c>
      <c r="S3699" s="15">
        <f t="shared" si="230"/>
        <v>42479.1325</v>
      </c>
      <c r="T3699" s="15">
        <f t="shared" si="231"/>
        <v>42500.1325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8265</v>
      </c>
      <c r="O3700" s="5">
        <f t="shared" si="228"/>
        <v>90.481360839667019</v>
      </c>
      <c r="P3700" s="6">
        <f t="shared" si="229"/>
        <v>40.632352941176471</v>
      </c>
      <c r="Q3700" t="s">
        <v>8314</v>
      </c>
      <c r="R3700" t="s">
        <v>8315</v>
      </c>
      <c r="S3700" s="15">
        <f t="shared" si="230"/>
        <v>42401.473229166666</v>
      </c>
      <c r="T3700" s="15">
        <f t="shared" si="231"/>
        <v>42431.473229166666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8265</v>
      </c>
      <c r="O3701" s="5">
        <f t="shared" si="228"/>
        <v>99.206349206349216</v>
      </c>
      <c r="P3701" s="6">
        <f t="shared" si="229"/>
        <v>63</v>
      </c>
      <c r="Q3701" t="s">
        <v>8314</v>
      </c>
      <c r="R3701" t="s">
        <v>8315</v>
      </c>
      <c r="S3701" s="15">
        <f t="shared" si="230"/>
        <v>41897.268703703703</v>
      </c>
      <c r="T3701" s="15">
        <f t="shared" si="231"/>
        <v>41927.268703703703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8265</v>
      </c>
      <c r="O3702" s="5">
        <f t="shared" si="228"/>
        <v>82.508250825082513</v>
      </c>
      <c r="P3702" s="6">
        <f t="shared" si="229"/>
        <v>33.666666666666664</v>
      </c>
      <c r="Q3702" t="s">
        <v>8314</v>
      </c>
      <c r="R3702" t="s">
        <v>8315</v>
      </c>
      <c r="S3702" s="15">
        <f t="shared" si="230"/>
        <v>41882.25231481481</v>
      </c>
      <c r="T3702" s="15">
        <f t="shared" si="231"/>
        <v>41912.333333333328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8265</v>
      </c>
      <c r="O3703" s="5">
        <f t="shared" si="228"/>
        <v>99.667774086378742</v>
      </c>
      <c r="P3703" s="6">
        <f t="shared" si="229"/>
        <v>38.589743589743591</v>
      </c>
      <c r="Q3703" t="s">
        <v>8314</v>
      </c>
      <c r="R3703" t="s">
        <v>8315</v>
      </c>
      <c r="S3703" s="15">
        <f t="shared" si="230"/>
        <v>42129.208252314813</v>
      </c>
      <c r="T3703" s="15">
        <f t="shared" si="231"/>
        <v>42159.208252314813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8265</v>
      </c>
      <c r="O3704" s="5">
        <f t="shared" si="228"/>
        <v>91.603053435114504</v>
      </c>
      <c r="P3704" s="6">
        <f t="shared" si="229"/>
        <v>155.95238095238096</v>
      </c>
      <c r="Q3704" t="s">
        <v>8314</v>
      </c>
      <c r="R3704" t="s">
        <v>8315</v>
      </c>
      <c r="S3704" s="15">
        <f t="shared" si="230"/>
        <v>42524.204675925925</v>
      </c>
      <c r="T3704" s="15">
        <f t="shared" si="231"/>
        <v>42561.624305555553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8265</v>
      </c>
      <c r="O3705" s="5">
        <f t="shared" si="228"/>
        <v>81.018518518518519</v>
      </c>
      <c r="P3705" s="6">
        <f t="shared" si="229"/>
        <v>43.2</v>
      </c>
      <c r="Q3705" t="s">
        <v>8314</v>
      </c>
      <c r="R3705" t="s">
        <v>8315</v>
      </c>
      <c r="S3705" s="15">
        <f t="shared" si="230"/>
        <v>42556.171157407407</v>
      </c>
      <c r="T3705" s="15">
        <f t="shared" si="231"/>
        <v>42594.957638888889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5">
        <f t="shared" si="228"/>
        <v>73.347839906114771</v>
      </c>
      <c r="P3706" s="6">
        <f t="shared" si="229"/>
        <v>15.148518518518518</v>
      </c>
      <c r="Q3706" t="s">
        <v>8314</v>
      </c>
      <c r="R3706" t="s">
        <v>8315</v>
      </c>
      <c r="S3706" s="15">
        <f t="shared" si="230"/>
        <v>42461.356412037036</v>
      </c>
      <c r="T3706" s="15">
        <f t="shared" si="231"/>
        <v>42521.356412037036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8265</v>
      </c>
      <c r="O3707" s="5">
        <f t="shared" si="228"/>
        <v>96.649572649572647</v>
      </c>
      <c r="P3707" s="6">
        <f t="shared" si="229"/>
        <v>83.571428571428569</v>
      </c>
      <c r="Q3707" t="s">
        <v>8314</v>
      </c>
      <c r="R3707" t="s">
        <v>8315</v>
      </c>
      <c r="S3707" s="15">
        <f t="shared" si="230"/>
        <v>41792.209652777776</v>
      </c>
      <c r="T3707" s="15">
        <f t="shared" si="231"/>
        <v>41813.416666666664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8265</v>
      </c>
      <c r="O3708" s="5">
        <f t="shared" si="228"/>
        <v>82.417582417582409</v>
      </c>
      <c r="P3708" s="6">
        <f t="shared" si="229"/>
        <v>140</v>
      </c>
      <c r="Q3708" t="s">
        <v>8314</v>
      </c>
      <c r="R3708" t="s">
        <v>8315</v>
      </c>
      <c r="S3708" s="15">
        <f t="shared" si="230"/>
        <v>41879.580428240741</v>
      </c>
      <c r="T3708" s="15">
        <f t="shared" si="231"/>
        <v>41894.580428240741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8265</v>
      </c>
      <c r="O3709" s="5">
        <f t="shared" si="228"/>
        <v>53.763440860215049</v>
      </c>
      <c r="P3709" s="6">
        <f t="shared" si="229"/>
        <v>80.869565217391298</v>
      </c>
      <c r="Q3709" t="s">
        <v>8314</v>
      </c>
      <c r="R3709" t="s">
        <v>8315</v>
      </c>
      <c r="S3709" s="15">
        <f t="shared" si="230"/>
        <v>42551.715023148143</v>
      </c>
      <c r="T3709" s="15">
        <f t="shared" si="231"/>
        <v>42572.893055555549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8265</v>
      </c>
      <c r="O3710" s="5">
        <f t="shared" si="228"/>
        <v>33.333333333333329</v>
      </c>
      <c r="P3710" s="6">
        <f t="shared" si="229"/>
        <v>53.846153846153847</v>
      </c>
      <c r="Q3710" t="s">
        <v>8314</v>
      </c>
      <c r="R3710" t="s">
        <v>8315</v>
      </c>
      <c r="S3710" s="15">
        <f t="shared" si="230"/>
        <v>41809.808865740735</v>
      </c>
      <c r="T3710" s="15">
        <f t="shared" si="231"/>
        <v>41823.808865740735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8265</v>
      </c>
      <c r="O3711" s="5">
        <f t="shared" si="228"/>
        <v>92.378752886836025</v>
      </c>
      <c r="P3711" s="6">
        <f t="shared" si="229"/>
        <v>30.928571428571427</v>
      </c>
      <c r="Q3711" t="s">
        <v>8314</v>
      </c>
      <c r="R3711" t="s">
        <v>8315</v>
      </c>
      <c r="S3711" s="15">
        <f t="shared" si="230"/>
        <v>41785.374374999999</v>
      </c>
      <c r="T3711" s="15">
        <f t="shared" si="231"/>
        <v>41815.374374999999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8265</v>
      </c>
      <c r="O3712" s="5">
        <f t="shared" si="228"/>
        <v>70.844686648501366</v>
      </c>
      <c r="P3712" s="6">
        <f t="shared" si="229"/>
        <v>67.962962962962962</v>
      </c>
      <c r="Q3712" t="s">
        <v>8314</v>
      </c>
      <c r="R3712" t="s">
        <v>8315</v>
      </c>
      <c r="S3712" s="15">
        <f t="shared" si="230"/>
        <v>42072.242916666662</v>
      </c>
      <c r="T3712" s="15">
        <f t="shared" si="231"/>
        <v>42097.242916666662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8265</v>
      </c>
      <c r="O3713" s="5">
        <f t="shared" si="228"/>
        <v>87.719298245614027</v>
      </c>
      <c r="P3713" s="6">
        <f t="shared" si="229"/>
        <v>27.142857142857142</v>
      </c>
      <c r="Q3713" t="s">
        <v>8314</v>
      </c>
      <c r="R3713" t="s">
        <v>8315</v>
      </c>
      <c r="S3713" s="15">
        <f t="shared" si="230"/>
        <v>41779.3908912037</v>
      </c>
      <c r="T3713" s="15">
        <f t="shared" si="231"/>
        <v>41805.333333333328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8265</v>
      </c>
      <c r="O3714" s="5">
        <f t="shared" si="228"/>
        <v>65.047701647875115</v>
      </c>
      <c r="P3714" s="6">
        <f t="shared" si="229"/>
        <v>110.86538461538461</v>
      </c>
      <c r="Q3714" t="s">
        <v>8314</v>
      </c>
      <c r="R3714" t="s">
        <v>8315</v>
      </c>
      <c r="S3714" s="15">
        <f t="shared" si="230"/>
        <v>42133.838738425926</v>
      </c>
      <c r="T3714" s="15">
        <f t="shared" si="231"/>
        <v>42154.957638888889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8265</v>
      </c>
      <c r="O3715" s="5">
        <f t="shared" ref="O3715:O3778" si="232">SUM(D3715/E3715)*100</f>
        <v>98.522167487684726</v>
      </c>
      <c r="P3715" s="6">
        <f t="shared" ref="P3715:P3778" si="233">SUM(E3715/L3715)</f>
        <v>106.84210526315789</v>
      </c>
      <c r="Q3715" t="s">
        <v>8314</v>
      </c>
      <c r="R3715" t="s">
        <v>8315</v>
      </c>
      <c r="S3715" s="15">
        <f t="shared" ref="S3715:S3778" si="234">(((J3715/60)/60)/24)+DATE(1970,1,1)+(-8/24)</f>
        <v>42505.404699074068</v>
      </c>
      <c r="T3715" s="15">
        <f t="shared" ref="T3715:T3778" si="235">(((I3715/60)/60)/24)+DATE(1970,1,1)+(-8/24)</f>
        <v>42525.404699074068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8265</v>
      </c>
      <c r="O3716" s="5">
        <f t="shared" si="232"/>
        <v>97.703957010258918</v>
      </c>
      <c r="P3716" s="6">
        <f t="shared" si="233"/>
        <v>105.51546391752578</v>
      </c>
      <c r="Q3716" t="s">
        <v>8314</v>
      </c>
      <c r="R3716" t="s">
        <v>8315</v>
      </c>
      <c r="S3716" s="15">
        <f t="shared" si="234"/>
        <v>42118.222997685189</v>
      </c>
      <c r="T3716" s="15">
        <f t="shared" si="235"/>
        <v>42149.832638888889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8265</v>
      </c>
      <c r="O3717" s="5">
        <f t="shared" si="232"/>
        <v>97.493036211699163</v>
      </c>
      <c r="P3717" s="6">
        <f t="shared" si="233"/>
        <v>132.96296296296296</v>
      </c>
      <c r="Q3717" t="s">
        <v>8314</v>
      </c>
      <c r="R3717" t="s">
        <v>8315</v>
      </c>
      <c r="S3717" s="15">
        <f t="shared" si="234"/>
        <v>42036.662256944437</v>
      </c>
      <c r="T3717" s="15">
        <f t="shared" si="235"/>
        <v>42094.202777777777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8265</v>
      </c>
      <c r="O3718" s="5">
        <f t="shared" si="232"/>
        <v>64.205457463884429</v>
      </c>
      <c r="P3718" s="6">
        <f t="shared" si="233"/>
        <v>51.916666666666664</v>
      </c>
      <c r="Q3718" t="s">
        <v>8314</v>
      </c>
      <c r="R3718" t="s">
        <v>8315</v>
      </c>
      <c r="S3718" s="15">
        <f t="shared" si="234"/>
        <v>42360.554502314808</v>
      </c>
      <c r="T3718" s="15">
        <f t="shared" si="235"/>
        <v>42390.554502314808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8265</v>
      </c>
      <c r="O3719" s="5">
        <f t="shared" si="232"/>
        <v>99.255583126550874</v>
      </c>
      <c r="P3719" s="6">
        <f t="shared" si="233"/>
        <v>310</v>
      </c>
      <c r="Q3719" t="s">
        <v>8314</v>
      </c>
      <c r="R3719" t="s">
        <v>8315</v>
      </c>
      <c r="S3719" s="15">
        <f t="shared" si="234"/>
        <v>42102.532974537033</v>
      </c>
      <c r="T3719" s="15">
        <f t="shared" si="235"/>
        <v>42133.532974537033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8265</v>
      </c>
      <c r="O3720" s="5">
        <f t="shared" si="232"/>
        <v>41.771094402673349</v>
      </c>
      <c r="P3720" s="6">
        <f t="shared" si="233"/>
        <v>26.021739130434781</v>
      </c>
      <c r="Q3720" t="s">
        <v>8314</v>
      </c>
      <c r="R3720" t="s">
        <v>8315</v>
      </c>
      <c r="S3720" s="15">
        <f t="shared" si="234"/>
        <v>42032.382812499993</v>
      </c>
      <c r="T3720" s="15">
        <f t="shared" si="235"/>
        <v>42062.382812499993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8265</v>
      </c>
      <c r="O3721" s="5">
        <f t="shared" si="232"/>
        <v>47.619047619047613</v>
      </c>
      <c r="P3721" s="6">
        <f t="shared" si="233"/>
        <v>105</v>
      </c>
      <c r="Q3721" t="s">
        <v>8314</v>
      </c>
      <c r="R3721" t="s">
        <v>8315</v>
      </c>
      <c r="S3721" s="15">
        <f t="shared" si="234"/>
        <v>42147.396597222221</v>
      </c>
      <c r="T3721" s="15">
        <f t="shared" si="235"/>
        <v>42177.396597222221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8265</v>
      </c>
      <c r="O3722" s="5">
        <f t="shared" si="232"/>
        <v>95.679907219483908</v>
      </c>
      <c r="P3722" s="6">
        <f t="shared" si="233"/>
        <v>86.224999999999994</v>
      </c>
      <c r="Q3722" t="s">
        <v>8314</v>
      </c>
      <c r="R3722" t="s">
        <v>8315</v>
      </c>
      <c r="S3722" s="15">
        <f t="shared" si="234"/>
        <v>42165.659791666665</v>
      </c>
      <c r="T3722" s="15">
        <f t="shared" si="235"/>
        <v>42187.659791666665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8265</v>
      </c>
      <c r="O3723" s="5">
        <f t="shared" si="232"/>
        <v>99.206349206349216</v>
      </c>
      <c r="P3723" s="6">
        <f t="shared" si="233"/>
        <v>114.54545454545455</v>
      </c>
      <c r="Q3723" t="s">
        <v>8314</v>
      </c>
      <c r="R3723" t="s">
        <v>8315</v>
      </c>
      <c r="S3723" s="15">
        <f t="shared" si="234"/>
        <v>41927.602824074071</v>
      </c>
      <c r="T3723" s="15">
        <f t="shared" si="235"/>
        <v>41948.644490740735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8265</v>
      </c>
      <c r="O3724" s="5">
        <f t="shared" si="232"/>
        <v>89.928057553956833</v>
      </c>
      <c r="P3724" s="6">
        <f t="shared" si="233"/>
        <v>47.657142857142858</v>
      </c>
      <c r="Q3724" t="s">
        <v>8314</v>
      </c>
      <c r="R3724" t="s">
        <v>8315</v>
      </c>
      <c r="S3724" s="15">
        <f t="shared" si="234"/>
        <v>42381.338506944441</v>
      </c>
      <c r="T3724" s="15">
        <f t="shared" si="235"/>
        <v>42411.624305555553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8265</v>
      </c>
      <c r="O3725" s="5">
        <f t="shared" si="232"/>
        <v>97.99651567944251</v>
      </c>
      <c r="P3725" s="6">
        <f t="shared" si="233"/>
        <v>72.888888888888886</v>
      </c>
      <c r="Q3725" t="s">
        <v>8314</v>
      </c>
      <c r="R3725" t="s">
        <v>8315</v>
      </c>
      <c r="S3725" s="15">
        <f t="shared" si="234"/>
        <v>41943.419699074075</v>
      </c>
      <c r="T3725" s="15">
        <f t="shared" si="235"/>
        <v>41973.461365740739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8265</v>
      </c>
      <c r="O3726" s="5">
        <f t="shared" si="232"/>
        <v>97.515619507659508</v>
      </c>
      <c r="P3726" s="6">
        <f t="shared" si="233"/>
        <v>49.545505617977533</v>
      </c>
      <c r="Q3726" t="s">
        <v>8314</v>
      </c>
      <c r="R3726" t="s">
        <v>8315</v>
      </c>
      <c r="S3726" s="15">
        <f t="shared" si="234"/>
        <v>42465.158101851855</v>
      </c>
      <c r="T3726" s="15">
        <f t="shared" si="235"/>
        <v>42494.624999999993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8265</v>
      </c>
      <c r="O3727" s="5">
        <f t="shared" si="232"/>
        <v>78.740157480314963</v>
      </c>
      <c r="P3727" s="6">
        <f t="shared" si="233"/>
        <v>25.4</v>
      </c>
      <c r="Q3727" t="s">
        <v>8314</v>
      </c>
      <c r="R3727" t="s">
        <v>8315</v>
      </c>
      <c r="S3727" s="15">
        <f t="shared" si="234"/>
        <v>42401.611886574072</v>
      </c>
      <c r="T3727" s="15">
        <f t="shared" si="235"/>
        <v>42418.562499999993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8265</v>
      </c>
      <c r="O3728" s="5">
        <f t="shared" si="232"/>
        <v>29.524140326502256</v>
      </c>
      <c r="P3728" s="6">
        <f t="shared" si="233"/>
        <v>62.586956521739133</v>
      </c>
      <c r="Q3728" t="s">
        <v>8314</v>
      </c>
      <c r="R3728" t="s">
        <v>8315</v>
      </c>
      <c r="S3728" s="15">
        <f t="shared" si="234"/>
        <v>42461.807534722226</v>
      </c>
      <c r="T3728" s="15">
        <f t="shared" si="235"/>
        <v>42489.541666666664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8265</v>
      </c>
      <c r="O3729" s="5">
        <f t="shared" si="232"/>
        <v>99.255583126550874</v>
      </c>
      <c r="P3729" s="6">
        <f t="shared" si="233"/>
        <v>61.060606060606062</v>
      </c>
      <c r="Q3729" t="s">
        <v>8314</v>
      </c>
      <c r="R3729" t="s">
        <v>8315</v>
      </c>
      <c r="S3729" s="15">
        <f t="shared" si="234"/>
        <v>42632.014976851853</v>
      </c>
      <c r="T3729" s="15">
        <f t="shared" si="235"/>
        <v>42662.871527777774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8265</v>
      </c>
      <c r="O3730" s="5">
        <f t="shared" si="232"/>
        <v>1074.1138560687434</v>
      </c>
      <c r="P3730" s="6">
        <f t="shared" si="233"/>
        <v>60.064516129032256</v>
      </c>
      <c r="Q3730" t="s">
        <v>8314</v>
      </c>
      <c r="R3730" t="s">
        <v>8315</v>
      </c>
      <c r="S3730" s="15">
        <f t="shared" si="234"/>
        <v>42204.837685185186</v>
      </c>
      <c r="T3730" s="15">
        <f t="shared" si="235"/>
        <v>42234.837685185186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8265</v>
      </c>
      <c r="O3731" s="5">
        <f t="shared" si="232"/>
        <v>1381.2154696132598</v>
      </c>
      <c r="P3731" s="6">
        <f t="shared" si="233"/>
        <v>72.400000000000006</v>
      </c>
      <c r="Q3731" t="s">
        <v>8314</v>
      </c>
      <c r="R3731" t="s">
        <v>8315</v>
      </c>
      <c r="S3731" s="15">
        <f t="shared" si="234"/>
        <v>42040.871666666666</v>
      </c>
      <c r="T3731" s="15">
        <f t="shared" si="235"/>
        <v>42085.829999999994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8265</v>
      </c>
      <c r="O3732" s="5">
        <f t="shared" si="232"/>
        <v>1000</v>
      </c>
      <c r="P3732" s="6">
        <f t="shared" si="233"/>
        <v>100</v>
      </c>
      <c r="Q3732" t="s">
        <v>8314</v>
      </c>
      <c r="R3732" t="s">
        <v>8315</v>
      </c>
      <c r="S3732" s="15">
        <f t="shared" si="234"/>
        <v>42203.34443287037</v>
      </c>
      <c r="T3732" s="15">
        <f t="shared" si="235"/>
        <v>42233.34443287037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8265</v>
      </c>
      <c r="O3733" s="5">
        <f t="shared" si="232"/>
        <v>887.09677419354841</v>
      </c>
      <c r="P3733" s="6">
        <f t="shared" si="233"/>
        <v>51.666666666666664</v>
      </c>
      <c r="Q3733" t="s">
        <v>8314</v>
      </c>
      <c r="R3733" t="s">
        <v>8315</v>
      </c>
      <c r="S3733" s="15">
        <f t="shared" si="234"/>
        <v>41983.419513888883</v>
      </c>
      <c r="T3733" s="15">
        <f t="shared" si="235"/>
        <v>42013.807638888888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8265</v>
      </c>
      <c r="O3734" s="5">
        <f t="shared" si="232"/>
        <v>648.85496183206101</v>
      </c>
      <c r="P3734" s="6">
        <f t="shared" si="233"/>
        <v>32.75</v>
      </c>
      <c r="Q3734" t="s">
        <v>8314</v>
      </c>
      <c r="R3734" t="s">
        <v>8315</v>
      </c>
      <c r="S3734" s="15">
        <f t="shared" si="234"/>
        <v>41968.344131944446</v>
      </c>
      <c r="T3734" s="15">
        <f t="shared" si="235"/>
        <v>42028.166666666664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8265</v>
      </c>
      <c r="O3735" s="5" t="e">
        <f t="shared" si="232"/>
        <v>#DIV/0!</v>
      </c>
      <c r="P3735" s="6" t="e">
        <f t="shared" si="233"/>
        <v>#DIV/0!</v>
      </c>
      <c r="Q3735" t="s">
        <v>8314</v>
      </c>
      <c r="R3735" t="s">
        <v>8315</v>
      </c>
      <c r="S3735" s="15">
        <f t="shared" si="234"/>
        <v>42102.691064814811</v>
      </c>
      <c r="T3735" s="15">
        <f t="shared" si="235"/>
        <v>42112.604166666664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8265</v>
      </c>
      <c r="O3736" s="5">
        <f t="shared" si="232"/>
        <v>351.28805620608898</v>
      </c>
      <c r="P3736" s="6">
        <f t="shared" si="233"/>
        <v>61</v>
      </c>
      <c r="Q3736" t="s">
        <v>8314</v>
      </c>
      <c r="R3736" t="s">
        <v>8315</v>
      </c>
      <c r="S3736" s="15">
        <f t="shared" si="234"/>
        <v>42089.568240740737</v>
      </c>
      <c r="T3736" s="15">
        <f t="shared" si="235"/>
        <v>42149.568240740737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8265</v>
      </c>
      <c r="O3737" s="5">
        <f t="shared" si="232"/>
        <v>750</v>
      </c>
      <c r="P3737" s="6">
        <f t="shared" si="233"/>
        <v>10</v>
      </c>
      <c r="Q3737" t="s">
        <v>8314</v>
      </c>
      <c r="R3737" t="s">
        <v>8315</v>
      </c>
      <c r="S3737" s="15">
        <f t="shared" si="234"/>
        <v>42122.359826388885</v>
      </c>
      <c r="T3737" s="15">
        <f t="shared" si="235"/>
        <v>42152.359826388885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8265</v>
      </c>
      <c r="O3738" s="5">
        <f t="shared" si="232"/>
        <v>15000</v>
      </c>
      <c r="P3738" s="6">
        <f t="shared" si="233"/>
        <v>10</v>
      </c>
      <c r="Q3738" t="s">
        <v>8314</v>
      </c>
      <c r="R3738" t="s">
        <v>8315</v>
      </c>
      <c r="S3738" s="15">
        <f t="shared" si="234"/>
        <v>42048.378391203696</v>
      </c>
      <c r="T3738" s="15">
        <f t="shared" si="235"/>
        <v>42086.416666666664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8265</v>
      </c>
      <c r="O3739" s="5">
        <f t="shared" si="232"/>
        <v>466.66666666666669</v>
      </c>
      <c r="P3739" s="6">
        <f t="shared" si="233"/>
        <v>37.5</v>
      </c>
      <c r="Q3739" t="s">
        <v>8314</v>
      </c>
      <c r="R3739" t="s">
        <v>8315</v>
      </c>
      <c r="S3739" s="15">
        <f t="shared" si="234"/>
        <v>42297.357673611106</v>
      </c>
      <c r="T3739" s="15">
        <f t="shared" si="235"/>
        <v>42319.957638888889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8265</v>
      </c>
      <c r="O3740" s="5">
        <f t="shared" si="232"/>
        <v>555.55555555555554</v>
      </c>
      <c r="P3740" s="6">
        <f t="shared" si="233"/>
        <v>45</v>
      </c>
      <c r="Q3740" t="s">
        <v>8314</v>
      </c>
      <c r="R3740" t="s">
        <v>8315</v>
      </c>
      <c r="S3740" s="15">
        <f t="shared" si="234"/>
        <v>41813.605381944442</v>
      </c>
      <c r="T3740" s="15">
        <f t="shared" si="235"/>
        <v>41835.583333333328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8265</v>
      </c>
      <c r="O3741" s="5">
        <f t="shared" si="232"/>
        <v>496.89440993788816</v>
      </c>
      <c r="P3741" s="6">
        <f t="shared" si="233"/>
        <v>100.625</v>
      </c>
      <c r="Q3741" t="s">
        <v>8314</v>
      </c>
      <c r="R3741" t="s">
        <v>8315</v>
      </c>
      <c r="S3741" s="15">
        <f t="shared" si="234"/>
        <v>42548.116527777776</v>
      </c>
      <c r="T3741" s="15">
        <f t="shared" si="235"/>
        <v>42568.116527777776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8265</v>
      </c>
      <c r="O3742" s="5">
        <f t="shared" si="232"/>
        <v>558.65921787709499</v>
      </c>
      <c r="P3742" s="6">
        <f t="shared" si="233"/>
        <v>25.571428571428573</v>
      </c>
      <c r="Q3742" t="s">
        <v>8314</v>
      </c>
      <c r="R3742" t="s">
        <v>8315</v>
      </c>
      <c r="S3742" s="15">
        <f t="shared" si="234"/>
        <v>41832.756423611107</v>
      </c>
      <c r="T3742" s="15">
        <f t="shared" si="235"/>
        <v>41862.745810185181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8265</v>
      </c>
      <c r="O3743" s="5" t="e">
        <f t="shared" si="232"/>
        <v>#DIV/0!</v>
      </c>
      <c r="P3743" s="6" t="e">
        <f t="shared" si="233"/>
        <v>#DIV/0!</v>
      </c>
      <c r="Q3743" t="s">
        <v>8314</v>
      </c>
      <c r="R3743" t="s">
        <v>8315</v>
      </c>
      <c r="S3743" s="15">
        <f t="shared" si="234"/>
        <v>42325.587384259255</v>
      </c>
      <c r="T3743" s="15">
        <f t="shared" si="235"/>
        <v>42355.587384259255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8265</v>
      </c>
      <c r="O3744" s="5">
        <f t="shared" si="232"/>
        <v>5000</v>
      </c>
      <c r="P3744" s="6">
        <f t="shared" si="233"/>
        <v>25</v>
      </c>
      <c r="Q3744" t="s">
        <v>8314</v>
      </c>
      <c r="R3744" t="s">
        <v>8315</v>
      </c>
      <c r="S3744" s="15">
        <f t="shared" si="234"/>
        <v>41857.881296296291</v>
      </c>
      <c r="T3744" s="15">
        <f t="shared" si="235"/>
        <v>41887.881296296291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8265</v>
      </c>
      <c r="O3745" s="5" t="e">
        <f t="shared" si="232"/>
        <v>#DIV/0!</v>
      </c>
      <c r="P3745" s="6" t="e">
        <f t="shared" si="233"/>
        <v>#DIV/0!</v>
      </c>
      <c r="Q3745" t="s">
        <v>8314</v>
      </c>
      <c r="R3745" t="s">
        <v>8315</v>
      </c>
      <c r="S3745" s="15">
        <f t="shared" si="234"/>
        <v>41793.376898148148</v>
      </c>
      <c r="T3745" s="15">
        <f t="shared" si="235"/>
        <v>41823.376898148148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8265</v>
      </c>
      <c r="O3746" s="5" t="e">
        <f t="shared" si="232"/>
        <v>#DIV/0!</v>
      </c>
      <c r="P3746" s="6" t="e">
        <f t="shared" si="233"/>
        <v>#DIV/0!</v>
      </c>
      <c r="Q3746" t="s">
        <v>8314</v>
      </c>
      <c r="R3746" t="s">
        <v>8315</v>
      </c>
      <c r="S3746" s="15">
        <f t="shared" si="234"/>
        <v>41793.480925925927</v>
      </c>
      <c r="T3746" s="15">
        <f t="shared" si="235"/>
        <v>41824.832638888889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8265</v>
      </c>
      <c r="O3747" s="5">
        <f t="shared" si="232"/>
        <v>1000</v>
      </c>
      <c r="P3747" s="6">
        <f t="shared" si="233"/>
        <v>10</v>
      </c>
      <c r="Q3747" t="s">
        <v>8314</v>
      </c>
      <c r="R3747" t="s">
        <v>8315</v>
      </c>
      <c r="S3747" s="15">
        <f t="shared" si="234"/>
        <v>41831.364606481482</v>
      </c>
      <c r="T3747" s="15">
        <f t="shared" si="235"/>
        <v>41861.364606481482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8265</v>
      </c>
      <c r="O3748" s="5">
        <f t="shared" si="232"/>
        <v>4207.9207920792078</v>
      </c>
      <c r="P3748" s="6">
        <f t="shared" si="233"/>
        <v>202</v>
      </c>
      <c r="Q3748" t="s">
        <v>8314</v>
      </c>
      <c r="R3748" t="s">
        <v>8315</v>
      </c>
      <c r="S3748" s="15">
        <f t="shared" si="234"/>
        <v>42621.05600694444</v>
      </c>
      <c r="T3748" s="15">
        <f t="shared" si="235"/>
        <v>42651.05600694444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8265</v>
      </c>
      <c r="O3749" s="5">
        <f t="shared" si="232"/>
        <v>10000</v>
      </c>
      <c r="P3749" s="6">
        <f t="shared" si="233"/>
        <v>25</v>
      </c>
      <c r="Q3749" t="s">
        <v>8314</v>
      </c>
      <c r="R3749" t="s">
        <v>8315</v>
      </c>
      <c r="S3749" s="15">
        <f t="shared" si="234"/>
        <v>42163.966388888883</v>
      </c>
      <c r="T3749" s="15">
        <f t="shared" si="235"/>
        <v>42190.624305555553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8265</v>
      </c>
      <c r="O3750" s="5">
        <f t="shared" si="232"/>
        <v>96.599690880989186</v>
      </c>
      <c r="P3750" s="6">
        <f t="shared" si="233"/>
        <v>99.538461538461533</v>
      </c>
      <c r="Q3750" t="s">
        <v>8314</v>
      </c>
      <c r="R3750" t="s">
        <v>8315</v>
      </c>
      <c r="S3750" s="15">
        <f t="shared" si="234"/>
        <v>42395.373101851852</v>
      </c>
      <c r="T3750" s="15">
        <f t="shared" si="235"/>
        <v>42415.915972222218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8265</v>
      </c>
      <c r="O3751" s="5">
        <f t="shared" si="232"/>
        <v>95.238095238095227</v>
      </c>
      <c r="P3751" s="6">
        <f t="shared" si="233"/>
        <v>75</v>
      </c>
      <c r="Q3751" t="s">
        <v>8314</v>
      </c>
      <c r="R3751" t="s">
        <v>8315</v>
      </c>
      <c r="S3751" s="15">
        <f t="shared" si="234"/>
        <v>42457.793842592589</v>
      </c>
      <c r="T3751" s="15">
        <f t="shared" si="235"/>
        <v>42488.832638888889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8265</v>
      </c>
      <c r="O3752" s="5">
        <f t="shared" si="232"/>
        <v>99.552015928322547</v>
      </c>
      <c r="P3752" s="6">
        <f t="shared" si="233"/>
        <v>215.25</v>
      </c>
      <c r="Q3752" t="s">
        <v>8314</v>
      </c>
      <c r="R3752" t="s">
        <v>8315</v>
      </c>
      <c r="S3752" s="15">
        <f t="shared" si="234"/>
        <v>42016.648240740738</v>
      </c>
      <c r="T3752" s="15">
        <f t="shared" si="235"/>
        <v>42044.999305555553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5">
        <f t="shared" si="232"/>
        <v>75.41478129713424</v>
      </c>
      <c r="P3753" s="6">
        <f t="shared" si="233"/>
        <v>120.54545454545455</v>
      </c>
      <c r="Q3753" t="s">
        <v>8314</v>
      </c>
      <c r="R3753" t="s">
        <v>8315</v>
      </c>
      <c r="S3753" s="15">
        <f t="shared" si="234"/>
        <v>42402.702233796292</v>
      </c>
      <c r="T3753" s="15">
        <f t="shared" si="235"/>
        <v>42462.66056712962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8265</v>
      </c>
      <c r="O3754" s="5">
        <f t="shared" si="232"/>
        <v>88.495575221238937</v>
      </c>
      <c r="P3754" s="6">
        <f t="shared" si="233"/>
        <v>37.666666666666664</v>
      </c>
      <c r="Q3754" t="s">
        <v>8314</v>
      </c>
      <c r="R3754" t="s">
        <v>8315</v>
      </c>
      <c r="S3754" s="15">
        <f t="shared" si="234"/>
        <v>42619.469155092585</v>
      </c>
      <c r="T3754" s="15">
        <f t="shared" si="235"/>
        <v>42659.541666666664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8265</v>
      </c>
      <c r="O3755" s="5">
        <f t="shared" si="232"/>
        <v>96.767950454809366</v>
      </c>
      <c r="P3755" s="6">
        <f t="shared" si="233"/>
        <v>172.23333333333332</v>
      </c>
      <c r="Q3755" t="s">
        <v>8314</v>
      </c>
      <c r="R3755" t="s">
        <v>8315</v>
      </c>
      <c r="S3755" s="15">
        <f t="shared" si="234"/>
        <v>42128.490740740737</v>
      </c>
      <c r="T3755" s="15">
        <f t="shared" si="235"/>
        <v>42157.666666666664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8265</v>
      </c>
      <c r="O3756" s="5">
        <f t="shared" si="232"/>
        <v>83.333333333333343</v>
      </c>
      <c r="P3756" s="6">
        <f t="shared" si="233"/>
        <v>111.11111111111111</v>
      </c>
      <c r="Q3756" t="s">
        <v>8314</v>
      </c>
      <c r="R3756" t="s">
        <v>8315</v>
      </c>
      <c r="S3756" s="15">
        <f t="shared" si="234"/>
        <v>41808.54788194444</v>
      </c>
      <c r="T3756" s="15">
        <f t="shared" si="235"/>
        <v>41845.874305555553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232"/>
        <v>77.138849929873771</v>
      </c>
      <c r="P3757" s="6">
        <f t="shared" si="233"/>
        <v>25.464285714285715</v>
      </c>
      <c r="Q3757" t="s">
        <v>8314</v>
      </c>
      <c r="R3757" t="s">
        <v>8315</v>
      </c>
      <c r="S3757" s="15">
        <f t="shared" si="234"/>
        <v>42445.533645833326</v>
      </c>
      <c r="T3757" s="15">
        <f t="shared" si="235"/>
        <v>42475.533645833326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8265</v>
      </c>
      <c r="O3758" s="5">
        <f t="shared" si="232"/>
        <v>98.901098901098905</v>
      </c>
      <c r="P3758" s="6">
        <f t="shared" si="233"/>
        <v>267.64705882352939</v>
      </c>
      <c r="Q3758" t="s">
        <v>8314</v>
      </c>
      <c r="R3758" t="s">
        <v>8315</v>
      </c>
      <c r="S3758" s="15">
        <f t="shared" si="234"/>
        <v>41771.481458333328</v>
      </c>
      <c r="T3758" s="15">
        <f t="shared" si="235"/>
        <v>41801.481458333328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8265</v>
      </c>
      <c r="O3759" s="5">
        <f t="shared" si="232"/>
        <v>92.153765139547133</v>
      </c>
      <c r="P3759" s="6">
        <f t="shared" si="233"/>
        <v>75.959999999999994</v>
      </c>
      <c r="Q3759" t="s">
        <v>8314</v>
      </c>
      <c r="R3759" t="s">
        <v>8315</v>
      </c>
      <c r="S3759" s="15">
        <f t="shared" si="234"/>
        <v>41954.517534722218</v>
      </c>
      <c r="T3759" s="15">
        <f t="shared" si="235"/>
        <v>41974.517534722218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8265</v>
      </c>
      <c r="O3760" s="5">
        <f t="shared" si="232"/>
        <v>97.719869706840385</v>
      </c>
      <c r="P3760" s="6">
        <f t="shared" si="233"/>
        <v>59.03846153846154</v>
      </c>
      <c r="Q3760" t="s">
        <v>8314</v>
      </c>
      <c r="R3760" t="s">
        <v>8315</v>
      </c>
      <c r="S3760" s="15">
        <f t="shared" si="234"/>
        <v>41747.13817129629</v>
      </c>
      <c r="T3760" s="15">
        <f t="shared" si="235"/>
        <v>41777.875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8265</v>
      </c>
      <c r="O3761" s="5">
        <f t="shared" si="232"/>
        <v>90.707678631765361</v>
      </c>
      <c r="P3761" s="6">
        <f t="shared" si="233"/>
        <v>50.111022727272733</v>
      </c>
      <c r="Q3761" t="s">
        <v>8314</v>
      </c>
      <c r="R3761" t="s">
        <v>8315</v>
      </c>
      <c r="S3761" s="15">
        <f t="shared" si="234"/>
        <v>42181.774918981479</v>
      </c>
      <c r="T3761" s="15">
        <f t="shared" si="235"/>
        <v>42241.774918981479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8265</v>
      </c>
      <c r="O3762" s="5">
        <f t="shared" si="232"/>
        <v>98.994806732438818</v>
      </c>
      <c r="P3762" s="6">
        <f t="shared" si="233"/>
        <v>55.502967032967035</v>
      </c>
      <c r="Q3762" t="s">
        <v>8314</v>
      </c>
      <c r="R3762" t="s">
        <v>8315</v>
      </c>
      <c r="S3762" s="15">
        <f t="shared" si="234"/>
        <v>41739.191967592589</v>
      </c>
      <c r="T3762" s="15">
        <f t="shared" si="235"/>
        <v>41764.191967592589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8265</v>
      </c>
      <c r="O3763" s="5">
        <f t="shared" si="232"/>
        <v>100</v>
      </c>
      <c r="P3763" s="6">
        <f t="shared" si="233"/>
        <v>166.66666666666666</v>
      </c>
      <c r="Q3763" t="s">
        <v>8314</v>
      </c>
      <c r="R3763" t="s">
        <v>8315</v>
      </c>
      <c r="S3763" s="15">
        <f t="shared" si="234"/>
        <v>42173.133530092593</v>
      </c>
      <c r="T3763" s="15">
        <f t="shared" si="235"/>
        <v>42226.624999999993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8265</v>
      </c>
      <c r="O3764" s="5">
        <f t="shared" si="232"/>
        <v>94.126506024096386</v>
      </c>
      <c r="P3764" s="6">
        <f t="shared" si="233"/>
        <v>47.428571428571431</v>
      </c>
      <c r="Q3764" t="s">
        <v>8314</v>
      </c>
      <c r="R3764" t="s">
        <v>8315</v>
      </c>
      <c r="S3764" s="15">
        <f t="shared" si="234"/>
        <v>42193.480196759258</v>
      </c>
      <c r="T3764" s="15">
        <f t="shared" si="235"/>
        <v>42218.480196759258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8265</v>
      </c>
      <c r="O3765" s="5">
        <f t="shared" si="232"/>
        <v>100</v>
      </c>
      <c r="P3765" s="6">
        <f t="shared" si="233"/>
        <v>64.935064935064929</v>
      </c>
      <c r="Q3765" t="s">
        <v>8314</v>
      </c>
      <c r="R3765" t="s">
        <v>8315</v>
      </c>
      <c r="S3765" s="15">
        <f t="shared" si="234"/>
        <v>42065.416967592588</v>
      </c>
      <c r="T3765" s="15">
        <f t="shared" si="235"/>
        <v>42095.375300925924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8265</v>
      </c>
      <c r="O3766" s="5">
        <f t="shared" si="232"/>
        <v>100</v>
      </c>
      <c r="P3766" s="6">
        <f t="shared" si="233"/>
        <v>55.555555555555557</v>
      </c>
      <c r="Q3766" t="s">
        <v>8314</v>
      </c>
      <c r="R3766" t="s">
        <v>8315</v>
      </c>
      <c r="S3766" s="15">
        <f t="shared" si="234"/>
        <v>42499.509629629632</v>
      </c>
      <c r="T3766" s="15">
        <f t="shared" si="235"/>
        <v>42518.691666666658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8265</v>
      </c>
      <c r="O3767" s="5">
        <f t="shared" si="232"/>
        <v>88.139007806597832</v>
      </c>
      <c r="P3767" s="6">
        <f t="shared" si="233"/>
        <v>74.224299065420567</v>
      </c>
      <c r="Q3767" t="s">
        <v>8314</v>
      </c>
      <c r="R3767" t="s">
        <v>8315</v>
      </c>
      <c r="S3767" s="15">
        <f t="shared" si="234"/>
        <v>41820.443078703705</v>
      </c>
      <c r="T3767" s="15">
        <f t="shared" si="235"/>
        <v>41850.443078703705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8265</v>
      </c>
      <c r="O3768" s="5">
        <f t="shared" si="232"/>
        <v>97.418317176505425</v>
      </c>
      <c r="P3768" s="6">
        <f t="shared" si="233"/>
        <v>106.9271875</v>
      </c>
      <c r="Q3768" t="s">
        <v>8314</v>
      </c>
      <c r="R3768" t="s">
        <v>8315</v>
      </c>
      <c r="S3768" s="15">
        <f t="shared" si="234"/>
        <v>41787.833854166667</v>
      </c>
      <c r="T3768" s="15">
        <f t="shared" si="235"/>
        <v>41822.833854166667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8265</v>
      </c>
      <c r="O3769" s="5">
        <f t="shared" si="232"/>
        <v>85.65310492505354</v>
      </c>
      <c r="P3769" s="6">
        <f t="shared" si="233"/>
        <v>41.696428571428569</v>
      </c>
      <c r="Q3769" t="s">
        <v>8314</v>
      </c>
      <c r="R3769" t="s">
        <v>8315</v>
      </c>
      <c r="S3769" s="15">
        <f t="shared" si="234"/>
        <v>42049.686307870368</v>
      </c>
      <c r="T3769" s="15">
        <f t="shared" si="235"/>
        <v>42063.874305555553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8265</v>
      </c>
      <c r="O3770" s="5">
        <f t="shared" si="232"/>
        <v>92.891263808866938</v>
      </c>
      <c r="P3770" s="6">
        <f t="shared" si="233"/>
        <v>74.243275862068955</v>
      </c>
      <c r="Q3770" t="s">
        <v>8314</v>
      </c>
      <c r="R3770" t="s">
        <v>8315</v>
      </c>
      <c r="S3770" s="15">
        <f t="shared" si="234"/>
        <v>41772.394560185181</v>
      </c>
      <c r="T3770" s="15">
        <f t="shared" si="235"/>
        <v>41802.394560185181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8265</v>
      </c>
      <c r="O3771" s="5">
        <f t="shared" si="232"/>
        <v>100</v>
      </c>
      <c r="P3771" s="6">
        <f t="shared" si="233"/>
        <v>73.333333333333329</v>
      </c>
      <c r="Q3771" t="s">
        <v>8314</v>
      </c>
      <c r="R3771" t="s">
        <v>8315</v>
      </c>
      <c r="S3771" s="15">
        <f t="shared" si="234"/>
        <v>42445.264803240738</v>
      </c>
      <c r="T3771" s="15">
        <f t="shared" si="235"/>
        <v>42475.264803240738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8265</v>
      </c>
      <c r="O3772" s="5">
        <f t="shared" si="232"/>
        <v>100</v>
      </c>
      <c r="P3772" s="6">
        <f t="shared" si="233"/>
        <v>100</v>
      </c>
      <c r="Q3772" t="s">
        <v>8314</v>
      </c>
      <c r="R3772" t="s">
        <v>8315</v>
      </c>
      <c r="S3772" s="15">
        <f t="shared" si="234"/>
        <v>42138.597337962965</v>
      </c>
      <c r="T3772" s="15">
        <f t="shared" si="235"/>
        <v>42168.597337962965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8265</v>
      </c>
      <c r="O3773" s="5">
        <f t="shared" si="232"/>
        <v>68.493150684931507</v>
      </c>
      <c r="P3773" s="6">
        <f t="shared" si="233"/>
        <v>38.421052631578945</v>
      </c>
      <c r="Q3773" t="s">
        <v>8314</v>
      </c>
      <c r="R3773" t="s">
        <v>8315</v>
      </c>
      <c r="S3773" s="15">
        <f t="shared" si="234"/>
        <v>42493.52375</v>
      </c>
      <c r="T3773" s="15">
        <f t="shared" si="235"/>
        <v>42507.666666666664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8265</v>
      </c>
      <c r="O3774" s="5">
        <f t="shared" si="232"/>
        <v>90.744101633393825</v>
      </c>
      <c r="P3774" s="6">
        <f t="shared" si="233"/>
        <v>166.96969696969697</v>
      </c>
      <c r="Q3774" t="s">
        <v>8314</v>
      </c>
      <c r="R3774" t="s">
        <v>8315</v>
      </c>
      <c r="S3774" s="15">
        <f t="shared" si="234"/>
        <v>42682.283634259256</v>
      </c>
      <c r="T3774" s="15">
        <f t="shared" si="235"/>
        <v>42702.916666666664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8265</v>
      </c>
      <c r="O3775" s="5">
        <f t="shared" si="232"/>
        <v>92.421441774491683</v>
      </c>
      <c r="P3775" s="6">
        <f t="shared" si="233"/>
        <v>94.912280701754383</v>
      </c>
      <c r="Q3775" t="s">
        <v>8314</v>
      </c>
      <c r="R3775" t="s">
        <v>8315</v>
      </c>
      <c r="S3775" s="15">
        <f t="shared" si="234"/>
        <v>42655.67184027777</v>
      </c>
      <c r="T3775" s="15">
        <f t="shared" si="235"/>
        <v>42688.755555555552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8265</v>
      </c>
      <c r="O3776" s="5">
        <f t="shared" si="232"/>
        <v>100</v>
      </c>
      <c r="P3776" s="6">
        <f t="shared" si="233"/>
        <v>100</v>
      </c>
      <c r="Q3776" t="s">
        <v>8314</v>
      </c>
      <c r="R3776" t="s">
        <v>8315</v>
      </c>
      <c r="S3776" s="15">
        <f t="shared" si="234"/>
        <v>42087.458969907406</v>
      </c>
      <c r="T3776" s="15">
        <f t="shared" si="235"/>
        <v>42103.458969907406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8265</v>
      </c>
      <c r="O3777" s="5">
        <f t="shared" si="232"/>
        <v>99.750623441396513</v>
      </c>
      <c r="P3777" s="6">
        <f t="shared" si="233"/>
        <v>143.21428571428572</v>
      </c>
      <c r="Q3777" t="s">
        <v>8314</v>
      </c>
      <c r="R3777" t="s">
        <v>8315</v>
      </c>
      <c r="S3777" s="15">
        <f t="shared" si="234"/>
        <v>42075.609293981477</v>
      </c>
      <c r="T3777" s="15">
        <f t="shared" si="235"/>
        <v>42102.833333333336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8265</v>
      </c>
      <c r="O3778" s="5">
        <f t="shared" si="232"/>
        <v>93.709734098629497</v>
      </c>
      <c r="P3778" s="6">
        <f t="shared" si="233"/>
        <v>90.819148936170208</v>
      </c>
      <c r="Q3778" t="s">
        <v>8314</v>
      </c>
      <c r="R3778" t="s">
        <v>8315</v>
      </c>
      <c r="S3778" s="15">
        <f t="shared" si="234"/>
        <v>41814.034467592588</v>
      </c>
      <c r="T3778" s="15">
        <f t="shared" si="235"/>
        <v>41851.708333333328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8265</v>
      </c>
      <c r="O3779" s="5">
        <f t="shared" ref="O3779:O3842" si="236">SUM(D3779/E3779)*100</f>
        <v>69.832402234636874</v>
      </c>
      <c r="P3779" s="6">
        <f t="shared" ref="P3779:P3842" si="237">SUM(E3779/L3779)</f>
        <v>48.542372881355931</v>
      </c>
      <c r="Q3779" t="s">
        <v>8314</v>
      </c>
      <c r="R3779" t="s">
        <v>8315</v>
      </c>
      <c r="S3779" s="15">
        <f t="shared" ref="S3779:S3842" si="238">(((J3779/60)/60)/24)+DATE(1970,1,1)+(-8/24)</f>
        <v>41886.778020833335</v>
      </c>
      <c r="T3779" s="15">
        <f t="shared" ref="T3779:T3842" si="239">(((I3779/60)/60)/24)+DATE(1970,1,1)+(-8/24)</f>
        <v>41908.833333333328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8265</v>
      </c>
      <c r="O3780" s="5">
        <f t="shared" si="236"/>
        <v>95.200317334391116</v>
      </c>
      <c r="P3780" s="6">
        <f t="shared" si="237"/>
        <v>70.027777777777771</v>
      </c>
      <c r="Q3780" t="s">
        <v>8314</v>
      </c>
      <c r="R3780" t="s">
        <v>8315</v>
      </c>
      <c r="S3780" s="15">
        <f t="shared" si="238"/>
        <v>41989.485879629625</v>
      </c>
      <c r="T3780" s="15">
        <f t="shared" si="239"/>
        <v>42049.485879629625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8265</v>
      </c>
      <c r="O3781" s="5">
        <f t="shared" si="236"/>
        <v>96.172340834775909</v>
      </c>
      <c r="P3781" s="6">
        <f t="shared" si="237"/>
        <v>135.62608695652173</v>
      </c>
      <c r="Q3781" t="s">
        <v>8314</v>
      </c>
      <c r="R3781" t="s">
        <v>8315</v>
      </c>
      <c r="S3781" s="15">
        <f t="shared" si="238"/>
        <v>42425.402083333327</v>
      </c>
      <c r="T3781" s="15">
        <f t="shared" si="239"/>
        <v>42455.36041666667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8265</v>
      </c>
      <c r="O3782" s="5">
        <f t="shared" si="236"/>
        <v>83.333333333333343</v>
      </c>
      <c r="P3782" s="6">
        <f t="shared" si="237"/>
        <v>100</v>
      </c>
      <c r="Q3782" t="s">
        <v>8314</v>
      </c>
      <c r="R3782" t="s">
        <v>8315</v>
      </c>
      <c r="S3782" s="15">
        <f t="shared" si="238"/>
        <v>42165.886400462965</v>
      </c>
      <c r="T3782" s="15">
        <f t="shared" si="239"/>
        <v>42198.504166666658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8265</v>
      </c>
      <c r="O3783" s="5">
        <f t="shared" si="236"/>
        <v>91.1854103343465</v>
      </c>
      <c r="P3783" s="6">
        <f t="shared" si="237"/>
        <v>94.90384615384616</v>
      </c>
      <c r="Q3783" t="s">
        <v>8314</v>
      </c>
      <c r="R3783" t="s">
        <v>8315</v>
      </c>
      <c r="S3783" s="15">
        <f t="shared" si="238"/>
        <v>41865.549594907403</v>
      </c>
      <c r="T3783" s="15">
        <f t="shared" si="239"/>
        <v>41890.549594907403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8265</v>
      </c>
      <c r="O3784" s="5">
        <f t="shared" si="236"/>
        <v>98.280098280098287</v>
      </c>
      <c r="P3784" s="6">
        <f t="shared" si="237"/>
        <v>75.370370370370367</v>
      </c>
      <c r="Q3784" t="s">
        <v>8314</v>
      </c>
      <c r="R3784" t="s">
        <v>8315</v>
      </c>
      <c r="S3784" s="15">
        <f t="shared" si="238"/>
        <v>42546.528900462967</v>
      </c>
      <c r="T3784" s="15">
        <f t="shared" si="239"/>
        <v>42575.624999999993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5">
        <f t="shared" si="236"/>
        <v>77.569489334195225</v>
      </c>
      <c r="P3785" s="6">
        <f t="shared" si="237"/>
        <v>64.458333333333329</v>
      </c>
      <c r="Q3785" t="s">
        <v>8314</v>
      </c>
      <c r="R3785" t="s">
        <v>8315</v>
      </c>
      <c r="S3785" s="15">
        <f t="shared" si="238"/>
        <v>42419.806944444441</v>
      </c>
      <c r="T3785" s="15">
        <f t="shared" si="239"/>
        <v>42444.333333333336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8265</v>
      </c>
      <c r="O3786" s="5">
        <f t="shared" si="236"/>
        <v>86.956521739130437</v>
      </c>
      <c r="P3786" s="6">
        <f t="shared" si="237"/>
        <v>115</v>
      </c>
      <c r="Q3786" t="s">
        <v>8314</v>
      </c>
      <c r="R3786" t="s">
        <v>8315</v>
      </c>
      <c r="S3786" s="15">
        <f t="shared" si="238"/>
        <v>42531.647361111107</v>
      </c>
      <c r="T3786" s="15">
        <f t="shared" si="239"/>
        <v>42561.647361111107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8265</v>
      </c>
      <c r="O3787" s="5">
        <f t="shared" si="236"/>
        <v>66.33499170812604</v>
      </c>
      <c r="P3787" s="6">
        <f t="shared" si="237"/>
        <v>100.5</v>
      </c>
      <c r="Q3787" t="s">
        <v>8314</v>
      </c>
      <c r="R3787" t="s">
        <v>8315</v>
      </c>
      <c r="S3787" s="15">
        <f t="shared" si="238"/>
        <v>42548.305196759255</v>
      </c>
      <c r="T3787" s="15">
        <f t="shared" si="239"/>
        <v>42584.085416666661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8265</v>
      </c>
      <c r="O3788" s="5">
        <f t="shared" si="236"/>
        <v>90.117152297987374</v>
      </c>
      <c r="P3788" s="6">
        <f t="shared" si="237"/>
        <v>93.774647887323937</v>
      </c>
      <c r="Q3788" t="s">
        <v>8314</v>
      </c>
      <c r="R3788" t="s">
        <v>8315</v>
      </c>
      <c r="S3788" s="15">
        <f t="shared" si="238"/>
        <v>42486.704571759255</v>
      </c>
      <c r="T3788" s="15">
        <f t="shared" si="239"/>
        <v>42516.704571759255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8265</v>
      </c>
      <c r="O3789" s="5">
        <f t="shared" si="236"/>
        <v>99.715099715099726</v>
      </c>
      <c r="P3789" s="6">
        <f t="shared" si="237"/>
        <v>35.1</v>
      </c>
      <c r="Q3789" t="s">
        <v>8314</v>
      </c>
      <c r="R3789" t="s">
        <v>8315</v>
      </c>
      <c r="S3789" s="15">
        <f t="shared" si="238"/>
        <v>42167.201458333329</v>
      </c>
      <c r="T3789" s="15">
        <f t="shared" si="239"/>
        <v>42195.832638888889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8265</v>
      </c>
      <c r="O3790" s="5">
        <f t="shared" si="236"/>
        <v>15000</v>
      </c>
      <c r="P3790" s="6">
        <f t="shared" si="237"/>
        <v>500</v>
      </c>
      <c r="Q3790" t="s">
        <v>8314</v>
      </c>
      <c r="R3790" t="s">
        <v>8315</v>
      </c>
      <c r="S3790" s="15">
        <f t="shared" si="238"/>
        <v>42333.362488425926</v>
      </c>
      <c r="T3790" s="15">
        <f t="shared" si="239"/>
        <v>42361.345833333333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8265</v>
      </c>
      <c r="O3791" s="5">
        <f t="shared" si="236"/>
        <v>3060.344827586207</v>
      </c>
      <c r="P3791" s="6">
        <f t="shared" si="237"/>
        <v>29</v>
      </c>
      <c r="Q3791" t="s">
        <v>8314</v>
      </c>
      <c r="R3791" t="s">
        <v>8315</v>
      </c>
      <c r="S3791" s="15">
        <f t="shared" si="238"/>
        <v>42138.465486111112</v>
      </c>
      <c r="T3791" s="15">
        <f t="shared" si="239"/>
        <v>42170.465486111112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8265</v>
      </c>
      <c r="O3792" s="5" t="e">
        <f t="shared" si="236"/>
        <v>#DIV/0!</v>
      </c>
      <c r="P3792" s="6" t="e">
        <f t="shared" si="237"/>
        <v>#DIV/0!</v>
      </c>
      <c r="Q3792" t="s">
        <v>8314</v>
      </c>
      <c r="R3792" t="s">
        <v>8315</v>
      </c>
      <c r="S3792" s="15">
        <f t="shared" si="238"/>
        <v>42666.333599537036</v>
      </c>
      <c r="T3792" s="15">
        <f t="shared" si="239"/>
        <v>42696.3752662037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8265</v>
      </c>
      <c r="O3793" s="5" t="e">
        <f t="shared" si="236"/>
        <v>#DIV/0!</v>
      </c>
      <c r="P3793" s="6" t="e">
        <f t="shared" si="237"/>
        <v>#DIV/0!</v>
      </c>
      <c r="Q3793" t="s">
        <v>8314</v>
      </c>
      <c r="R3793" t="s">
        <v>8315</v>
      </c>
      <c r="S3793" s="15">
        <f t="shared" si="238"/>
        <v>41766.3587037037</v>
      </c>
      <c r="T3793" s="15">
        <f t="shared" si="239"/>
        <v>41826.3587037037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8265</v>
      </c>
      <c r="O3794" s="5">
        <f t="shared" si="236"/>
        <v>35714.285714285717</v>
      </c>
      <c r="P3794" s="6">
        <f t="shared" si="237"/>
        <v>17.5</v>
      </c>
      <c r="Q3794" t="s">
        <v>8314</v>
      </c>
      <c r="R3794" t="s">
        <v>8315</v>
      </c>
      <c r="S3794" s="15">
        <f t="shared" si="238"/>
        <v>42170.113680555551</v>
      </c>
      <c r="T3794" s="15">
        <f t="shared" si="239"/>
        <v>42200.113680555551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8265</v>
      </c>
      <c r="O3795" s="5">
        <f t="shared" si="236"/>
        <v>167.62452107279694</v>
      </c>
      <c r="P3795" s="6">
        <f t="shared" si="237"/>
        <v>174</v>
      </c>
      <c r="Q3795" t="s">
        <v>8314</v>
      </c>
      <c r="R3795" t="s">
        <v>8315</v>
      </c>
      <c r="S3795" s="15">
        <f t="shared" si="238"/>
        <v>41968.60565972222</v>
      </c>
      <c r="T3795" s="15">
        <f t="shared" si="239"/>
        <v>41989.60565972222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8265</v>
      </c>
      <c r="O3796" s="5">
        <f t="shared" si="236"/>
        <v>10000</v>
      </c>
      <c r="P3796" s="6">
        <f t="shared" si="237"/>
        <v>50</v>
      </c>
      <c r="Q3796" t="s">
        <v>8314</v>
      </c>
      <c r="R3796" t="s">
        <v>8315</v>
      </c>
      <c r="S3796" s="15">
        <f t="shared" si="238"/>
        <v>42132.247152777774</v>
      </c>
      <c r="T3796" s="15">
        <f t="shared" si="239"/>
        <v>42162.247152777774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8265</v>
      </c>
      <c r="O3797" s="5">
        <f t="shared" si="236"/>
        <v>6000</v>
      </c>
      <c r="P3797" s="6">
        <f t="shared" si="237"/>
        <v>5</v>
      </c>
      <c r="Q3797" t="s">
        <v>8314</v>
      </c>
      <c r="R3797" t="s">
        <v>8315</v>
      </c>
      <c r="S3797" s="15">
        <f t="shared" si="238"/>
        <v>42201.102893518517</v>
      </c>
      <c r="T3797" s="15">
        <f t="shared" si="239"/>
        <v>42244.604166666664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8265</v>
      </c>
      <c r="O3798" s="5">
        <f t="shared" si="236"/>
        <v>2250000</v>
      </c>
      <c r="P3798" s="6">
        <f t="shared" si="237"/>
        <v>1</v>
      </c>
      <c r="Q3798" t="s">
        <v>8314</v>
      </c>
      <c r="R3798" t="s">
        <v>8315</v>
      </c>
      <c r="S3798" s="15">
        <f t="shared" si="238"/>
        <v>42688.696250000001</v>
      </c>
      <c r="T3798" s="15">
        <f t="shared" si="239"/>
        <v>42748.696250000001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8265</v>
      </c>
      <c r="O3799" s="5">
        <f t="shared" si="236"/>
        <v>111.52416356877323</v>
      </c>
      <c r="P3799" s="6">
        <f t="shared" si="237"/>
        <v>145.40540540540542</v>
      </c>
      <c r="Q3799" t="s">
        <v>8314</v>
      </c>
      <c r="R3799" t="s">
        <v>8315</v>
      </c>
      <c r="S3799" s="15">
        <f t="shared" si="238"/>
        <v>42084.548206018517</v>
      </c>
      <c r="T3799" s="15">
        <f t="shared" si="239"/>
        <v>42114.548206018517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8265</v>
      </c>
      <c r="O3800" s="5">
        <f t="shared" si="236"/>
        <v>6829.2682926829275</v>
      </c>
      <c r="P3800" s="6">
        <f t="shared" si="237"/>
        <v>205</v>
      </c>
      <c r="Q3800" t="s">
        <v>8314</v>
      </c>
      <c r="R3800" t="s">
        <v>8315</v>
      </c>
      <c r="S3800" s="15">
        <f t="shared" si="238"/>
        <v>41831.389444444445</v>
      </c>
      <c r="T3800" s="15">
        <f t="shared" si="239"/>
        <v>41861.389444444445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8265</v>
      </c>
      <c r="O3801" s="5">
        <f t="shared" si="236"/>
        <v>2487.5621890547263</v>
      </c>
      <c r="P3801" s="6">
        <f t="shared" si="237"/>
        <v>100.5</v>
      </c>
      <c r="Q3801" t="s">
        <v>8314</v>
      </c>
      <c r="R3801" t="s">
        <v>8315</v>
      </c>
      <c r="S3801" s="15">
        <f t="shared" si="238"/>
        <v>42410.597719907404</v>
      </c>
      <c r="T3801" s="15">
        <f t="shared" si="239"/>
        <v>42440.597719907404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8265</v>
      </c>
      <c r="O3802" s="5">
        <f t="shared" si="236"/>
        <v>2497.1623155505108</v>
      </c>
      <c r="P3802" s="6">
        <f t="shared" si="237"/>
        <v>55.0625</v>
      </c>
      <c r="Q3802" t="s">
        <v>8314</v>
      </c>
      <c r="R3802" t="s">
        <v>8315</v>
      </c>
      <c r="S3802" s="15">
        <f t="shared" si="238"/>
        <v>41982.403738425921</v>
      </c>
      <c r="T3802" s="15">
        <f t="shared" si="239"/>
        <v>42014.874305555553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8265</v>
      </c>
      <c r="O3803" s="5">
        <f t="shared" si="236"/>
        <v>1173.7089201877934</v>
      </c>
      <c r="P3803" s="6">
        <f t="shared" si="237"/>
        <v>47.333333333333336</v>
      </c>
      <c r="Q3803" t="s">
        <v>8314</v>
      </c>
      <c r="R3803" t="s">
        <v>8315</v>
      </c>
      <c r="S3803" s="15">
        <f t="shared" si="238"/>
        <v>41975.342777777776</v>
      </c>
      <c r="T3803" s="15">
        <f t="shared" si="239"/>
        <v>42006.342777777776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8265</v>
      </c>
      <c r="O3804" s="5" t="e">
        <f t="shared" si="236"/>
        <v>#DIV/0!</v>
      </c>
      <c r="P3804" s="6" t="e">
        <f t="shared" si="237"/>
        <v>#DIV/0!</v>
      </c>
      <c r="Q3804" t="s">
        <v>8314</v>
      </c>
      <c r="R3804" t="s">
        <v>8315</v>
      </c>
      <c r="S3804" s="15">
        <f t="shared" si="238"/>
        <v>42268.792893518512</v>
      </c>
      <c r="T3804" s="15">
        <f t="shared" si="239"/>
        <v>42298.792893518512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8265</v>
      </c>
      <c r="O3805" s="5">
        <f t="shared" si="236"/>
        <v>508.90585241730281</v>
      </c>
      <c r="P3805" s="6">
        <f t="shared" si="237"/>
        <v>58.95</v>
      </c>
      <c r="Q3805" t="s">
        <v>8314</v>
      </c>
      <c r="R3805" t="s">
        <v>8315</v>
      </c>
      <c r="S3805" s="15">
        <f t="shared" si="238"/>
        <v>42403.638518518514</v>
      </c>
      <c r="T3805" s="15">
        <f t="shared" si="239"/>
        <v>42433.638518518514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8265</v>
      </c>
      <c r="O3806" s="5" t="e">
        <f t="shared" si="236"/>
        <v>#DIV/0!</v>
      </c>
      <c r="P3806" s="6" t="e">
        <f t="shared" si="237"/>
        <v>#DIV/0!</v>
      </c>
      <c r="Q3806" t="s">
        <v>8314</v>
      </c>
      <c r="R3806" t="s">
        <v>8315</v>
      </c>
      <c r="S3806" s="15">
        <f t="shared" si="238"/>
        <v>42526.676203703704</v>
      </c>
      <c r="T3806" s="15">
        <f t="shared" si="239"/>
        <v>42581.958333333336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8265</v>
      </c>
      <c r="O3807" s="5">
        <f t="shared" si="236"/>
        <v>5000000</v>
      </c>
      <c r="P3807" s="6">
        <f t="shared" si="237"/>
        <v>1.5</v>
      </c>
      <c r="Q3807" t="s">
        <v>8314</v>
      </c>
      <c r="R3807" t="s">
        <v>8315</v>
      </c>
      <c r="S3807" s="15">
        <f t="shared" si="238"/>
        <v>41849.553703703699</v>
      </c>
      <c r="T3807" s="15">
        <f t="shared" si="239"/>
        <v>41909.553703703699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8265</v>
      </c>
      <c r="O3808" s="5">
        <f t="shared" si="236"/>
        <v>150000</v>
      </c>
      <c r="P3808" s="6">
        <f t="shared" si="237"/>
        <v>5</v>
      </c>
      <c r="Q3808" t="s">
        <v>8314</v>
      </c>
      <c r="R3808" t="s">
        <v>8315</v>
      </c>
      <c r="S3808" s="15">
        <f t="shared" si="238"/>
        <v>41798.925706018512</v>
      </c>
      <c r="T3808" s="15">
        <f t="shared" si="239"/>
        <v>41818.925706018512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8265</v>
      </c>
      <c r="O3809" s="5">
        <f t="shared" si="236"/>
        <v>329.67032967032964</v>
      </c>
      <c r="P3809" s="6">
        <f t="shared" si="237"/>
        <v>50.555555555555557</v>
      </c>
      <c r="Q3809" t="s">
        <v>8314</v>
      </c>
      <c r="R3809" t="s">
        <v>8315</v>
      </c>
      <c r="S3809" s="15">
        <f t="shared" si="238"/>
        <v>42090.575682870367</v>
      </c>
      <c r="T3809" s="15">
        <f t="shared" si="239"/>
        <v>42097.575682870367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8265</v>
      </c>
      <c r="O3810" s="5">
        <f t="shared" si="236"/>
        <v>100</v>
      </c>
      <c r="P3810" s="6">
        <f t="shared" si="237"/>
        <v>41.666666666666664</v>
      </c>
      <c r="Q3810" t="s">
        <v>8314</v>
      </c>
      <c r="R3810" t="s">
        <v>8315</v>
      </c>
      <c r="S3810" s="15">
        <f t="shared" si="238"/>
        <v>42059.12059027778</v>
      </c>
      <c r="T3810" s="15">
        <f t="shared" si="239"/>
        <v>42119.078923611109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8265</v>
      </c>
      <c r="O3811" s="5">
        <f t="shared" si="236"/>
        <v>98.76543209876543</v>
      </c>
      <c r="P3811" s="6">
        <f t="shared" si="237"/>
        <v>53.289473684210527</v>
      </c>
      <c r="Q3811" t="s">
        <v>8314</v>
      </c>
      <c r="R3811" t="s">
        <v>8315</v>
      </c>
      <c r="S3811" s="15">
        <f t="shared" si="238"/>
        <v>41800.193368055552</v>
      </c>
      <c r="T3811" s="15">
        <f t="shared" si="239"/>
        <v>41850.625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8265</v>
      </c>
      <c r="O3812" s="5">
        <f t="shared" si="236"/>
        <v>82.146768893756843</v>
      </c>
      <c r="P3812" s="6">
        <f t="shared" si="237"/>
        <v>70.230769230769226</v>
      </c>
      <c r="Q3812" t="s">
        <v>8314</v>
      </c>
      <c r="R3812" t="s">
        <v>8315</v>
      </c>
      <c r="S3812" s="15">
        <f t="shared" si="238"/>
        <v>42054.515717592592</v>
      </c>
      <c r="T3812" s="15">
        <f t="shared" si="239"/>
        <v>42084.474050925921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8265</v>
      </c>
      <c r="O3813" s="5">
        <f t="shared" si="236"/>
        <v>30.303030303030305</v>
      </c>
      <c r="P3813" s="6">
        <f t="shared" si="237"/>
        <v>43.421052631578945</v>
      </c>
      <c r="Q3813" t="s">
        <v>8314</v>
      </c>
      <c r="R3813" t="s">
        <v>8315</v>
      </c>
      <c r="S3813" s="15">
        <f t="shared" si="238"/>
        <v>42487.293668981474</v>
      </c>
      <c r="T3813" s="15">
        <f t="shared" si="239"/>
        <v>42521.124999999993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8265</v>
      </c>
      <c r="O3814" s="5">
        <f t="shared" si="236"/>
        <v>91.282519397535367</v>
      </c>
      <c r="P3814" s="6">
        <f t="shared" si="237"/>
        <v>199.18181818181819</v>
      </c>
      <c r="Q3814" t="s">
        <v>8314</v>
      </c>
      <c r="R3814" t="s">
        <v>8315</v>
      </c>
      <c r="S3814" s="15">
        <f t="shared" si="238"/>
        <v>42109.417916666665</v>
      </c>
      <c r="T3814" s="15">
        <f t="shared" si="239"/>
        <v>42155.832638888889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8265</v>
      </c>
      <c r="O3815" s="5">
        <f t="shared" si="236"/>
        <v>99.057071023919931</v>
      </c>
      <c r="P3815" s="6">
        <f t="shared" si="237"/>
        <v>78.518148148148143</v>
      </c>
      <c r="Q3815" t="s">
        <v>8314</v>
      </c>
      <c r="R3815" t="s">
        <v>8315</v>
      </c>
      <c r="S3815" s="15">
        <f t="shared" si="238"/>
        <v>42496.942372685182</v>
      </c>
      <c r="T3815" s="15">
        <f t="shared" si="239"/>
        <v>42535.571527777771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8265</v>
      </c>
      <c r="O3816" s="5">
        <f t="shared" si="236"/>
        <v>71.360608943862985</v>
      </c>
      <c r="P3816" s="6">
        <f t="shared" si="237"/>
        <v>61.823529411764703</v>
      </c>
      <c r="Q3816" t="s">
        <v>8314</v>
      </c>
      <c r="R3816" t="s">
        <v>8315</v>
      </c>
      <c r="S3816" s="15">
        <f t="shared" si="238"/>
        <v>42058.570740740739</v>
      </c>
      <c r="T3816" s="15">
        <f t="shared" si="239"/>
        <v>42094.832638888889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8265</v>
      </c>
      <c r="O3817" s="5">
        <f t="shared" si="236"/>
        <v>99.999000009999904</v>
      </c>
      <c r="P3817" s="6">
        <f t="shared" si="237"/>
        <v>50.000500000000002</v>
      </c>
      <c r="Q3817" t="s">
        <v>8314</v>
      </c>
      <c r="R3817" t="s">
        <v>8315</v>
      </c>
      <c r="S3817" s="15">
        <f t="shared" si="238"/>
        <v>42206.926585648143</v>
      </c>
      <c r="T3817" s="15">
        <f t="shared" si="239"/>
        <v>42236.624999999993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8265</v>
      </c>
      <c r="O3818" s="5">
        <f t="shared" si="236"/>
        <v>83.86588168201412</v>
      </c>
      <c r="P3818" s="6">
        <f t="shared" si="237"/>
        <v>48.339729729729726</v>
      </c>
      <c r="Q3818" t="s">
        <v>8314</v>
      </c>
      <c r="R3818" t="s">
        <v>8315</v>
      </c>
      <c r="S3818" s="15">
        <f t="shared" si="238"/>
        <v>41807.356747685182</v>
      </c>
      <c r="T3818" s="15">
        <f t="shared" si="239"/>
        <v>41837.356747685182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8265</v>
      </c>
      <c r="O3819" s="5">
        <f t="shared" si="236"/>
        <v>93.240093240093231</v>
      </c>
      <c r="P3819" s="6">
        <f t="shared" si="237"/>
        <v>107.25</v>
      </c>
      <c r="Q3819" t="s">
        <v>8314</v>
      </c>
      <c r="R3819" t="s">
        <v>8315</v>
      </c>
      <c r="S3819" s="15">
        <f t="shared" si="238"/>
        <v>42284.363611111105</v>
      </c>
      <c r="T3819" s="15">
        <f t="shared" si="239"/>
        <v>42300.832638888889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8265</v>
      </c>
      <c r="O3820" s="5">
        <f t="shared" si="236"/>
        <v>43.859649122807014</v>
      </c>
      <c r="P3820" s="6">
        <f t="shared" si="237"/>
        <v>57</v>
      </c>
      <c r="Q3820" t="s">
        <v>8314</v>
      </c>
      <c r="R3820" t="s">
        <v>8315</v>
      </c>
      <c r="S3820" s="15">
        <f t="shared" si="238"/>
        <v>42045.509050925924</v>
      </c>
      <c r="T3820" s="15">
        <f t="shared" si="239"/>
        <v>42075.467384259253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8265</v>
      </c>
      <c r="O3821" s="5">
        <f t="shared" si="236"/>
        <v>93.984962406015043</v>
      </c>
      <c r="P3821" s="6">
        <f t="shared" si="237"/>
        <v>40.92307692307692</v>
      </c>
      <c r="Q3821" t="s">
        <v>8314</v>
      </c>
      <c r="R3821" t="s">
        <v>8315</v>
      </c>
      <c r="S3821" s="15">
        <f t="shared" si="238"/>
        <v>42183.876203703701</v>
      </c>
      <c r="T3821" s="15">
        <f t="shared" si="239"/>
        <v>42202.543055555558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8265</v>
      </c>
      <c r="O3822" s="5">
        <f t="shared" si="236"/>
        <v>69.767441860465112</v>
      </c>
      <c r="P3822" s="6">
        <f t="shared" si="237"/>
        <v>21.5</v>
      </c>
      <c r="Q3822" t="s">
        <v>8314</v>
      </c>
      <c r="R3822" t="s">
        <v>8315</v>
      </c>
      <c r="S3822" s="15">
        <f t="shared" si="238"/>
        <v>42160.318483796298</v>
      </c>
      <c r="T3822" s="15">
        <f t="shared" si="239"/>
        <v>42190.318483796298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8265</v>
      </c>
      <c r="O3823" s="5">
        <f t="shared" si="236"/>
        <v>95.654550423613003</v>
      </c>
      <c r="P3823" s="6">
        <f t="shared" si="237"/>
        <v>79.543478260869563</v>
      </c>
      <c r="Q3823" t="s">
        <v>8314</v>
      </c>
      <c r="R3823" t="s">
        <v>8315</v>
      </c>
      <c r="S3823" s="15">
        <f t="shared" si="238"/>
        <v>42340.847303240742</v>
      </c>
      <c r="T3823" s="15">
        <f t="shared" si="239"/>
        <v>42372.847303240742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8265</v>
      </c>
      <c r="O3824" s="5">
        <f t="shared" si="236"/>
        <v>90.892564988183963</v>
      </c>
      <c r="P3824" s="6">
        <f t="shared" si="237"/>
        <v>72.381578947368425</v>
      </c>
      <c r="Q3824" t="s">
        <v>8314</v>
      </c>
      <c r="R3824" t="s">
        <v>8315</v>
      </c>
      <c r="S3824" s="15">
        <f t="shared" si="238"/>
        <v>42329.504826388882</v>
      </c>
      <c r="T3824" s="15">
        <f t="shared" si="239"/>
        <v>42388.624305555553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8265</v>
      </c>
      <c r="O3825" s="5">
        <f t="shared" si="236"/>
        <v>94.339622641509436</v>
      </c>
      <c r="P3825" s="6">
        <f t="shared" si="237"/>
        <v>64.634146341463421</v>
      </c>
      <c r="Q3825" t="s">
        <v>8314</v>
      </c>
      <c r="R3825" t="s">
        <v>8315</v>
      </c>
      <c r="S3825" s="15">
        <f t="shared" si="238"/>
        <v>42170.576898148145</v>
      </c>
      <c r="T3825" s="15">
        <f t="shared" si="239"/>
        <v>42204.832638888889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8265</v>
      </c>
      <c r="O3826" s="5">
        <f t="shared" si="236"/>
        <v>92.592592592592595</v>
      </c>
      <c r="P3826" s="6">
        <f t="shared" si="237"/>
        <v>38.571428571428569</v>
      </c>
      <c r="Q3826" t="s">
        <v>8314</v>
      </c>
      <c r="R3826" t="s">
        <v>8315</v>
      </c>
      <c r="S3826" s="15">
        <f t="shared" si="238"/>
        <v>42571.292858796289</v>
      </c>
      <c r="T3826" s="15">
        <f t="shared" si="239"/>
        <v>42583.236805555549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8265</v>
      </c>
      <c r="O3827" s="5">
        <f t="shared" si="236"/>
        <v>94.858660595712379</v>
      </c>
      <c r="P3827" s="6">
        <f t="shared" si="237"/>
        <v>107.57142857142857</v>
      </c>
      <c r="Q3827" t="s">
        <v>8314</v>
      </c>
      <c r="R3827" t="s">
        <v>8315</v>
      </c>
      <c r="S3827" s="15">
        <f t="shared" si="238"/>
        <v>42150.736273148148</v>
      </c>
      <c r="T3827" s="15">
        <f t="shared" si="239"/>
        <v>42171.736273148148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8265</v>
      </c>
      <c r="O3828" s="5">
        <f t="shared" si="236"/>
        <v>83.91608391608392</v>
      </c>
      <c r="P3828" s="6">
        <f t="shared" si="237"/>
        <v>27.5</v>
      </c>
      <c r="Q3828" t="s">
        <v>8314</v>
      </c>
      <c r="R3828" t="s">
        <v>8315</v>
      </c>
      <c r="S3828" s="15">
        <f t="shared" si="238"/>
        <v>42101.090208333328</v>
      </c>
      <c r="T3828" s="15">
        <f t="shared" si="239"/>
        <v>42131.090208333328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8265</v>
      </c>
      <c r="O3829" s="5">
        <f t="shared" si="236"/>
        <v>65.502183406113531</v>
      </c>
      <c r="P3829" s="6">
        <f t="shared" si="237"/>
        <v>70.461538461538467</v>
      </c>
      <c r="Q3829" t="s">
        <v>8314</v>
      </c>
      <c r="R3829" t="s">
        <v>8315</v>
      </c>
      <c r="S3829" s="15">
        <f t="shared" si="238"/>
        <v>42034.594918981478</v>
      </c>
      <c r="T3829" s="15">
        <f t="shared" si="239"/>
        <v>42089.666666666664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8265</v>
      </c>
      <c r="O3830" s="5">
        <f t="shared" si="236"/>
        <v>100</v>
      </c>
      <c r="P3830" s="6">
        <f t="shared" si="237"/>
        <v>178.57142857142858</v>
      </c>
      <c r="Q3830" t="s">
        <v>8314</v>
      </c>
      <c r="R3830" t="s">
        <v>8315</v>
      </c>
      <c r="S3830" s="15">
        <f t="shared" si="238"/>
        <v>41944.194293981483</v>
      </c>
      <c r="T3830" s="15">
        <f t="shared" si="239"/>
        <v>42004.235960648148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8265</v>
      </c>
      <c r="O3831" s="5">
        <f t="shared" si="236"/>
        <v>99.800399201596804</v>
      </c>
      <c r="P3831" s="6">
        <f t="shared" si="237"/>
        <v>62.625</v>
      </c>
      <c r="Q3831" t="s">
        <v>8314</v>
      </c>
      <c r="R3831" t="s">
        <v>8315</v>
      </c>
      <c r="S3831" s="15">
        <f t="shared" si="238"/>
        <v>42593.532071759262</v>
      </c>
      <c r="T3831" s="15">
        <f t="shared" si="239"/>
        <v>42613.532071759262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8265</v>
      </c>
      <c r="O3832" s="5">
        <f t="shared" si="236"/>
        <v>44.444444444444443</v>
      </c>
      <c r="P3832" s="6">
        <f t="shared" si="237"/>
        <v>75</v>
      </c>
      <c r="Q3832" t="s">
        <v>8314</v>
      </c>
      <c r="R3832" t="s">
        <v>8315</v>
      </c>
      <c r="S3832" s="15">
        <f t="shared" si="238"/>
        <v>42503.407534722217</v>
      </c>
      <c r="T3832" s="15">
        <f t="shared" si="239"/>
        <v>42517.407534722217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8265</v>
      </c>
      <c r="O3833" s="5">
        <f t="shared" si="236"/>
        <v>94.320046782743205</v>
      </c>
      <c r="P3833" s="6">
        <f t="shared" si="237"/>
        <v>58.901111111111113</v>
      </c>
      <c r="Q3833" t="s">
        <v>8314</v>
      </c>
      <c r="R3833" t="s">
        <v>8315</v>
      </c>
      <c r="S3833" s="15">
        <f t="shared" si="238"/>
        <v>41927.515567129631</v>
      </c>
      <c r="T3833" s="15">
        <f t="shared" si="239"/>
        <v>41948.557233796295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8265</v>
      </c>
      <c r="O3834" s="5">
        <f t="shared" si="236"/>
        <v>95.541401273885356</v>
      </c>
      <c r="P3834" s="6">
        <f t="shared" si="237"/>
        <v>139.55555555555554</v>
      </c>
      <c r="Q3834" t="s">
        <v>8314</v>
      </c>
      <c r="R3834" t="s">
        <v>8315</v>
      </c>
      <c r="S3834" s="15">
        <f t="shared" si="238"/>
        <v>42374.781655092585</v>
      </c>
      <c r="T3834" s="15">
        <f t="shared" si="239"/>
        <v>42419.781655092585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8265</v>
      </c>
      <c r="O3835" s="5">
        <f t="shared" si="236"/>
        <v>85.714285714285708</v>
      </c>
      <c r="P3835" s="6">
        <f t="shared" si="237"/>
        <v>70</v>
      </c>
      <c r="Q3835" t="s">
        <v>8314</v>
      </c>
      <c r="R3835" t="s">
        <v>8315</v>
      </c>
      <c r="S3835" s="15">
        <f t="shared" si="238"/>
        <v>41963.53902777777</v>
      </c>
      <c r="T3835" s="15">
        <f t="shared" si="239"/>
        <v>41974.464583333327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8265</v>
      </c>
      <c r="O3836" s="5">
        <f t="shared" si="236"/>
        <v>91.715071843472941</v>
      </c>
      <c r="P3836" s="6">
        <f t="shared" si="237"/>
        <v>57.385964912280699</v>
      </c>
      <c r="Q3836" t="s">
        <v>8314</v>
      </c>
      <c r="R3836" t="s">
        <v>8315</v>
      </c>
      <c r="S3836" s="15">
        <f t="shared" si="238"/>
        <v>42143.111886574072</v>
      </c>
      <c r="T3836" s="15">
        <f t="shared" si="239"/>
        <v>42173.111886574072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8265</v>
      </c>
      <c r="O3837" s="5">
        <f t="shared" si="236"/>
        <v>62.5</v>
      </c>
      <c r="P3837" s="6">
        <f t="shared" si="237"/>
        <v>40</v>
      </c>
      <c r="Q3837" t="s">
        <v>8314</v>
      </c>
      <c r="R3837" t="s">
        <v>8315</v>
      </c>
      <c r="S3837" s="15">
        <f t="shared" si="238"/>
        <v>42460.608888888884</v>
      </c>
      <c r="T3837" s="15">
        <f t="shared" si="239"/>
        <v>42481.608888888884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8265</v>
      </c>
      <c r="O3838" s="5">
        <f t="shared" si="236"/>
        <v>88.888888888888886</v>
      </c>
      <c r="P3838" s="6">
        <f t="shared" si="237"/>
        <v>64.285714285714292</v>
      </c>
      <c r="Q3838" t="s">
        <v>8314</v>
      </c>
      <c r="R3838" t="s">
        <v>8315</v>
      </c>
      <c r="S3838" s="15">
        <f t="shared" si="238"/>
        <v>42553.593194444438</v>
      </c>
      <c r="T3838" s="15">
        <f t="shared" si="239"/>
        <v>42584.839583333327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8265</v>
      </c>
      <c r="O3839" s="5">
        <f t="shared" si="236"/>
        <v>97.943192948090115</v>
      </c>
      <c r="P3839" s="6">
        <f t="shared" si="237"/>
        <v>120.11764705882354</v>
      </c>
      <c r="Q3839" t="s">
        <v>8314</v>
      </c>
      <c r="R3839" t="s">
        <v>8315</v>
      </c>
      <c r="S3839" s="15">
        <f t="shared" si="238"/>
        <v>42152.432384259257</v>
      </c>
      <c r="T3839" s="15">
        <f t="shared" si="239"/>
        <v>42188.432384259257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8265</v>
      </c>
      <c r="O3840" s="5">
        <f t="shared" si="236"/>
        <v>99.182734269618351</v>
      </c>
      <c r="P3840" s="6">
        <f t="shared" si="237"/>
        <v>1008.24</v>
      </c>
      <c r="Q3840" t="s">
        <v>8314</v>
      </c>
      <c r="R3840" t="s">
        <v>8315</v>
      </c>
      <c r="S3840" s="15">
        <f t="shared" si="238"/>
        <v>42116.377418981479</v>
      </c>
      <c r="T3840" s="15">
        <f t="shared" si="239"/>
        <v>42146.377418981479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8265</v>
      </c>
      <c r="O3841" s="5">
        <f t="shared" si="236"/>
        <v>98.76543209876543</v>
      </c>
      <c r="P3841" s="6">
        <f t="shared" si="237"/>
        <v>63.28125</v>
      </c>
      <c r="Q3841" t="s">
        <v>8314</v>
      </c>
      <c r="R3841" t="s">
        <v>8315</v>
      </c>
      <c r="S3841" s="15">
        <f t="shared" si="238"/>
        <v>42154.809305555551</v>
      </c>
      <c r="T3841" s="15">
        <f t="shared" si="239"/>
        <v>42214.809305555551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8265</v>
      </c>
      <c r="O3842" s="5">
        <f t="shared" si="236"/>
        <v>1.5384615384615385</v>
      </c>
      <c r="P3842" s="6">
        <f t="shared" si="237"/>
        <v>21.666666666666668</v>
      </c>
      <c r="Q3842" t="s">
        <v>8314</v>
      </c>
      <c r="R3842" t="s">
        <v>8315</v>
      </c>
      <c r="S3842" s="15">
        <f t="shared" si="238"/>
        <v>42432.368391203701</v>
      </c>
      <c r="T3842" s="15">
        <f t="shared" si="239"/>
        <v>42457.32672453703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8265</v>
      </c>
      <c r="O3843" s="5">
        <f t="shared" ref="O3843:O3906" si="240">SUM(D3843/E3843)*100</f>
        <v>1146.7889908256882</v>
      </c>
      <c r="P3843" s="6">
        <f t="shared" ref="P3843:P3906" si="241">SUM(E3843/L3843)</f>
        <v>25.647058823529413</v>
      </c>
      <c r="Q3843" t="s">
        <v>8314</v>
      </c>
      <c r="R3843" t="s">
        <v>8315</v>
      </c>
      <c r="S3843" s="15">
        <f t="shared" ref="S3843:S3906" si="242">(((J3843/60)/60)/24)+DATE(1970,1,1)+(-8/24)</f>
        <v>41780.45239583333</v>
      </c>
      <c r="T3843" s="15">
        <f t="shared" ref="T3843:T3906" si="243">(((I3843/60)/60)/24)+DATE(1970,1,1)+(-8/24)</f>
        <v>41840.45239583333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8265</v>
      </c>
      <c r="O3844" s="5">
        <f t="shared" si="240"/>
        <v>455.78851412944391</v>
      </c>
      <c r="P3844" s="6">
        <f t="shared" si="241"/>
        <v>47.695652173913047</v>
      </c>
      <c r="Q3844" t="s">
        <v>8314</v>
      </c>
      <c r="R3844" t="s">
        <v>8315</v>
      </c>
      <c r="S3844" s="15">
        <f t="shared" si="242"/>
        <v>41740.160324074073</v>
      </c>
      <c r="T3844" s="15">
        <f t="shared" si="243"/>
        <v>41770.160324074073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8265</v>
      </c>
      <c r="O3845" s="5">
        <f t="shared" si="240"/>
        <v>469.48356807511738</v>
      </c>
      <c r="P3845" s="6">
        <f t="shared" si="241"/>
        <v>56.05263157894737</v>
      </c>
      <c r="Q3845" t="s">
        <v>8314</v>
      </c>
      <c r="R3845" t="s">
        <v>8315</v>
      </c>
      <c r="S3845" s="15">
        <f t="shared" si="242"/>
        <v>41765.739166666666</v>
      </c>
      <c r="T3845" s="15">
        <f t="shared" si="243"/>
        <v>41790.739166666666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8265</v>
      </c>
      <c r="O3846" s="5">
        <f t="shared" si="240"/>
        <v>241.02311854402362</v>
      </c>
      <c r="P3846" s="6">
        <f t="shared" si="241"/>
        <v>81.319999999999993</v>
      </c>
      <c r="Q3846" t="s">
        <v>8314</v>
      </c>
      <c r="R3846" t="s">
        <v>8315</v>
      </c>
      <c r="S3846" s="15">
        <f t="shared" si="242"/>
        <v>41766.283958333333</v>
      </c>
      <c r="T3846" s="15">
        <f t="shared" si="243"/>
        <v>41792.957638888889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8265</v>
      </c>
      <c r="O3847" s="5">
        <f t="shared" si="240"/>
        <v>4750.593824228029</v>
      </c>
      <c r="P3847" s="6">
        <f t="shared" si="241"/>
        <v>70.166666666666671</v>
      </c>
      <c r="Q3847" t="s">
        <v>8314</v>
      </c>
      <c r="R3847" t="s">
        <v>8315</v>
      </c>
      <c r="S3847" s="15">
        <f t="shared" si="242"/>
        <v>42248.293680555551</v>
      </c>
      <c r="T3847" s="15">
        <f t="shared" si="243"/>
        <v>42278.293680555551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8265</v>
      </c>
      <c r="O3848" s="5">
        <f t="shared" si="240"/>
        <v>3703.7037037037039</v>
      </c>
      <c r="P3848" s="6">
        <f t="shared" si="241"/>
        <v>23.625</v>
      </c>
      <c r="Q3848" t="s">
        <v>8314</v>
      </c>
      <c r="R3848" t="s">
        <v>8315</v>
      </c>
      <c r="S3848" s="15">
        <f t="shared" si="242"/>
        <v>41884.88821759259</v>
      </c>
      <c r="T3848" s="15">
        <f t="shared" si="243"/>
        <v>41915.957638888889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8265</v>
      </c>
      <c r="O3849" s="5">
        <f t="shared" si="240"/>
        <v>618.73895109015905</v>
      </c>
      <c r="P3849" s="6">
        <f t="shared" si="241"/>
        <v>188.55555555555554</v>
      </c>
      <c r="Q3849" t="s">
        <v>8314</v>
      </c>
      <c r="R3849" t="s">
        <v>8315</v>
      </c>
      <c r="S3849" s="15">
        <f t="shared" si="242"/>
        <v>42158.891099537032</v>
      </c>
      <c r="T3849" s="15">
        <f t="shared" si="243"/>
        <v>42203.891099537032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8265</v>
      </c>
      <c r="O3850" s="5">
        <f t="shared" si="240"/>
        <v>610.61531235321752</v>
      </c>
      <c r="P3850" s="6">
        <f t="shared" si="241"/>
        <v>49.511627906976742</v>
      </c>
      <c r="Q3850" t="s">
        <v>8314</v>
      </c>
      <c r="R3850" t="s">
        <v>8315</v>
      </c>
      <c r="S3850" s="15">
        <f t="shared" si="242"/>
        <v>42265.483668981477</v>
      </c>
      <c r="T3850" s="15">
        <f t="shared" si="243"/>
        <v>42295.483668981477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8265</v>
      </c>
      <c r="O3851" s="5">
        <f t="shared" si="240"/>
        <v>1419.7823000473261</v>
      </c>
      <c r="P3851" s="6">
        <f t="shared" si="241"/>
        <v>75.464285714285708</v>
      </c>
      <c r="Q3851" t="s">
        <v>8314</v>
      </c>
      <c r="R3851" t="s">
        <v>8315</v>
      </c>
      <c r="S3851" s="15">
        <f t="shared" si="242"/>
        <v>42136.433842592589</v>
      </c>
      <c r="T3851" s="15">
        <f t="shared" si="243"/>
        <v>42166.433842592589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8265</v>
      </c>
      <c r="O3852" s="5">
        <f t="shared" si="240"/>
        <v>2631.5789473684208</v>
      </c>
      <c r="P3852" s="6">
        <f t="shared" si="241"/>
        <v>9.5</v>
      </c>
      <c r="Q3852" t="s">
        <v>8314</v>
      </c>
      <c r="R3852" t="s">
        <v>8315</v>
      </c>
      <c r="S3852" s="15">
        <f t="shared" si="242"/>
        <v>41974.791006944441</v>
      </c>
      <c r="T3852" s="15">
        <f t="shared" si="243"/>
        <v>42004.791006944441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8265</v>
      </c>
      <c r="O3853" s="5">
        <f t="shared" si="240"/>
        <v>293.42723004694835</v>
      </c>
      <c r="P3853" s="6">
        <f t="shared" si="241"/>
        <v>35.5</v>
      </c>
      <c r="Q3853" t="s">
        <v>8314</v>
      </c>
      <c r="R3853" t="s">
        <v>8315</v>
      </c>
      <c r="S3853" s="15">
        <f t="shared" si="242"/>
        <v>42172.10623842592</v>
      </c>
      <c r="T3853" s="15">
        <f t="shared" si="243"/>
        <v>42202.10623842592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8265</v>
      </c>
      <c r="O3854" s="5">
        <f t="shared" si="240"/>
        <v>50000</v>
      </c>
      <c r="P3854" s="6">
        <f t="shared" si="241"/>
        <v>10</v>
      </c>
      <c r="Q3854" t="s">
        <v>8314</v>
      </c>
      <c r="R3854" t="s">
        <v>8315</v>
      </c>
      <c r="S3854" s="15">
        <f t="shared" si="242"/>
        <v>42064.857361111113</v>
      </c>
      <c r="T3854" s="15">
        <f t="shared" si="243"/>
        <v>42089.815694444442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8265</v>
      </c>
      <c r="O3855" s="5">
        <f t="shared" si="240"/>
        <v>384615.38461538462</v>
      </c>
      <c r="P3855" s="6">
        <f t="shared" si="241"/>
        <v>13</v>
      </c>
      <c r="Q3855" t="s">
        <v>8314</v>
      </c>
      <c r="R3855" t="s">
        <v>8315</v>
      </c>
      <c r="S3855" s="15">
        <f t="shared" si="242"/>
        <v>41848.506689814814</v>
      </c>
      <c r="T3855" s="15">
        <f t="shared" si="243"/>
        <v>41883.506689814814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8265</v>
      </c>
      <c r="O3856" s="5">
        <f t="shared" si="240"/>
        <v>615.21252796420583</v>
      </c>
      <c r="P3856" s="6">
        <f t="shared" si="241"/>
        <v>89.4</v>
      </c>
      <c r="Q3856" t="s">
        <v>8314</v>
      </c>
      <c r="R3856" t="s">
        <v>8315</v>
      </c>
      <c r="S3856" s="15">
        <f t="shared" si="242"/>
        <v>42103.55159722222</v>
      </c>
      <c r="T3856" s="15">
        <f t="shared" si="243"/>
        <v>42133.55159722222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8265</v>
      </c>
      <c r="O3857" s="5">
        <f t="shared" si="240"/>
        <v>4000</v>
      </c>
      <c r="P3857" s="6">
        <f t="shared" si="241"/>
        <v>25</v>
      </c>
      <c r="Q3857" t="s">
        <v>8314</v>
      </c>
      <c r="R3857" t="s">
        <v>8315</v>
      </c>
      <c r="S3857" s="15">
        <f t="shared" si="242"/>
        <v>42059.637395833335</v>
      </c>
      <c r="T3857" s="15">
        <f t="shared" si="243"/>
        <v>42089.595729166664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8265</v>
      </c>
      <c r="O3858" s="5">
        <f t="shared" si="240"/>
        <v>500000</v>
      </c>
      <c r="P3858" s="6">
        <f t="shared" si="241"/>
        <v>1</v>
      </c>
      <c r="Q3858" t="s">
        <v>8314</v>
      </c>
      <c r="R3858" t="s">
        <v>8315</v>
      </c>
      <c r="S3858" s="15">
        <f t="shared" si="242"/>
        <v>42041.409756944442</v>
      </c>
      <c r="T3858" s="15">
        <f t="shared" si="243"/>
        <v>42071.368090277778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8265</v>
      </c>
      <c r="O3859" s="5">
        <f t="shared" si="240"/>
        <v>1923.0769230769231</v>
      </c>
      <c r="P3859" s="6">
        <f t="shared" si="241"/>
        <v>65</v>
      </c>
      <c r="Q3859" t="s">
        <v>8314</v>
      </c>
      <c r="R3859" t="s">
        <v>8315</v>
      </c>
      <c r="S3859" s="15">
        <f t="shared" si="242"/>
        <v>41829.403819444444</v>
      </c>
      <c r="T3859" s="15">
        <f t="shared" si="243"/>
        <v>41852.383333333331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8265</v>
      </c>
      <c r="O3860" s="5">
        <f t="shared" si="240"/>
        <v>5000</v>
      </c>
      <c r="P3860" s="6">
        <f t="shared" si="241"/>
        <v>10</v>
      </c>
      <c r="Q3860" t="s">
        <v>8314</v>
      </c>
      <c r="R3860" t="s">
        <v>8315</v>
      </c>
      <c r="S3860" s="15">
        <f t="shared" si="242"/>
        <v>42128.097731481481</v>
      </c>
      <c r="T3860" s="15">
        <f t="shared" si="243"/>
        <v>42146.541666666664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8265</v>
      </c>
      <c r="O3861" s="5">
        <f t="shared" si="240"/>
        <v>250000</v>
      </c>
      <c r="P3861" s="6">
        <f t="shared" si="241"/>
        <v>1</v>
      </c>
      <c r="Q3861" t="s">
        <v>8314</v>
      </c>
      <c r="R3861" t="s">
        <v>8315</v>
      </c>
      <c r="S3861" s="15">
        <f t="shared" si="242"/>
        <v>41789.560266203705</v>
      </c>
      <c r="T3861" s="15">
        <f t="shared" si="243"/>
        <v>41815.541666666664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8265</v>
      </c>
      <c r="O3862" s="5">
        <f t="shared" si="240"/>
        <v>566.03773584905662</v>
      </c>
      <c r="P3862" s="6">
        <f t="shared" si="241"/>
        <v>81.538461538461533</v>
      </c>
      <c r="Q3862" t="s">
        <v>8314</v>
      </c>
      <c r="R3862" t="s">
        <v>8315</v>
      </c>
      <c r="S3862" s="15">
        <f t="shared" si="242"/>
        <v>41833.327662037031</v>
      </c>
      <c r="T3862" s="15">
        <f t="shared" si="243"/>
        <v>41863.327662037031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8265</v>
      </c>
      <c r="O3863" s="5">
        <f t="shared" si="240"/>
        <v>2000</v>
      </c>
      <c r="P3863" s="6">
        <f t="shared" si="241"/>
        <v>100</v>
      </c>
      <c r="Q3863" t="s">
        <v>8314</v>
      </c>
      <c r="R3863" t="s">
        <v>8315</v>
      </c>
      <c r="S3863" s="15">
        <f t="shared" si="242"/>
        <v>41914.256678240738</v>
      </c>
      <c r="T3863" s="15">
        <f t="shared" si="243"/>
        <v>41955.574305555558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8265</v>
      </c>
      <c r="O3864" s="5">
        <f t="shared" si="240"/>
        <v>750000</v>
      </c>
      <c r="P3864" s="6">
        <f t="shared" si="241"/>
        <v>1</v>
      </c>
      <c r="Q3864" t="s">
        <v>8314</v>
      </c>
      <c r="R3864" t="s">
        <v>8315</v>
      </c>
      <c r="S3864" s="15">
        <f t="shared" si="242"/>
        <v>42610.927731481475</v>
      </c>
      <c r="T3864" s="15">
        <f t="shared" si="243"/>
        <v>42625.374305555553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8265</v>
      </c>
      <c r="O3865" s="5" t="e">
        <f t="shared" si="240"/>
        <v>#DIV/0!</v>
      </c>
      <c r="P3865" s="6" t="e">
        <f t="shared" si="241"/>
        <v>#DIV/0!</v>
      </c>
      <c r="Q3865" t="s">
        <v>8314</v>
      </c>
      <c r="R3865" t="s">
        <v>8315</v>
      </c>
      <c r="S3865" s="15">
        <f t="shared" si="242"/>
        <v>42253.299826388888</v>
      </c>
      <c r="T3865" s="15">
        <f t="shared" si="243"/>
        <v>42313.341493055552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8265</v>
      </c>
      <c r="O3866" s="5">
        <f t="shared" si="240"/>
        <v>8333.3333333333321</v>
      </c>
      <c r="P3866" s="6">
        <f t="shared" si="241"/>
        <v>20</v>
      </c>
      <c r="Q3866" t="s">
        <v>8314</v>
      </c>
      <c r="R3866" t="s">
        <v>8315</v>
      </c>
      <c r="S3866" s="15">
        <f t="shared" si="242"/>
        <v>42295.558495370373</v>
      </c>
      <c r="T3866" s="15">
        <f t="shared" si="243"/>
        <v>42325.60016203703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8265</v>
      </c>
      <c r="O3867" s="5">
        <f t="shared" si="240"/>
        <v>371.23076923076923</v>
      </c>
      <c r="P3867" s="6">
        <f t="shared" si="241"/>
        <v>46.428571428571431</v>
      </c>
      <c r="Q3867" t="s">
        <v>8314</v>
      </c>
      <c r="R3867" t="s">
        <v>8315</v>
      </c>
      <c r="S3867" s="15">
        <f t="shared" si="242"/>
        <v>41841.31826388889</v>
      </c>
      <c r="T3867" s="15">
        <f t="shared" si="243"/>
        <v>41880.895833333328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8265</v>
      </c>
      <c r="O3868" s="5">
        <f t="shared" si="240"/>
        <v>18181.81818181818</v>
      </c>
      <c r="P3868" s="6">
        <f t="shared" si="241"/>
        <v>5.5</v>
      </c>
      <c r="Q3868" t="s">
        <v>8314</v>
      </c>
      <c r="R3868" t="s">
        <v>8315</v>
      </c>
      <c r="S3868" s="15">
        <f t="shared" si="242"/>
        <v>42402.613668981481</v>
      </c>
      <c r="T3868" s="15">
        <f t="shared" si="243"/>
        <v>42451.811805555553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8265</v>
      </c>
      <c r="O3869" s="5">
        <f t="shared" si="240"/>
        <v>796.81274900398409</v>
      </c>
      <c r="P3869" s="6">
        <f t="shared" si="241"/>
        <v>50.2</v>
      </c>
      <c r="Q3869" t="s">
        <v>8314</v>
      </c>
      <c r="R3869" t="s">
        <v>8315</v>
      </c>
      <c r="S3869" s="15">
        <f t="shared" si="242"/>
        <v>42509.480775462966</v>
      </c>
      <c r="T3869" s="15">
        <f t="shared" si="243"/>
        <v>42539.480775462966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8265</v>
      </c>
      <c r="O3870" s="5">
        <f t="shared" si="240"/>
        <v>50000</v>
      </c>
      <c r="P3870" s="6">
        <f t="shared" si="241"/>
        <v>10</v>
      </c>
      <c r="Q3870" t="s">
        <v>8314</v>
      </c>
      <c r="R3870" t="s">
        <v>8315</v>
      </c>
      <c r="S3870" s="15">
        <f t="shared" si="242"/>
        <v>41865.326446759253</v>
      </c>
      <c r="T3870" s="15">
        <f t="shared" si="243"/>
        <v>41890.326446759253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8265</v>
      </c>
      <c r="O3871" s="5">
        <f t="shared" si="240"/>
        <v>2900.6637168141597</v>
      </c>
      <c r="P3871" s="6">
        <f t="shared" si="241"/>
        <v>30.133333333333333</v>
      </c>
      <c r="Q3871" t="s">
        <v>8314</v>
      </c>
      <c r="R3871" t="s">
        <v>8315</v>
      </c>
      <c r="S3871" s="15">
        <f t="shared" si="242"/>
        <v>42047.391111111108</v>
      </c>
      <c r="T3871" s="15">
        <f t="shared" si="243"/>
        <v>42076.799305555549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8265</v>
      </c>
      <c r="O3872" s="5">
        <f t="shared" si="240"/>
        <v>666.66666666666674</v>
      </c>
      <c r="P3872" s="6">
        <f t="shared" si="241"/>
        <v>150</v>
      </c>
      <c r="Q3872" t="s">
        <v>8314</v>
      </c>
      <c r="R3872" t="s">
        <v>8315</v>
      </c>
      <c r="S3872" s="15">
        <f t="shared" si="242"/>
        <v>41792.838865740734</v>
      </c>
      <c r="T3872" s="15">
        <f t="shared" si="243"/>
        <v>41822.838865740734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8265</v>
      </c>
      <c r="O3873" s="5">
        <f t="shared" si="240"/>
        <v>3750</v>
      </c>
      <c r="P3873" s="6">
        <f t="shared" si="241"/>
        <v>13.333333333333334</v>
      </c>
      <c r="Q3873" t="s">
        <v>8314</v>
      </c>
      <c r="R3873" t="s">
        <v>8315</v>
      </c>
      <c r="S3873" s="15">
        <f t="shared" si="242"/>
        <v>42763.447337962956</v>
      </c>
      <c r="T3873" s="15">
        <f t="shared" si="243"/>
        <v>42823.405671296299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8265</v>
      </c>
      <c r="O3874" s="5" t="e">
        <f t="shared" si="240"/>
        <v>#DIV/0!</v>
      </c>
      <c r="P3874" s="6" t="e">
        <f t="shared" si="241"/>
        <v>#DIV/0!</v>
      </c>
      <c r="Q3874" t="s">
        <v>8314</v>
      </c>
      <c r="R3874" t="s">
        <v>8315</v>
      </c>
      <c r="S3874" s="15">
        <f t="shared" si="242"/>
        <v>42179.8124537037</v>
      </c>
      <c r="T3874" s="15">
        <f t="shared" si="243"/>
        <v>42229.8124537037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8265</v>
      </c>
      <c r="O3875" s="5" t="e">
        <f t="shared" si="240"/>
        <v>#DIV/0!</v>
      </c>
      <c r="P3875" s="6" t="e">
        <f t="shared" si="241"/>
        <v>#DIV/0!</v>
      </c>
      <c r="Q3875" t="s">
        <v>8314</v>
      </c>
      <c r="R3875" t="s">
        <v>8315</v>
      </c>
      <c r="S3875" s="15">
        <f t="shared" si="242"/>
        <v>42255.362673611111</v>
      </c>
      <c r="T3875" s="15">
        <f t="shared" si="243"/>
        <v>42285.362673611111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8265</v>
      </c>
      <c r="O3876" s="5" t="e">
        <f t="shared" si="240"/>
        <v>#DIV/0!</v>
      </c>
      <c r="P3876" s="6" t="e">
        <f t="shared" si="241"/>
        <v>#DIV/0!</v>
      </c>
      <c r="Q3876" t="s">
        <v>8314</v>
      </c>
      <c r="R3876" t="s">
        <v>8315</v>
      </c>
      <c r="S3876" s="15">
        <f t="shared" si="242"/>
        <v>42006.683124999996</v>
      </c>
      <c r="T3876" s="15">
        <f t="shared" si="243"/>
        <v>42027.708333333336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8265</v>
      </c>
      <c r="O3877" s="5" t="e">
        <f t="shared" si="240"/>
        <v>#DIV/0!</v>
      </c>
      <c r="P3877" s="6" t="e">
        <f t="shared" si="241"/>
        <v>#DIV/0!</v>
      </c>
      <c r="Q3877" t="s">
        <v>8314</v>
      </c>
      <c r="R3877" t="s">
        <v>8315</v>
      </c>
      <c r="S3877" s="15">
        <f t="shared" si="242"/>
        <v>42615.013483796291</v>
      </c>
      <c r="T3877" s="15">
        <f t="shared" si="243"/>
        <v>42616.083333333336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8265</v>
      </c>
      <c r="O3878" s="5">
        <f t="shared" si="240"/>
        <v>189.41233608547839</v>
      </c>
      <c r="P3878" s="6">
        <f t="shared" si="241"/>
        <v>44.760869565217391</v>
      </c>
      <c r="Q3878" t="s">
        <v>8314</v>
      </c>
      <c r="R3878" t="s">
        <v>8315</v>
      </c>
      <c r="S3878" s="15">
        <f t="shared" si="242"/>
        <v>42372.290833333333</v>
      </c>
      <c r="T3878" s="15">
        <f t="shared" si="243"/>
        <v>42402.290833333333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8265</v>
      </c>
      <c r="O3879" s="5">
        <f t="shared" si="240"/>
        <v>2014.5044319097501</v>
      </c>
      <c r="P3879" s="6">
        <f t="shared" si="241"/>
        <v>88.642857142857139</v>
      </c>
      <c r="Q3879" t="s">
        <v>8314</v>
      </c>
      <c r="R3879" t="s">
        <v>8315</v>
      </c>
      <c r="S3879" s="15">
        <f t="shared" si="242"/>
        <v>42682.344351851854</v>
      </c>
      <c r="T3879" s="15">
        <f t="shared" si="243"/>
        <v>42712.344351851854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8265</v>
      </c>
      <c r="O3880" s="5">
        <f t="shared" si="240"/>
        <v>180000</v>
      </c>
      <c r="P3880" s="6">
        <f t="shared" si="241"/>
        <v>10</v>
      </c>
      <c r="Q3880" t="s">
        <v>8314</v>
      </c>
      <c r="R3880" t="s">
        <v>8315</v>
      </c>
      <c r="S3880" s="15">
        <f t="shared" si="242"/>
        <v>42154.485486111109</v>
      </c>
      <c r="T3880" s="15">
        <f t="shared" si="243"/>
        <v>42184.832638888889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8265</v>
      </c>
      <c r="O3881" s="5" t="e">
        <f t="shared" si="240"/>
        <v>#DIV/0!</v>
      </c>
      <c r="P3881" s="6" t="e">
        <f t="shared" si="241"/>
        <v>#DIV/0!</v>
      </c>
      <c r="Q3881" t="s">
        <v>8314</v>
      </c>
      <c r="R3881" t="s">
        <v>8315</v>
      </c>
      <c r="S3881" s="15">
        <f t="shared" si="242"/>
        <v>41999.527731481481</v>
      </c>
      <c r="T3881" s="15">
        <f t="shared" si="243"/>
        <v>42029.527731481481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8265</v>
      </c>
      <c r="O3882" s="5">
        <f t="shared" si="240"/>
        <v>765.30612244897952</v>
      </c>
      <c r="P3882" s="6">
        <f t="shared" si="241"/>
        <v>57.647058823529413</v>
      </c>
      <c r="Q3882" t="s">
        <v>8314</v>
      </c>
      <c r="R3882" t="s">
        <v>8315</v>
      </c>
      <c r="S3882" s="15">
        <f t="shared" si="242"/>
        <v>41815.481712962959</v>
      </c>
      <c r="T3882" s="15">
        <f t="shared" si="243"/>
        <v>41850.625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8265</v>
      </c>
      <c r="O3883" s="5">
        <f t="shared" si="240"/>
        <v>2000</v>
      </c>
      <c r="P3883" s="6">
        <f t="shared" si="241"/>
        <v>25</v>
      </c>
      <c r="Q3883" t="s">
        <v>8314</v>
      </c>
      <c r="R3883" t="s">
        <v>8315</v>
      </c>
      <c r="S3883" s="15">
        <f t="shared" si="242"/>
        <v>42755.685173611106</v>
      </c>
      <c r="T3883" s="15">
        <f t="shared" si="243"/>
        <v>42785.685173611106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8265</v>
      </c>
      <c r="O3884" s="5" t="e">
        <f t="shared" si="240"/>
        <v>#DIV/0!</v>
      </c>
      <c r="P3884" s="6" t="e">
        <f t="shared" si="241"/>
        <v>#DIV/0!</v>
      </c>
      <c r="Q3884" t="s">
        <v>8314</v>
      </c>
      <c r="R3884" t="s">
        <v>8315</v>
      </c>
      <c r="S3884" s="15">
        <f t="shared" si="242"/>
        <v>42373.65011574074</v>
      </c>
      <c r="T3884" s="15">
        <f t="shared" si="243"/>
        <v>42400.627083333333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8265</v>
      </c>
      <c r="O3885" s="5" t="e">
        <f t="shared" si="240"/>
        <v>#DIV/0!</v>
      </c>
      <c r="P3885" s="6" t="e">
        <f t="shared" si="241"/>
        <v>#DIV/0!</v>
      </c>
      <c r="Q3885" t="s">
        <v>8314</v>
      </c>
      <c r="R3885" t="s">
        <v>8315</v>
      </c>
      <c r="S3885" s="15">
        <f t="shared" si="242"/>
        <v>41854.269317129627</v>
      </c>
      <c r="T3885" s="15">
        <f t="shared" si="243"/>
        <v>41884.269317129627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8265</v>
      </c>
      <c r="O3886" s="5" t="e">
        <f t="shared" si="240"/>
        <v>#DIV/0!</v>
      </c>
      <c r="P3886" s="6" t="e">
        <f t="shared" si="241"/>
        <v>#DIV/0!</v>
      </c>
      <c r="Q3886" t="s">
        <v>8314</v>
      </c>
      <c r="R3886" t="s">
        <v>8315</v>
      </c>
      <c r="S3886" s="15">
        <f t="shared" si="242"/>
        <v>42065.458240740736</v>
      </c>
      <c r="T3886" s="15">
        <f t="shared" si="243"/>
        <v>42090.416574074072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8265</v>
      </c>
      <c r="O3887" s="5" t="e">
        <f t="shared" si="240"/>
        <v>#DIV/0!</v>
      </c>
      <c r="P3887" s="6" t="e">
        <f t="shared" si="241"/>
        <v>#DIV/0!</v>
      </c>
      <c r="Q3887" t="s">
        <v>8314</v>
      </c>
      <c r="R3887" t="s">
        <v>8315</v>
      </c>
      <c r="S3887" s="15">
        <f t="shared" si="242"/>
        <v>42469.617951388886</v>
      </c>
      <c r="T3887" s="15">
        <f t="shared" si="243"/>
        <v>42499.617951388886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8265</v>
      </c>
      <c r="O3888" s="5" t="e">
        <f t="shared" si="240"/>
        <v>#DIV/0!</v>
      </c>
      <c r="P3888" s="6" t="e">
        <f t="shared" si="241"/>
        <v>#DIV/0!</v>
      </c>
      <c r="Q3888" t="s">
        <v>8314</v>
      </c>
      <c r="R3888" t="s">
        <v>8315</v>
      </c>
      <c r="S3888" s="15">
        <f t="shared" si="242"/>
        <v>41953.894699074073</v>
      </c>
      <c r="T3888" s="15">
        <f t="shared" si="243"/>
        <v>41983.894699074073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8265</v>
      </c>
      <c r="O3889" s="5">
        <f t="shared" si="240"/>
        <v>5714.2857142857147</v>
      </c>
      <c r="P3889" s="6">
        <f t="shared" si="241"/>
        <v>17.5</v>
      </c>
      <c r="Q3889" t="s">
        <v>8314</v>
      </c>
      <c r="R3889" t="s">
        <v>8315</v>
      </c>
      <c r="S3889" s="15">
        <f t="shared" si="242"/>
        <v>42079.524641203701</v>
      </c>
      <c r="T3889" s="15">
        <f t="shared" si="243"/>
        <v>42125.583333333336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8265</v>
      </c>
      <c r="O3890" s="5">
        <f t="shared" si="240"/>
        <v>369.00369003690037</v>
      </c>
      <c r="P3890" s="6">
        <f t="shared" si="241"/>
        <v>38.714285714285715</v>
      </c>
      <c r="Q3890" t="s">
        <v>8314</v>
      </c>
      <c r="R3890" t="s">
        <v>8315</v>
      </c>
      <c r="S3890" s="15">
        <f t="shared" si="242"/>
        <v>42762.212476851848</v>
      </c>
      <c r="T3890" s="15">
        <f t="shared" si="243"/>
        <v>42792.212476851848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8265</v>
      </c>
      <c r="O3891" s="5">
        <f t="shared" si="240"/>
        <v>6779.6610169491532</v>
      </c>
      <c r="P3891" s="6">
        <f t="shared" si="241"/>
        <v>13.111111111111111</v>
      </c>
      <c r="Q3891" t="s">
        <v>8314</v>
      </c>
      <c r="R3891" t="s">
        <v>8315</v>
      </c>
      <c r="S3891" s="15">
        <f t="shared" si="242"/>
        <v>41976.671643518515</v>
      </c>
      <c r="T3891" s="15">
        <f t="shared" si="243"/>
        <v>42008.643055555549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8265</v>
      </c>
      <c r="O3892" s="5">
        <f t="shared" si="240"/>
        <v>594.29477020602212</v>
      </c>
      <c r="P3892" s="6">
        <f t="shared" si="241"/>
        <v>315.5</v>
      </c>
      <c r="Q3892" t="s">
        <v>8314</v>
      </c>
      <c r="R3892" t="s">
        <v>8315</v>
      </c>
      <c r="S3892" s="15">
        <f t="shared" si="242"/>
        <v>42171.42527777778</v>
      </c>
      <c r="T3892" s="15">
        <f t="shared" si="243"/>
        <v>42231.42527777778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8265</v>
      </c>
      <c r="O3893" s="5">
        <f t="shared" si="240"/>
        <v>307.69230769230774</v>
      </c>
      <c r="P3893" s="6">
        <f t="shared" si="241"/>
        <v>37.142857142857146</v>
      </c>
      <c r="Q3893" t="s">
        <v>8314</v>
      </c>
      <c r="R3893" t="s">
        <v>8315</v>
      </c>
      <c r="S3893" s="15">
        <f t="shared" si="242"/>
        <v>42055.799120370364</v>
      </c>
      <c r="T3893" s="15">
        <f t="shared" si="243"/>
        <v>42085.874305555553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8265</v>
      </c>
      <c r="O3894" s="5" t="e">
        <f t="shared" si="240"/>
        <v>#DIV/0!</v>
      </c>
      <c r="P3894" s="6" t="e">
        <f t="shared" si="241"/>
        <v>#DIV/0!</v>
      </c>
      <c r="Q3894" t="s">
        <v>8314</v>
      </c>
      <c r="R3894" t="s">
        <v>8315</v>
      </c>
      <c r="S3894" s="15">
        <f t="shared" si="242"/>
        <v>41867.31894675926</v>
      </c>
      <c r="T3894" s="15">
        <f t="shared" si="243"/>
        <v>41874.958333333328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8265</v>
      </c>
      <c r="O3895" s="5">
        <f t="shared" si="240"/>
        <v>464.03712296983758</v>
      </c>
      <c r="P3895" s="6">
        <f t="shared" si="241"/>
        <v>128.27380952380952</v>
      </c>
      <c r="Q3895" t="s">
        <v>8314</v>
      </c>
      <c r="R3895" t="s">
        <v>8315</v>
      </c>
      <c r="S3895" s="15">
        <f t="shared" si="242"/>
        <v>41779.324537037035</v>
      </c>
      <c r="T3895" s="15">
        <f t="shared" si="243"/>
        <v>41820.916666666664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8265</v>
      </c>
      <c r="O3896" s="5">
        <f t="shared" si="240"/>
        <v>2884.6153846153848</v>
      </c>
      <c r="P3896" s="6">
        <f t="shared" si="241"/>
        <v>47.272727272727273</v>
      </c>
      <c r="Q3896" t="s">
        <v>8314</v>
      </c>
      <c r="R3896" t="s">
        <v>8315</v>
      </c>
      <c r="S3896" s="15">
        <f t="shared" si="242"/>
        <v>42679.625138888885</v>
      </c>
      <c r="T3896" s="15">
        <f t="shared" si="243"/>
        <v>42709.874305555553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8265</v>
      </c>
      <c r="O3897" s="5">
        <f t="shared" si="240"/>
        <v>2000</v>
      </c>
      <c r="P3897" s="6">
        <f t="shared" si="241"/>
        <v>50</v>
      </c>
      <c r="Q3897" t="s">
        <v>8314</v>
      </c>
      <c r="R3897" t="s">
        <v>8315</v>
      </c>
      <c r="S3897" s="15">
        <f t="shared" si="242"/>
        <v>42031.916875000003</v>
      </c>
      <c r="T3897" s="15">
        <f t="shared" si="243"/>
        <v>42062.916875000003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8265</v>
      </c>
      <c r="O3898" s="5">
        <f t="shared" si="240"/>
        <v>941.17647058823536</v>
      </c>
      <c r="P3898" s="6">
        <f t="shared" si="241"/>
        <v>42.5</v>
      </c>
      <c r="Q3898" t="s">
        <v>8314</v>
      </c>
      <c r="R3898" t="s">
        <v>8315</v>
      </c>
      <c r="S3898" s="15">
        <f t="shared" si="242"/>
        <v>41792.858541666668</v>
      </c>
      <c r="T3898" s="15">
        <f t="shared" si="243"/>
        <v>41806.858541666668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8265</v>
      </c>
      <c r="O3899" s="5">
        <f t="shared" si="240"/>
        <v>568.18181818181813</v>
      </c>
      <c r="P3899" s="6">
        <f t="shared" si="241"/>
        <v>44</v>
      </c>
      <c r="Q3899" t="s">
        <v>8314</v>
      </c>
      <c r="R3899" t="s">
        <v>8315</v>
      </c>
      <c r="S3899" s="15">
        <f t="shared" si="242"/>
        <v>41982.540312499994</v>
      </c>
      <c r="T3899" s="15">
        <f t="shared" si="243"/>
        <v>42012.540312499994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8265</v>
      </c>
      <c r="O3900" s="5">
        <f t="shared" si="240"/>
        <v>307.12530712530713</v>
      </c>
      <c r="P3900" s="6">
        <f t="shared" si="241"/>
        <v>50.875</v>
      </c>
      <c r="Q3900" t="s">
        <v>8314</v>
      </c>
      <c r="R3900" t="s">
        <v>8315</v>
      </c>
      <c r="S3900" s="15">
        <f t="shared" si="242"/>
        <v>42193.148958333331</v>
      </c>
      <c r="T3900" s="15">
        <f t="shared" si="243"/>
        <v>42233.333333333336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8265</v>
      </c>
      <c r="O3901" s="5">
        <f t="shared" si="240"/>
        <v>8000</v>
      </c>
      <c r="P3901" s="6">
        <f t="shared" si="241"/>
        <v>62.5</v>
      </c>
      <c r="Q3901" t="s">
        <v>8314</v>
      </c>
      <c r="R3901" t="s">
        <v>8315</v>
      </c>
      <c r="S3901" s="15">
        <f t="shared" si="242"/>
        <v>41843.441678240735</v>
      </c>
      <c r="T3901" s="15">
        <f t="shared" si="243"/>
        <v>41863.441678240735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8265</v>
      </c>
      <c r="O3902" s="5">
        <f t="shared" si="240"/>
        <v>1851.851851851852</v>
      </c>
      <c r="P3902" s="6">
        <f t="shared" si="241"/>
        <v>27</v>
      </c>
      <c r="Q3902" t="s">
        <v>8314</v>
      </c>
      <c r="R3902" t="s">
        <v>8315</v>
      </c>
      <c r="S3902" s="15">
        <f t="shared" si="242"/>
        <v>42135.759155092594</v>
      </c>
      <c r="T3902" s="15">
        <f t="shared" si="243"/>
        <v>42165.759155092594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8265</v>
      </c>
      <c r="O3903" s="5">
        <f t="shared" si="240"/>
        <v>12000</v>
      </c>
      <c r="P3903" s="6">
        <f t="shared" si="241"/>
        <v>25</v>
      </c>
      <c r="Q3903" t="s">
        <v>8314</v>
      </c>
      <c r="R3903" t="s">
        <v>8315</v>
      </c>
      <c r="S3903" s="15">
        <f t="shared" si="242"/>
        <v>42317.493043981485</v>
      </c>
      <c r="T3903" s="15">
        <f t="shared" si="243"/>
        <v>42357.493043981485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8265</v>
      </c>
      <c r="O3904" s="5">
        <f t="shared" si="240"/>
        <v>204.778156996587</v>
      </c>
      <c r="P3904" s="6">
        <f t="shared" si="241"/>
        <v>47.258064516129032</v>
      </c>
      <c r="Q3904" t="s">
        <v>8314</v>
      </c>
      <c r="R3904" t="s">
        <v>8315</v>
      </c>
      <c r="S3904" s="15">
        <f t="shared" si="242"/>
        <v>42663.134745370371</v>
      </c>
      <c r="T3904" s="15">
        <f t="shared" si="243"/>
        <v>42688.176412037035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8265</v>
      </c>
      <c r="O3905" s="5" t="e">
        <f t="shared" si="240"/>
        <v>#DIV/0!</v>
      </c>
      <c r="P3905" s="6" t="e">
        <f t="shared" si="241"/>
        <v>#DIV/0!</v>
      </c>
      <c r="Q3905" t="s">
        <v>8314</v>
      </c>
      <c r="R3905" t="s">
        <v>8315</v>
      </c>
      <c r="S3905" s="15">
        <f t="shared" si="242"/>
        <v>42185.677835648145</v>
      </c>
      <c r="T3905" s="15">
        <f t="shared" si="243"/>
        <v>42230.484722222223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8265</v>
      </c>
      <c r="O3906" s="5">
        <f t="shared" si="240"/>
        <v>333333.33333333337</v>
      </c>
      <c r="P3906" s="6">
        <f t="shared" si="241"/>
        <v>1.5</v>
      </c>
      <c r="Q3906" t="s">
        <v>8314</v>
      </c>
      <c r="R3906" t="s">
        <v>8315</v>
      </c>
      <c r="S3906" s="15">
        <f t="shared" si="242"/>
        <v>42094.895833333336</v>
      </c>
      <c r="T3906" s="15">
        <f t="shared" si="243"/>
        <v>42108.87777777778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8265</v>
      </c>
      <c r="O3907" s="5">
        <f t="shared" ref="O3907:O3970" si="244">SUM(D3907/E3907)*100</f>
        <v>867.05202312138726</v>
      </c>
      <c r="P3907" s="6">
        <f t="shared" ref="P3907:P3970" si="245">SUM(E3907/L3907)</f>
        <v>24.714285714285715</v>
      </c>
      <c r="Q3907" t="s">
        <v>8314</v>
      </c>
      <c r="R3907" t="s">
        <v>8315</v>
      </c>
      <c r="S3907" s="15">
        <f t="shared" ref="S3907:S3970" si="246">(((J3907/60)/60)/24)+DATE(1970,1,1)+(-8/24)</f>
        <v>42124.290543981479</v>
      </c>
      <c r="T3907" s="15">
        <f t="shared" ref="T3907:T3970" si="247">(((I3907/60)/60)/24)+DATE(1970,1,1)+(-8/24)</f>
        <v>42166.624999999993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8265</v>
      </c>
      <c r="O3908" s="5">
        <f t="shared" si="244"/>
        <v>148.51485148514851</v>
      </c>
      <c r="P3908" s="6">
        <f t="shared" si="245"/>
        <v>63.125</v>
      </c>
      <c r="Q3908" t="s">
        <v>8314</v>
      </c>
      <c r="R3908" t="s">
        <v>8315</v>
      </c>
      <c r="S3908" s="15">
        <f t="shared" si="246"/>
        <v>42143.584409722222</v>
      </c>
      <c r="T3908" s="15">
        <f t="shared" si="247"/>
        <v>42181.225694444445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8265</v>
      </c>
      <c r="O3909" s="5">
        <f t="shared" si="244"/>
        <v>653.59477124183002</v>
      </c>
      <c r="P3909" s="6">
        <f t="shared" si="245"/>
        <v>38.25</v>
      </c>
      <c r="Q3909" t="s">
        <v>8314</v>
      </c>
      <c r="R3909" t="s">
        <v>8315</v>
      </c>
      <c r="S3909" s="15">
        <f t="shared" si="246"/>
        <v>41906.486180555556</v>
      </c>
      <c r="T3909" s="15">
        <f t="shared" si="247"/>
        <v>41938.505555555552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8265</v>
      </c>
      <c r="O3910" s="5">
        <f t="shared" si="244"/>
        <v>1153.8461538461538</v>
      </c>
      <c r="P3910" s="6">
        <f t="shared" si="245"/>
        <v>16.25</v>
      </c>
      <c r="Q3910" t="s">
        <v>8314</v>
      </c>
      <c r="R3910" t="s">
        <v>8315</v>
      </c>
      <c r="S3910" s="15">
        <f t="shared" si="246"/>
        <v>41833.802037037036</v>
      </c>
      <c r="T3910" s="15">
        <f t="shared" si="247"/>
        <v>41848.802037037036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8265</v>
      </c>
      <c r="O3911" s="5">
        <f t="shared" si="244"/>
        <v>44444.444444444445</v>
      </c>
      <c r="P3911" s="6">
        <f t="shared" si="245"/>
        <v>33.75</v>
      </c>
      <c r="Q3911" t="s">
        <v>8314</v>
      </c>
      <c r="R3911" t="s">
        <v>8315</v>
      </c>
      <c r="S3911" s="15">
        <f t="shared" si="246"/>
        <v>41863.025949074072</v>
      </c>
      <c r="T3911" s="15">
        <f t="shared" si="247"/>
        <v>41893.025949074072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8265</v>
      </c>
      <c r="O3912" s="5">
        <f t="shared" si="244"/>
        <v>3243.2432432432433</v>
      </c>
      <c r="P3912" s="6">
        <f t="shared" si="245"/>
        <v>61.666666666666664</v>
      </c>
      <c r="Q3912" t="s">
        <v>8314</v>
      </c>
      <c r="R3912" t="s">
        <v>8315</v>
      </c>
      <c r="S3912" s="15">
        <f t="shared" si="246"/>
        <v>42224.423576388886</v>
      </c>
      <c r="T3912" s="15">
        <f t="shared" si="247"/>
        <v>42254.423576388886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8265</v>
      </c>
      <c r="O3913" s="5">
        <f t="shared" si="244"/>
        <v>267.29034413631808</v>
      </c>
      <c r="P3913" s="6">
        <f t="shared" si="245"/>
        <v>83.138888888888886</v>
      </c>
      <c r="Q3913" t="s">
        <v>8314</v>
      </c>
      <c r="R3913" t="s">
        <v>8315</v>
      </c>
      <c r="S3913" s="15">
        <f t="shared" si="246"/>
        <v>41939.478900462964</v>
      </c>
      <c r="T3913" s="15">
        <f t="shared" si="247"/>
        <v>41969.520567129628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8265</v>
      </c>
      <c r="O3914" s="5">
        <f t="shared" si="244"/>
        <v>1500000</v>
      </c>
      <c r="P3914" s="6">
        <f t="shared" si="245"/>
        <v>1</v>
      </c>
      <c r="Q3914" t="s">
        <v>8314</v>
      </c>
      <c r="R3914" t="s">
        <v>8315</v>
      </c>
      <c r="S3914" s="15">
        <f t="shared" si="246"/>
        <v>42058.936689814807</v>
      </c>
      <c r="T3914" s="15">
        <f t="shared" si="247"/>
        <v>42118.857638888883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8265</v>
      </c>
      <c r="O3915" s="5">
        <f t="shared" si="244"/>
        <v>1000</v>
      </c>
      <c r="P3915" s="6">
        <f t="shared" si="245"/>
        <v>142.85714285714286</v>
      </c>
      <c r="Q3915" t="s">
        <v>8314</v>
      </c>
      <c r="R3915" t="s">
        <v>8315</v>
      </c>
      <c r="S3915" s="15">
        <f t="shared" si="246"/>
        <v>42307.877881944441</v>
      </c>
      <c r="T3915" s="15">
        <f t="shared" si="247"/>
        <v>42337.919548611106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8265</v>
      </c>
      <c r="O3916" s="5">
        <f t="shared" si="244"/>
        <v>275.027502750275</v>
      </c>
      <c r="P3916" s="6">
        <f t="shared" si="245"/>
        <v>33.666666666666664</v>
      </c>
      <c r="Q3916" t="s">
        <v>8314</v>
      </c>
      <c r="R3916" t="s">
        <v>8315</v>
      </c>
      <c r="S3916" s="15">
        <f t="shared" si="246"/>
        <v>42114.485601851848</v>
      </c>
      <c r="T3916" s="15">
        <f t="shared" si="247"/>
        <v>42134.624305555553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8265</v>
      </c>
      <c r="O3917" s="5">
        <f t="shared" si="244"/>
        <v>30000</v>
      </c>
      <c r="P3917" s="6">
        <f t="shared" si="245"/>
        <v>5</v>
      </c>
      <c r="Q3917" t="s">
        <v>8314</v>
      </c>
      <c r="R3917" t="s">
        <v>8315</v>
      </c>
      <c r="S3917" s="15">
        <f t="shared" si="246"/>
        <v>42492.651724537034</v>
      </c>
      <c r="T3917" s="15">
        <f t="shared" si="247"/>
        <v>42522.651724537034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8265</v>
      </c>
      <c r="O3918" s="5" t="e">
        <f t="shared" si="244"/>
        <v>#DIV/0!</v>
      </c>
      <c r="P3918" s="6" t="e">
        <f t="shared" si="245"/>
        <v>#DIV/0!</v>
      </c>
      <c r="Q3918" t="s">
        <v>8314</v>
      </c>
      <c r="R3918" t="s">
        <v>8315</v>
      </c>
      <c r="S3918" s="15">
        <f t="shared" si="246"/>
        <v>42494.138333333329</v>
      </c>
      <c r="T3918" s="15">
        <f t="shared" si="247"/>
        <v>42524.138333333329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8265</v>
      </c>
      <c r="O3919" s="5">
        <f t="shared" si="244"/>
        <v>35000</v>
      </c>
      <c r="P3919" s="6">
        <f t="shared" si="245"/>
        <v>10</v>
      </c>
      <c r="Q3919" t="s">
        <v>8314</v>
      </c>
      <c r="R3919" t="s">
        <v>8315</v>
      </c>
      <c r="S3919" s="15">
        <f t="shared" si="246"/>
        <v>41863.193993055553</v>
      </c>
      <c r="T3919" s="15">
        <f t="shared" si="247"/>
        <v>41893.193993055553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8265</v>
      </c>
      <c r="O3920" s="5">
        <f t="shared" si="244"/>
        <v>50000</v>
      </c>
      <c r="P3920" s="6">
        <f t="shared" si="245"/>
        <v>40</v>
      </c>
      <c r="Q3920" t="s">
        <v>8314</v>
      </c>
      <c r="R3920" t="s">
        <v>8315</v>
      </c>
      <c r="S3920" s="15">
        <f t="shared" si="246"/>
        <v>41843.331284722219</v>
      </c>
      <c r="T3920" s="15">
        <f t="shared" si="247"/>
        <v>41855.333333333328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8265</v>
      </c>
      <c r="O3921" s="5">
        <f t="shared" si="244"/>
        <v>5555.5555555555557</v>
      </c>
      <c r="P3921" s="6">
        <f t="shared" si="245"/>
        <v>30</v>
      </c>
      <c r="Q3921" t="s">
        <v>8314</v>
      </c>
      <c r="R3921" t="s">
        <v>8315</v>
      </c>
      <c r="S3921" s="15">
        <f t="shared" si="246"/>
        <v>42358.351539351854</v>
      </c>
      <c r="T3921" s="15">
        <f t="shared" si="247"/>
        <v>42386.666666666664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8265</v>
      </c>
      <c r="O3922" s="5">
        <f t="shared" si="244"/>
        <v>1851.851851851852</v>
      </c>
      <c r="P3922" s="6">
        <f t="shared" si="245"/>
        <v>45</v>
      </c>
      <c r="Q3922" t="s">
        <v>8314</v>
      </c>
      <c r="R3922" t="s">
        <v>8315</v>
      </c>
      <c r="S3922" s="15">
        <f t="shared" si="246"/>
        <v>42657.053935185184</v>
      </c>
      <c r="T3922" s="15">
        <f t="shared" si="247"/>
        <v>42687.095601851855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8265</v>
      </c>
      <c r="O3923" s="5" t="e">
        <f t="shared" si="244"/>
        <v>#DIV/0!</v>
      </c>
      <c r="P3923" s="6" t="e">
        <f t="shared" si="245"/>
        <v>#DIV/0!</v>
      </c>
      <c r="Q3923" t="s">
        <v>8314</v>
      </c>
      <c r="R3923" t="s">
        <v>8315</v>
      </c>
      <c r="S3923" s="15">
        <f t="shared" si="246"/>
        <v>41926.208969907406</v>
      </c>
      <c r="T3923" s="15">
        <f t="shared" si="247"/>
        <v>41938.416666666664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8265</v>
      </c>
      <c r="O3924" s="5">
        <f t="shared" si="244"/>
        <v>1229.5081967213114</v>
      </c>
      <c r="P3924" s="6">
        <f t="shared" si="245"/>
        <v>10.166666666666666</v>
      </c>
      <c r="Q3924" t="s">
        <v>8314</v>
      </c>
      <c r="R3924" t="s">
        <v>8315</v>
      </c>
      <c r="S3924" s="15">
        <f t="shared" si="246"/>
        <v>42020.435300925928</v>
      </c>
      <c r="T3924" s="15">
        <f t="shared" si="247"/>
        <v>42065.624999999993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8265</v>
      </c>
      <c r="O3925" s="5">
        <f t="shared" si="244"/>
        <v>830.92485549132937</v>
      </c>
      <c r="P3925" s="6">
        <f t="shared" si="245"/>
        <v>81.411764705882348</v>
      </c>
      <c r="Q3925" t="s">
        <v>8314</v>
      </c>
      <c r="R3925" t="s">
        <v>8315</v>
      </c>
      <c r="S3925" s="15">
        <f t="shared" si="246"/>
        <v>42075.646655092591</v>
      </c>
      <c r="T3925" s="15">
        <f t="shared" si="247"/>
        <v>42103.646655092591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8265</v>
      </c>
      <c r="O3926" s="5">
        <f t="shared" si="244"/>
        <v>655.02183406113534</v>
      </c>
      <c r="P3926" s="6">
        <f t="shared" si="245"/>
        <v>57.25</v>
      </c>
      <c r="Q3926" t="s">
        <v>8314</v>
      </c>
      <c r="R3926" t="s">
        <v>8315</v>
      </c>
      <c r="S3926" s="15">
        <f t="shared" si="246"/>
        <v>41786.626412037032</v>
      </c>
      <c r="T3926" s="15">
        <f t="shared" si="247"/>
        <v>41816.626412037032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8265</v>
      </c>
      <c r="O3927" s="5">
        <f t="shared" si="244"/>
        <v>1000</v>
      </c>
      <c r="P3927" s="6">
        <f t="shared" si="245"/>
        <v>5</v>
      </c>
      <c r="Q3927" t="s">
        <v>8314</v>
      </c>
      <c r="R3927" t="s">
        <v>8315</v>
      </c>
      <c r="S3927" s="15">
        <f t="shared" si="246"/>
        <v>41820.537488425922</v>
      </c>
      <c r="T3927" s="15">
        <f t="shared" si="247"/>
        <v>41850.537488425922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8265</v>
      </c>
      <c r="O3928" s="5">
        <f t="shared" si="244"/>
        <v>33333.333333333328</v>
      </c>
      <c r="P3928" s="6">
        <f t="shared" si="245"/>
        <v>15</v>
      </c>
      <c r="Q3928" t="s">
        <v>8314</v>
      </c>
      <c r="R3928" t="s">
        <v>8315</v>
      </c>
      <c r="S3928" s="15">
        <f t="shared" si="246"/>
        <v>41969.751712962963</v>
      </c>
      <c r="T3928" s="15">
        <f t="shared" si="247"/>
        <v>41999.751712962963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8265</v>
      </c>
      <c r="O3929" s="5">
        <f t="shared" si="244"/>
        <v>10000</v>
      </c>
      <c r="P3929" s="6">
        <f t="shared" si="245"/>
        <v>12.5</v>
      </c>
      <c r="Q3929" t="s">
        <v>8314</v>
      </c>
      <c r="R3929" t="s">
        <v>8315</v>
      </c>
      <c r="S3929" s="15">
        <f t="shared" si="246"/>
        <v>41829.934074074074</v>
      </c>
      <c r="T3929" s="15">
        <f t="shared" si="247"/>
        <v>41859.934074074074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8265</v>
      </c>
      <c r="O3930" s="5">
        <f t="shared" si="244"/>
        <v>768.04915514592938</v>
      </c>
      <c r="P3930" s="6">
        <f t="shared" si="245"/>
        <v>93</v>
      </c>
      <c r="Q3930" t="s">
        <v>8314</v>
      </c>
      <c r="R3930" t="s">
        <v>8315</v>
      </c>
      <c r="S3930" s="15">
        <f t="shared" si="246"/>
        <v>42265.349849537037</v>
      </c>
      <c r="T3930" s="15">
        <f t="shared" si="247"/>
        <v>42292.874305555553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8265</v>
      </c>
      <c r="O3931" s="5">
        <f t="shared" si="244"/>
        <v>4415.0110375275935</v>
      </c>
      <c r="P3931" s="6">
        <f t="shared" si="245"/>
        <v>32.357142857142854</v>
      </c>
      <c r="Q3931" t="s">
        <v>8314</v>
      </c>
      <c r="R3931" t="s">
        <v>8315</v>
      </c>
      <c r="S3931" s="15">
        <f t="shared" si="246"/>
        <v>42601.493807870364</v>
      </c>
      <c r="T3931" s="15">
        <f t="shared" si="247"/>
        <v>42631.493807870364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8265</v>
      </c>
      <c r="O3932" s="5" t="e">
        <f t="shared" si="244"/>
        <v>#DIV/0!</v>
      </c>
      <c r="P3932" s="6" t="e">
        <f t="shared" si="245"/>
        <v>#DIV/0!</v>
      </c>
      <c r="Q3932" t="s">
        <v>8314</v>
      </c>
      <c r="R3932" t="s">
        <v>8315</v>
      </c>
      <c r="S3932" s="15">
        <f t="shared" si="246"/>
        <v>42433.00541666666</v>
      </c>
      <c r="T3932" s="15">
        <f t="shared" si="247"/>
        <v>42460.916666666664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8265</v>
      </c>
      <c r="O3933" s="5" t="e">
        <f t="shared" si="244"/>
        <v>#DIV/0!</v>
      </c>
      <c r="P3933" s="6" t="e">
        <f t="shared" si="245"/>
        <v>#DIV/0!</v>
      </c>
      <c r="Q3933" t="s">
        <v>8314</v>
      </c>
      <c r="R3933" t="s">
        <v>8315</v>
      </c>
      <c r="S3933" s="15">
        <f t="shared" si="246"/>
        <v>42227.818368055552</v>
      </c>
      <c r="T3933" s="15">
        <f t="shared" si="247"/>
        <v>42252.818368055552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8265</v>
      </c>
      <c r="O3934" s="5">
        <f t="shared" si="244"/>
        <v>1200000</v>
      </c>
      <c r="P3934" s="6">
        <f t="shared" si="245"/>
        <v>1</v>
      </c>
      <c r="Q3934" t="s">
        <v>8314</v>
      </c>
      <c r="R3934" t="s">
        <v>8315</v>
      </c>
      <c r="S3934" s="15">
        <f t="shared" si="246"/>
        <v>42414.835231481477</v>
      </c>
      <c r="T3934" s="15">
        <f t="shared" si="247"/>
        <v>42444.793564814812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8265</v>
      </c>
      <c r="O3935" s="5">
        <f t="shared" si="244"/>
        <v>635.20871143375678</v>
      </c>
      <c r="P3935" s="6">
        <f t="shared" si="245"/>
        <v>91.833333333333329</v>
      </c>
      <c r="Q3935" t="s">
        <v>8314</v>
      </c>
      <c r="R3935" t="s">
        <v>8315</v>
      </c>
      <c r="S3935" s="15">
        <f t="shared" si="246"/>
        <v>42538.634976851848</v>
      </c>
      <c r="T3935" s="15">
        <f t="shared" si="247"/>
        <v>42567.696527777771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8265</v>
      </c>
      <c r="O3936" s="5">
        <f t="shared" si="244"/>
        <v>909.09090909090912</v>
      </c>
      <c r="P3936" s="6">
        <f t="shared" si="245"/>
        <v>45.833333333333336</v>
      </c>
      <c r="Q3936" t="s">
        <v>8314</v>
      </c>
      <c r="R3936" t="s">
        <v>8315</v>
      </c>
      <c r="S3936" s="15">
        <f t="shared" si="246"/>
        <v>42233.338414351849</v>
      </c>
      <c r="T3936" s="15">
        <f t="shared" si="247"/>
        <v>42278.208333333336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8265</v>
      </c>
      <c r="O3937" s="5">
        <f t="shared" si="244"/>
        <v>228.13688212927755</v>
      </c>
      <c r="P3937" s="6">
        <f t="shared" si="245"/>
        <v>57.173913043478258</v>
      </c>
      <c r="Q3937" t="s">
        <v>8314</v>
      </c>
      <c r="R3937" t="s">
        <v>8315</v>
      </c>
      <c r="S3937" s="15">
        <f t="shared" si="246"/>
        <v>42221.323449074065</v>
      </c>
      <c r="T3937" s="15">
        <f t="shared" si="247"/>
        <v>42281.323449074065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8265</v>
      </c>
      <c r="O3938" s="5" t="e">
        <f t="shared" si="244"/>
        <v>#DIV/0!</v>
      </c>
      <c r="P3938" s="6" t="e">
        <f t="shared" si="245"/>
        <v>#DIV/0!</v>
      </c>
      <c r="Q3938" t="s">
        <v>8314</v>
      </c>
      <c r="R3938" t="s">
        <v>8315</v>
      </c>
      <c r="S3938" s="15">
        <f t="shared" si="246"/>
        <v>42674.929629629631</v>
      </c>
      <c r="T3938" s="15">
        <f t="shared" si="247"/>
        <v>42704.971296296295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8265</v>
      </c>
      <c r="O3939" s="5">
        <f t="shared" si="244"/>
        <v>116.09657947686117</v>
      </c>
      <c r="P3939" s="6">
        <f t="shared" si="245"/>
        <v>248.5</v>
      </c>
      <c r="Q3939" t="s">
        <v>8314</v>
      </c>
      <c r="R3939" t="s">
        <v>8315</v>
      </c>
      <c r="S3939" s="15">
        <f t="shared" si="246"/>
        <v>42534.298148148147</v>
      </c>
      <c r="T3939" s="15">
        <f t="shared" si="247"/>
        <v>42562.298148148147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8265</v>
      </c>
      <c r="O3940" s="5">
        <f t="shared" si="244"/>
        <v>819.89924433249359</v>
      </c>
      <c r="P3940" s="6">
        <f t="shared" si="245"/>
        <v>79.400000000000006</v>
      </c>
      <c r="Q3940" t="s">
        <v>8314</v>
      </c>
      <c r="R3940" t="s">
        <v>8315</v>
      </c>
      <c r="S3940" s="15">
        <f t="shared" si="246"/>
        <v>42151.572384259263</v>
      </c>
      <c r="T3940" s="15">
        <f t="shared" si="247"/>
        <v>42182.572384259263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8265</v>
      </c>
      <c r="O3941" s="5">
        <f t="shared" si="244"/>
        <v>100000</v>
      </c>
      <c r="P3941" s="6">
        <f t="shared" si="245"/>
        <v>5</v>
      </c>
      <c r="Q3941" t="s">
        <v>8314</v>
      </c>
      <c r="R3941" t="s">
        <v>8315</v>
      </c>
      <c r="S3941" s="15">
        <f t="shared" si="246"/>
        <v>41915.066886574074</v>
      </c>
      <c r="T3941" s="15">
        <f t="shared" si="247"/>
        <v>41918.854166666664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8265</v>
      </c>
      <c r="O3942" s="5">
        <f t="shared" si="244"/>
        <v>45454.545454545456</v>
      </c>
      <c r="P3942" s="6">
        <f t="shared" si="245"/>
        <v>5.5</v>
      </c>
      <c r="Q3942" t="s">
        <v>8314</v>
      </c>
      <c r="R3942" t="s">
        <v>8315</v>
      </c>
      <c r="S3942" s="15">
        <f t="shared" si="246"/>
        <v>41961.159155092588</v>
      </c>
      <c r="T3942" s="15">
        <f t="shared" si="247"/>
        <v>42006.159155092588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8265</v>
      </c>
      <c r="O3943" s="5">
        <f t="shared" si="244"/>
        <v>11000</v>
      </c>
      <c r="P3943" s="6">
        <f t="shared" si="245"/>
        <v>25</v>
      </c>
      <c r="Q3943" t="s">
        <v>8314</v>
      </c>
      <c r="R3943" t="s">
        <v>8315</v>
      </c>
      <c r="S3943" s="15">
        <f t="shared" si="246"/>
        <v>41940.253900462958</v>
      </c>
      <c r="T3943" s="15">
        <f t="shared" si="247"/>
        <v>41967.708333333336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8265</v>
      </c>
      <c r="O3944" s="5" t="e">
        <f t="shared" si="244"/>
        <v>#DIV/0!</v>
      </c>
      <c r="P3944" s="6" t="e">
        <f t="shared" si="245"/>
        <v>#DIV/0!</v>
      </c>
      <c r="Q3944" t="s">
        <v>8314</v>
      </c>
      <c r="R3944" t="s">
        <v>8315</v>
      </c>
      <c r="S3944" s="15">
        <f t="shared" si="246"/>
        <v>42111.570763888885</v>
      </c>
      <c r="T3944" s="15">
        <f t="shared" si="247"/>
        <v>42171.570763888885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8265</v>
      </c>
      <c r="O3945" s="5">
        <f t="shared" si="244"/>
        <v>280.58361391694729</v>
      </c>
      <c r="P3945" s="6">
        <f t="shared" si="245"/>
        <v>137.07692307692307</v>
      </c>
      <c r="Q3945" t="s">
        <v>8314</v>
      </c>
      <c r="R3945" t="s">
        <v>8315</v>
      </c>
      <c r="S3945" s="15">
        <f t="shared" si="246"/>
        <v>42279.445231481477</v>
      </c>
      <c r="T3945" s="15">
        <f t="shared" si="247"/>
        <v>42310.368055555555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8265</v>
      </c>
      <c r="O3946" s="5" t="e">
        <f t="shared" si="244"/>
        <v>#DIV/0!</v>
      </c>
      <c r="P3946" s="6" t="e">
        <f t="shared" si="245"/>
        <v>#DIV/0!</v>
      </c>
      <c r="Q3946" t="s">
        <v>8314</v>
      </c>
      <c r="R3946" t="s">
        <v>8315</v>
      </c>
      <c r="S3946" s="15">
        <f t="shared" si="246"/>
        <v>42213.329571759255</v>
      </c>
      <c r="T3946" s="15">
        <f t="shared" si="247"/>
        <v>42243.329571759255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8265</v>
      </c>
      <c r="O3947" s="5">
        <f t="shared" si="244"/>
        <v>40000</v>
      </c>
      <c r="P3947" s="6">
        <f t="shared" si="245"/>
        <v>5</v>
      </c>
      <c r="Q3947" t="s">
        <v>8314</v>
      </c>
      <c r="R3947" t="s">
        <v>8315</v>
      </c>
      <c r="S3947" s="15">
        <f t="shared" si="246"/>
        <v>42109.468379629623</v>
      </c>
      <c r="T3947" s="15">
        <f t="shared" si="247"/>
        <v>42139.468379629623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8265</v>
      </c>
      <c r="O3948" s="5">
        <f t="shared" si="244"/>
        <v>3076.9230769230771</v>
      </c>
      <c r="P3948" s="6">
        <f t="shared" si="245"/>
        <v>39</v>
      </c>
      <c r="Q3948" t="s">
        <v>8314</v>
      </c>
      <c r="R3948" t="s">
        <v>8315</v>
      </c>
      <c r="S3948" s="15">
        <f t="shared" si="246"/>
        <v>42031.500254629624</v>
      </c>
      <c r="T3948" s="15">
        <f t="shared" si="247"/>
        <v>42062.999999999993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8265</v>
      </c>
      <c r="O3949" s="5">
        <f t="shared" si="244"/>
        <v>2970.2970297029706</v>
      </c>
      <c r="P3949" s="6">
        <f t="shared" si="245"/>
        <v>50.5</v>
      </c>
      <c r="Q3949" t="s">
        <v>8314</v>
      </c>
      <c r="R3949" t="s">
        <v>8315</v>
      </c>
      <c r="S3949" s="15">
        <f t="shared" si="246"/>
        <v>42614.809537037036</v>
      </c>
      <c r="T3949" s="15">
        <f t="shared" si="247"/>
        <v>42644.809537037036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8265</v>
      </c>
      <c r="O3950" s="5" t="e">
        <f t="shared" si="244"/>
        <v>#DIV/0!</v>
      </c>
      <c r="P3950" s="6" t="e">
        <f t="shared" si="245"/>
        <v>#DIV/0!</v>
      </c>
      <c r="Q3950" t="s">
        <v>8314</v>
      </c>
      <c r="R3950" t="s">
        <v>8315</v>
      </c>
      <c r="S3950" s="15">
        <f t="shared" si="246"/>
        <v>41828.992164351846</v>
      </c>
      <c r="T3950" s="15">
        <f t="shared" si="247"/>
        <v>41888.992164351846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8265</v>
      </c>
      <c r="O3951" s="5">
        <f t="shared" si="244"/>
        <v>634.11540900443879</v>
      </c>
      <c r="P3951" s="6">
        <f t="shared" si="245"/>
        <v>49.28125</v>
      </c>
      <c r="Q3951" t="s">
        <v>8314</v>
      </c>
      <c r="R3951" t="s">
        <v>8315</v>
      </c>
      <c r="S3951" s="15">
        <f t="shared" si="246"/>
        <v>42015.787280092591</v>
      </c>
      <c r="T3951" s="15">
        <f t="shared" si="247"/>
        <v>42045.787280092591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8265</v>
      </c>
      <c r="O3952" s="5">
        <f t="shared" si="244"/>
        <v>16000</v>
      </c>
      <c r="P3952" s="6">
        <f t="shared" si="245"/>
        <v>25</v>
      </c>
      <c r="Q3952" t="s">
        <v>8314</v>
      </c>
      <c r="R3952" t="s">
        <v>8315</v>
      </c>
      <c r="S3952" s="15">
        <f t="shared" si="246"/>
        <v>42439.368981481479</v>
      </c>
      <c r="T3952" s="15">
        <f t="shared" si="247"/>
        <v>42468.440972222219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8265</v>
      </c>
      <c r="O3953" s="5">
        <f t="shared" si="244"/>
        <v>20000000</v>
      </c>
      <c r="P3953" s="6">
        <f t="shared" si="245"/>
        <v>1</v>
      </c>
      <c r="Q3953" t="s">
        <v>8314</v>
      </c>
      <c r="R3953" t="s">
        <v>8315</v>
      </c>
      <c r="S3953" s="15">
        <f t="shared" si="246"/>
        <v>42433.492384259262</v>
      </c>
      <c r="T3953" s="15">
        <f t="shared" si="247"/>
        <v>42493.45071759259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8265</v>
      </c>
      <c r="O3954" s="5">
        <f t="shared" si="244"/>
        <v>104000</v>
      </c>
      <c r="P3954" s="6">
        <f t="shared" si="245"/>
        <v>25</v>
      </c>
      <c r="Q3954" t="s">
        <v>8314</v>
      </c>
      <c r="R3954" t="s">
        <v>8315</v>
      </c>
      <c r="S3954" s="15">
        <f t="shared" si="246"/>
        <v>42243.457060185181</v>
      </c>
      <c r="T3954" s="15">
        <f t="shared" si="247"/>
        <v>42303.457060185181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8265</v>
      </c>
      <c r="O3955" s="5" t="e">
        <f t="shared" si="244"/>
        <v>#DIV/0!</v>
      </c>
      <c r="P3955" s="6" t="e">
        <f t="shared" si="245"/>
        <v>#DIV/0!</v>
      </c>
      <c r="Q3955" t="s">
        <v>8314</v>
      </c>
      <c r="R3955" t="s">
        <v>8315</v>
      </c>
      <c r="S3955" s="15">
        <f t="shared" si="246"/>
        <v>42549.715115740742</v>
      </c>
      <c r="T3955" s="15">
        <f t="shared" si="247"/>
        <v>42580.645138888889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8265</v>
      </c>
      <c r="O3956" s="5" t="e">
        <f t="shared" si="244"/>
        <v>#DIV/0!</v>
      </c>
      <c r="P3956" s="6" t="e">
        <f t="shared" si="245"/>
        <v>#DIV/0!</v>
      </c>
      <c r="Q3956" t="s">
        <v>8314</v>
      </c>
      <c r="R3956" t="s">
        <v>8315</v>
      </c>
      <c r="S3956" s="15">
        <f t="shared" si="246"/>
        <v>41774.317870370367</v>
      </c>
      <c r="T3956" s="15">
        <f t="shared" si="247"/>
        <v>41834.317870370367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8265</v>
      </c>
      <c r="O3957" s="5">
        <f t="shared" si="244"/>
        <v>411.76470588235293</v>
      </c>
      <c r="P3957" s="6">
        <f t="shared" si="245"/>
        <v>53.125</v>
      </c>
      <c r="Q3957" t="s">
        <v>8314</v>
      </c>
      <c r="R3957" t="s">
        <v>8315</v>
      </c>
      <c r="S3957" s="15">
        <f t="shared" si="246"/>
        <v>42306.515520833331</v>
      </c>
      <c r="T3957" s="15">
        <f t="shared" si="247"/>
        <v>42336.557187499995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8265</v>
      </c>
      <c r="O3958" s="5" t="e">
        <f t="shared" si="244"/>
        <v>#DIV/0!</v>
      </c>
      <c r="P3958" s="6" t="e">
        <f t="shared" si="245"/>
        <v>#DIV/0!</v>
      </c>
      <c r="Q3958" t="s">
        <v>8314</v>
      </c>
      <c r="R3958" t="s">
        <v>8315</v>
      </c>
      <c r="S3958" s="15">
        <f t="shared" si="246"/>
        <v>42457.598692129628</v>
      </c>
      <c r="T3958" s="15">
        <f t="shared" si="247"/>
        <v>42484.680555555555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8265</v>
      </c>
      <c r="O3959" s="5">
        <f t="shared" si="244"/>
        <v>400000</v>
      </c>
      <c r="P3959" s="6">
        <f t="shared" si="245"/>
        <v>7</v>
      </c>
      <c r="Q3959" t="s">
        <v>8314</v>
      </c>
      <c r="R3959" t="s">
        <v>8315</v>
      </c>
      <c r="S3959" s="15">
        <f t="shared" si="246"/>
        <v>42513.642986111103</v>
      </c>
      <c r="T3959" s="15">
        <f t="shared" si="247"/>
        <v>42559.642986111103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8265</v>
      </c>
      <c r="O3960" s="5">
        <f t="shared" si="244"/>
        <v>312.01248049921998</v>
      </c>
      <c r="P3960" s="6">
        <f t="shared" si="245"/>
        <v>40.0625</v>
      </c>
      <c r="Q3960" t="s">
        <v>8314</v>
      </c>
      <c r="R3960" t="s">
        <v>8315</v>
      </c>
      <c r="S3960" s="15">
        <f t="shared" si="246"/>
        <v>41816.617037037038</v>
      </c>
      <c r="T3960" s="15">
        <f t="shared" si="247"/>
        <v>41853.25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8265</v>
      </c>
      <c r="O3961" s="5">
        <f t="shared" si="244"/>
        <v>410.95890410958907</v>
      </c>
      <c r="P3961" s="6">
        <f t="shared" si="245"/>
        <v>24.333333333333332</v>
      </c>
      <c r="Q3961" t="s">
        <v>8314</v>
      </c>
      <c r="R3961" t="s">
        <v>8315</v>
      </c>
      <c r="S3961" s="15">
        <f t="shared" si="246"/>
        <v>41880.455509259256</v>
      </c>
      <c r="T3961" s="15">
        <f t="shared" si="247"/>
        <v>41910.455509259256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8265</v>
      </c>
      <c r="O3962" s="5">
        <f t="shared" si="244"/>
        <v>6666.666666666667</v>
      </c>
      <c r="P3962" s="6">
        <f t="shared" si="245"/>
        <v>11.25</v>
      </c>
      <c r="Q3962" t="s">
        <v>8314</v>
      </c>
      <c r="R3962" t="s">
        <v>8315</v>
      </c>
      <c r="S3962" s="15">
        <f t="shared" si="246"/>
        <v>42342.51222222222</v>
      </c>
      <c r="T3962" s="15">
        <f t="shared" si="247"/>
        <v>42372.51222222222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8265</v>
      </c>
      <c r="O3963" s="5">
        <f t="shared" si="244"/>
        <v>23809.523809523809</v>
      </c>
      <c r="P3963" s="6">
        <f t="shared" si="245"/>
        <v>10.5</v>
      </c>
      <c r="Q3963" t="s">
        <v>8314</v>
      </c>
      <c r="R3963" t="s">
        <v>8315</v>
      </c>
      <c r="S3963" s="15">
        <f t="shared" si="246"/>
        <v>41745.557986111111</v>
      </c>
      <c r="T3963" s="15">
        <f t="shared" si="247"/>
        <v>41767.557986111111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8265</v>
      </c>
      <c r="O3964" s="5">
        <f t="shared" si="244"/>
        <v>3111.1111111111109</v>
      </c>
      <c r="P3964" s="6">
        <f t="shared" si="245"/>
        <v>15</v>
      </c>
      <c r="Q3964" t="s">
        <v>8314</v>
      </c>
      <c r="R3964" t="s">
        <v>8315</v>
      </c>
      <c r="S3964" s="15">
        <f t="shared" si="246"/>
        <v>42311.288124999999</v>
      </c>
      <c r="T3964" s="15">
        <f t="shared" si="247"/>
        <v>42336.288124999999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8265</v>
      </c>
      <c r="O3965" s="5" t="e">
        <f t="shared" si="244"/>
        <v>#DIV/0!</v>
      </c>
      <c r="P3965" s="6" t="e">
        <f t="shared" si="245"/>
        <v>#DIV/0!</v>
      </c>
      <c r="Q3965" t="s">
        <v>8314</v>
      </c>
      <c r="R3965" t="s">
        <v>8315</v>
      </c>
      <c r="S3965" s="15">
        <f t="shared" si="246"/>
        <v>42295.820798611108</v>
      </c>
      <c r="T3965" s="15">
        <f t="shared" si="247"/>
        <v>42325.862465277773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8265</v>
      </c>
      <c r="O3966" s="5">
        <f t="shared" si="244"/>
        <v>1587.3015873015875</v>
      </c>
      <c r="P3966" s="6">
        <f t="shared" si="245"/>
        <v>42</v>
      </c>
      <c r="Q3966" t="s">
        <v>8314</v>
      </c>
      <c r="R3966" t="s">
        <v>8315</v>
      </c>
      <c r="S3966" s="15">
        <f t="shared" si="246"/>
        <v>42053.388726851852</v>
      </c>
      <c r="T3966" s="15">
        <f t="shared" si="247"/>
        <v>42113.34706018518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8265</v>
      </c>
      <c r="O3967" s="5">
        <f t="shared" si="244"/>
        <v>701.75438596491222</v>
      </c>
      <c r="P3967" s="6">
        <f t="shared" si="245"/>
        <v>71.25</v>
      </c>
      <c r="Q3967" t="s">
        <v>8314</v>
      </c>
      <c r="R3967" t="s">
        <v>8315</v>
      </c>
      <c r="S3967" s="15">
        <f t="shared" si="246"/>
        <v>42413.902546296296</v>
      </c>
      <c r="T3967" s="15">
        <f t="shared" si="247"/>
        <v>42473.860879629625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8265</v>
      </c>
      <c r="O3968" s="5">
        <f t="shared" si="244"/>
        <v>16666.666666666664</v>
      </c>
      <c r="P3968" s="6">
        <f t="shared" si="245"/>
        <v>22.5</v>
      </c>
      <c r="Q3968" t="s">
        <v>8314</v>
      </c>
      <c r="R3968" t="s">
        <v>8315</v>
      </c>
      <c r="S3968" s="15">
        <f t="shared" si="246"/>
        <v>41801.378217592588</v>
      </c>
      <c r="T3968" s="15">
        <f t="shared" si="247"/>
        <v>41843.790972222218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8265</v>
      </c>
      <c r="O3969" s="5">
        <f t="shared" si="244"/>
        <v>414.63414634146341</v>
      </c>
      <c r="P3969" s="6">
        <f t="shared" si="245"/>
        <v>41</v>
      </c>
      <c r="Q3969" t="s">
        <v>8314</v>
      </c>
      <c r="R3969" t="s">
        <v>8315</v>
      </c>
      <c r="S3969" s="15">
        <f t="shared" si="246"/>
        <v>42769.957256944443</v>
      </c>
      <c r="T3969" s="15">
        <f t="shared" si="247"/>
        <v>42799.957256944443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8265</v>
      </c>
      <c r="O3970" s="5">
        <f t="shared" si="244"/>
        <v>948.76660341555987</v>
      </c>
      <c r="P3970" s="6">
        <f t="shared" si="245"/>
        <v>47.909090909090907</v>
      </c>
      <c r="Q3970" t="s">
        <v>8314</v>
      </c>
      <c r="R3970" t="s">
        <v>8315</v>
      </c>
      <c r="S3970" s="15">
        <f t="shared" si="246"/>
        <v>42452.48232638889</v>
      </c>
      <c r="T3970" s="15">
        <f t="shared" si="247"/>
        <v>42512.48232638889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8265</v>
      </c>
      <c r="O3971" s="5">
        <f t="shared" ref="O3971:O4034" si="248">SUM(D3971/E3971)*100</f>
        <v>1338.8625592417063</v>
      </c>
      <c r="P3971" s="6">
        <f t="shared" ref="P3971:P4034" si="249">SUM(E3971/L3971)</f>
        <v>35.166666666666664</v>
      </c>
      <c r="Q3971" t="s">
        <v>8314</v>
      </c>
      <c r="R3971" t="s">
        <v>8315</v>
      </c>
      <c r="S3971" s="15">
        <f t="shared" ref="S3971:S4034" si="250">(((J3971/60)/60)/24)+DATE(1970,1,1)+(-8/24)</f>
        <v>42601.521365740737</v>
      </c>
      <c r="T3971" s="15">
        <f t="shared" ref="T3971:T4034" si="251">(((I3971/60)/60)/24)+DATE(1970,1,1)+(-8/24)</f>
        <v>42610.829861111109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8265</v>
      </c>
      <c r="O3972" s="5">
        <f t="shared" si="248"/>
        <v>136363.63636363638</v>
      </c>
      <c r="P3972" s="6">
        <f t="shared" si="249"/>
        <v>5.5</v>
      </c>
      <c r="Q3972" t="s">
        <v>8314</v>
      </c>
      <c r="R3972" t="s">
        <v>8315</v>
      </c>
      <c r="S3972" s="15">
        <f t="shared" si="250"/>
        <v>42447.530219907399</v>
      </c>
      <c r="T3972" s="15">
        <f t="shared" si="251"/>
        <v>42477.530219907399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8265</v>
      </c>
      <c r="O3973" s="5">
        <f t="shared" si="248"/>
        <v>10294.117647058823</v>
      </c>
      <c r="P3973" s="6">
        <f t="shared" si="249"/>
        <v>22.666666666666668</v>
      </c>
      <c r="Q3973" t="s">
        <v>8314</v>
      </c>
      <c r="R3973" t="s">
        <v>8315</v>
      </c>
      <c r="S3973" s="15">
        <f t="shared" si="250"/>
        <v>41811.202847222223</v>
      </c>
      <c r="T3973" s="15">
        <f t="shared" si="251"/>
        <v>41841.202847222223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8265</v>
      </c>
      <c r="O3974" s="5">
        <f t="shared" si="248"/>
        <v>473.93364928909955</v>
      </c>
      <c r="P3974" s="6">
        <f t="shared" si="249"/>
        <v>26.375</v>
      </c>
      <c r="Q3974" t="s">
        <v>8314</v>
      </c>
      <c r="R3974" t="s">
        <v>8315</v>
      </c>
      <c r="S3974" s="15">
        <f t="shared" si="250"/>
        <v>41980.734189814808</v>
      </c>
      <c r="T3974" s="15">
        <f t="shared" si="251"/>
        <v>42040.734189814808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8265</v>
      </c>
      <c r="O3975" s="5">
        <f t="shared" si="248"/>
        <v>128.04097311139563</v>
      </c>
      <c r="P3975" s="6">
        <f t="shared" si="249"/>
        <v>105.54054054054055</v>
      </c>
      <c r="Q3975" t="s">
        <v>8314</v>
      </c>
      <c r="R3975" t="s">
        <v>8315</v>
      </c>
      <c r="S3975" s="15">
        <f t="shared" si="250"/>
        <v>42469.350810185184</v>
      </c>
      <c r="T3975" s="15">
        <f t="shared" si="251"/>
        <v>42498.833333333336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8265</v>
      </c>
      <c r="O3976" s="5">
        <f t="shared" si="248"/>
        <v>312.5</v>
      </c>
      <c r="P3976" s="6">
        <f t="shared" si="249"/>
        <v>29.09090909090909</v>
      </c>
      <c r="Q3976" t="s">
        <v>8314</v>
      </c>
      <c r="R3976" t="s">
        <v>8315</v>
      </c>
      <c r="S3976" s="15">
        <f t="shared" si="250"/>
        <v>42493.213518518511</v>
      </c>
      <c r="T3976" s="15">
        <f t="shared" si="251"/>
        <v>42523.213518518511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8265</v>
      </c>
      <c r="O3977" s="5" t="e">
        <f t="shared" si="248"/>
        <v>#DIV/0!</v>
      </c>
      <c r="P3977" s="6" t="e">
        <f t="shared" si="249"/>
        <v>#DIV/0!</v>
      </c>
      <c r="Q3977" t="s">
        <v>8314</v>
      </c>
      <c r="R3977" t="s">
        <v>8315</v>
      </c>
      <c r="S3977" s="15">
        <f t="shared" si="250"/>
        <v>42534.533541666664</v>
      </c>
      <c r="T3977" s="15">
        <f t="shared" si="251"/>
        <v>42564.533541666664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8265</v>
      </c>
      <c r="O3978" s="5">
        <f t="shared" si="248"/>
        <v>209.67741935483869</v>
      </c>
      <c r="P3978" s="6">
        <f t="shared" si="249"/>
        <v>62</v>
      </c>
      <c r="Q3978" t="s">
        <v>8314</v>
      </c>
      <c r="R3978" t="s">
        <v>8315</v>
      </c>
      <c r="S3978" s="15">
        <f t="shared" si="250"/>
        <v>41830.525011574071</v>
      </c>
      <c r="T3978" s="15">
        <f t="shared" si="251"/>
        <v>41851.958333333328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8265</v>
      </c>
      <c r="O3979" s="5">
        <f t="shared" si="248"/>
        <v>6896.5517241379321</v>
      </c>
      <c r="P3979" s="6">
        <f t="shared" si="249"/>
        <v>217.5</v>
      </c>
      <c r="Q3979" t="s">
        <v>8314</v>
      </c>
      <c r="R3979" t="s">
        <v>8315</v>
      </c>
      <c r="S3979" s="15">
        <f t="shared" si="250"/>
        <v>42543.455231481479</v>
      </c>
      <c r="T3979" s="15">
        <f t="shared" si="251"/>
        <v>42573.455231481479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8265</v>
      </c>
      <c r="O3980" s="5">
        <f t="shared" si="248"/>
        <v>934.57943925233644</v>
      </c>
      <c r="P3980" s="6">
        <f t="shared" si="249"/>
        <v>26.75</v>
      </c>
      <c r="Q3980" t="s">
        <v>8314</v>
      </c>
      <c r="R3980" t="s">
        <v>8315</v>
      </c>
      <c r="S3980" s="15">
        <f t="shared" si="250"/>
        <v>41975.309641203705</v>
      </c>
      <c r="T3980" s="15">
        <f t="shared" si="251"/>
        <v>42035.309641203705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8265</v>
      </c>
      <c r="O3981" s="5">
        <f t="shared" si="248"/>
        <v>5454.545454545455</v>
      </c>
      <c r="P3981" s="6">
        <f t="shared" si="249"/>
        <v>18.333333333333332</v>
      </c>
      <c r="Q3981" t="s">
        <v>8314</v>
      </c>
      <c r="R3981" t="s">
        <v>8315</v>
      </c>
      <c r="S3981" s="15">
        <f t="shared" si="250"/>
        <v>42069.570104166669</v>
      </c>
      <c r="T3981" s="15">
        <f t="shared" si="251"/>
        <v>42092.499999999993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8265</v>
      </c>
      <c r="O3982" s="5">
        <f t="shared" si="248"/>
        <v>555.55555555555554</v>
      </c>
      <c r="P3982" s="6">
        <f t="shared" si="249"/>
        <v>64.285714285714292</v>
      </c>
      <c r="Q3982" t="s">
        <v>8314</v>
      </c>
      <c r="R3982" t="s">
        <v>8315</v>
      </c>
      <c r="S3982" s="15">
        <f t="shared" si="250"/>
        <v>41795.265590277777</v>
      </c>
      <c r="T3982" s="15">
        <f t="shared" si="251"/>
        <v>41825.265590277777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8265</v>
      </c>
      <c r="O3983" s="5">
        <f t="shared" si="248"/>
        <v>2448.9795918367345</v>
      </c>
      <c r="P3983" s="6">
        <f t="shared" si="249"/>
        <v>175</v>
      </c>
      <c r="Q3983" t="s">
        <v>8314</v>
      </c>
      <c r="R3983" t="s">
        <v>8315</v>
      </c>
      <c r="S3983" s="15">
        <f t="shared" si="250"/>
        <v>42507.846631944441</v>
      </c>
      <c r="T3983" s="15">
        <f t="shared" si="251"/>
        <v>42567.846631944441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8265</v>
      </c>
      <c r="O3984" s="5">
        <f t="shared" si="248"/>
        <v>500</v>
      </c>
      <c r="P3984" s="6">
        <f t="shared" si="249"/>
        <v>34</v>
      </c>
      <c r="Q3984" t="s">
        <v>8314</v>
      </c>
      <c r="R3984" t="s">
        <v>8315</v>
      </c>
      <c r="S3984" s="15">
        <f t="shared" si="250"/>
        <v>42132.476620370369</v>
      </c>
      <c r="T3984" s="15">
        <f t="shared" si="251"/>
        <v>42192.476620370369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8265</v>
      </c>
      <c r="O3985" s="5">
        <f t="shared" si="248"/>
        <v>287.33556873871549</v>
      </c>
      <c r="P3985" s="6">
        <f t="shared" si="249"/>
        <v>84.282608695652172</v>
      </c>
      <c r="Q3985" t="s">
        <v>8314</v>
      </c>
      <c r="R3985" t="s">
        <v>8315</v>
      </c>
      <c r="S3985" s="15">
        <f t="shared" si="250"/>
        <v>41747.536527777775</v>
      </c>
      <c r="T3985" s="15">
        <f t="shared" si="251"/>
        <v>41778.957638888889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8265</v>
      </c>
      <c r="O3986" s="5">
        <f t="shared" si="248"/>
        <v>1578.9473684210525</v>
      </c>
      <c r="P3986" s="6">
        <f t="shared" si="249"/>
        <v>9.5</v>
      </c>
      <c r="Q3986" t="s">
        <v>8314</v>
      </c>
      <c r="R3986" t="s">
        <v>8315</v>
      </c>
      <c r="S3986" s="15">
        <f t="shared" si="250"/>
        <v>41920.630138888882</v>
      </c>
      <c r="T3986" s="15">
        <f t="shared" si="251"/>
        <v>41950.666666666664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8265</v>
      </c>
      <c r="O3987" s="5">
        <f t="shared" si="248"/>
        <v>312.01248049921998</v>
      </c>
      <c r="P3987" s="6">
        <f t="shared" si="249"/>
        <v>33.736842105263158</v>
      </c>
      <c r="Q3987" t="s">
        <v>8314</v>
      </c>
      <c r="R3987" t="s">
        <v>8315</v>
      </c>
      <c r="S3987" s="15">
        <f t="shared" si="250"/>
        <v>42399.374074074069</v>
      </c>
      <c r="T3987" s="15">
        <f t="shared" si="251"/>
        <v>42420.545138888883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8265</v>
      </c>
      <c r="O3988" s="5">
        <f t="shared" si="248"/>
        <v>1024.5901639344263</v>
      </c>
      <c r="P3988" s="6">
        <f t="shared" si="249"/>
        <v>37.53846153846154</v>
      </c>
      <c r="Q3988" t="s">
        <v>8314</v>
      </c>
      <c r="R3988" t="s">
        <v>8315</v>
      </c>
      <c r="S3988" s="15">
        <f t="shared" si="250"/>
        <v>42467.215208333328</v>
      </c>
      <c r="T3988" s="15">
        <f t="shared" si="251"/>
        <v>42496.211111111108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8265</v>
      </c>
      <c r="O3989" s="5">
        <f t="shared" si="248"/>
        <v>264.90066225165566</v>
      </c>
      <c r="P3989" s="6">
        <f t="shared" si="249"/>
        <v>11.615384615384615</v>
      </c>
      <c r="Q3989" t="s">
        <v>8314</v>
      </c>
      <c r="R3989" t="s">
        <v>8315</v>
      </c>
      <c r="S3989" s="15">
        <f t="shared" si="250"/>
        <v>41765.591319444444</v>
      </c>
      <c r="T3989" s="15">
        <f t="shared" si="251"/>
        <v>41775.591319444444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8265</v>
      </c>
      <c r="O3990" s="5">
        <f t="shared" si="248"/>
        <v>4687.5</v>
      </c>
      <c r="P3990" s="6">
        <f t="shared" si="249"/>
        <v>8</v>
      </c>
      <c r="Q3990" t="s">
        <v>8314</v>
      </c>
      <c r="R3990" t="s">
        <v>8315</v>
      </c>
      <c r="S3990" s="15">
        <f t="shared" si="250"/>
        <v>42229.747835648144</v>
      </c>
      <c r="T3990" s="15">
        <f t="shared" si="251"/>
        <v>42244.747835648144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8265</v>
      </c>
      <c r="O3991" s="5" t="e">
        <f t="shared" si="248"/>
        <v>#DIV/0!</v>
      </c>
      <c r="P3991" s="6" t="e">
        <f t="shared" si="249"/>
        <v>#DIV/0!</v>
      </c>
      <c r="Q3991" t="s">
        <v>8314</v>
      </c>
      <c r="R3991" t="s">
        <v>8315</v>
      </c>
      <c r="S3991" s="15">
        <f t="shared" si="250"/>
        <v>42286.416446759256</v>
      </c>
      <c r="T3991" s="15">
        <f t="shared" si="251"/>
        <v>42316.458113425928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8265</v>
      </c>
      <c r="O3992" s="5">
        <f t="shared" si="248"/>
        <v>2391.304347826087</v>
      </c>
      <c r="P3992" s="6">
        <f t="shared" si="249"/>
        <v>23</v>
      </c>
      <c r="Q3992" t="s">
        <v>8314</v>
      </c>
      <c r="R3992" t="s">
        <v>8315</v>
      </c>
      <c r="S3992" s="15">
        <f t="shared" si="250"/>
        <v>42401.339039351849</v>
      </c>
      <c r="T3992" s="15">
        <f t="shared" si="251"/>
        <v>42431.339039351849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8265</v>
      </c>
      <c r="O3993" s="5">
        <f t="shared" si="248"/>
        <v>500</v>
      </c>
      <c r="P3993" s="6">
        <f t="shared" si="249"/>
        <v>100</v>
      </c>
      <c r="Q3993" t="s">
        <v>8314</v>
      </c>
      <c r="R3993" t="s">
        <v>8315</v>
      </c>
      <c r="S3993" s="15">
        <f t="shared" si="250"/>
        <v>42125.311134259253</v>
      </c>
      <c r="T3993" s="15">
        <f t="shared" si="251"/>
        <v>42155.311134259253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8265</v>
      </c>
      <c r="O3994" s="5">
        <f t="shared" si="248"/>
        <v>1848.4288354898335</v>
      </c>
      <c r="P3994" s="6">
        <f t="shared" si="249"/>
        <v>60.111111111111114</v>
      </c>
      <c r="Q3994" t="s">
        <v>8314</v>
      </c>
      <c r="R3994" t="s">
        <v>8315</v>
      </c>
      <c r="S3994" s="15">
        <f t="shared" si="250"/>
        <v>42289.607164351844</v>
      </c>
      <c r="T3994" s="15">
        <f t="shared" si="251"/>
        <v>42349.648831018516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8265</v>
      </c>
      <c r="O3995" s="5">
        <f t="shared" si="248"/>
        <v>1666666.6666666667</v>
      </c>
      <c r="P3995" s="6">
        <f t="shared" si="249"/>
        <v>3</v>
      </c>
      <c r="Q3995" t="s">
        <v>8314</v>
      </c>
      <c r="R3995" t="s">
        <v>8315</v>
      </c>
      <c r="S3995" s="15">
        <f t="shared" si="250"/>
        <v>42107.531388888885</v>
      </c>
      <c r="T3995" s="15">
        <f t="shared" si="251"/>
        <v>42137.531388888885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8265</v>
      </c>
      <c r="O3996" s="5">
        <f t="shared" si="248"/>
        <v>40000</v>
      </c>
      <c r="P3996" s="6">
        <f t="shared" si="249"/>
        <v>5</v>
      </c>
      <c r="Q3996" t="s">
        <v>8314</v>
      </c>
      <c r="R3996" t="s">
        <v>8315</v>
      </c>
      <c r="S3996" s="15">
        <f t="shared" si="250"/>
        <v>41809.056597222218</v>
      </c>
      <c r="T3996" s="15">
        <f t="shared" si="251"/>
        <v>41839.056597222218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8265</v>
      </c>
      <c r="O3997" s="5">
        <f t="shared" si="248"/>
        <v>285.71428571428572</v>
      </c>
      <c r="P3997" s="6">
        <f t="shared" si="249"/>
        <v>17.5</v>
      </c>
      <c r="Q3997" t="s">
        <v>8314</v>
      </c>
      <c r="R3997" t="s">
        <v>8315</v>
      </c>
      <c r="S3997" s="15">
        <f t="shared" si="250"/>
        <v>42019.350428240738</v>
      </c>
      <c r="T3997" s="15">
        <f t="shared" si="251"/>
        <v>42049.143749999996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8265</v>
      </c>
      <c r="O3998" s="5">
        <f t="shared" si="248"/>
        <v>603.62173038229366</v>
      </c>
      <c r="P3998" s="6">
        <f t="shared" si="249"/>
        <v>29.235294117647058</v>
      </c>
      <c r="Q3998" t="s">
        <v>8314</v>
      </c>
      <c r="R3998" t="s">
        <v>8315</v>
      </c>
      <c r="S3998" s="15">
        <f t="shared" si="250"/>
        <v>41949.933611111104</v>
      </c>
      <c r="T3998" s="15">
        <f t="shared" si="251"/>
        <v>41963.336111111108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8265</v>
      </c>
      <c r="O3999" s="5" t="e">
        <f t="shared" si="248"/>
        <v>#DIV/0!</v>
      </c>
      <c r="P3999" s="6" t="e">
        <f t="shared" si="249"/>
        <v>#DIV/0!</v>
      </c>
      <c r="Q3999" t="s">
        <v>8314</v>
      </c>
      <c r="R3999" t="s">
        <v>8315</v>
      </c>
      <c r="S3999" s="15">
        <f t="shared" si="250"/>
        <v>42069.058113425919</v>
      </c>
      <c r="T3999" s="15">
        <f t="shared" si="251"/>
        <v>42099.016446759262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8265</v>
      </c>
      <c r="O4000" s="5">
        <f t="shared" si="248"/>
        <v>174.82517482517483</v>
      </c>
      <c r="P4000" s="6">
        <f t="shared" si="249"/>
        <v>59.583333333333336</v>
      </c>
      <c r="Q4000" t="s">
        <v>8314</v>
      </c>
      <c r="R4000" t="s">
        <v>8315</v>
      </c>
      <c r="S4000" s="15">
        <f t="shared" si="250"/>
        <v>42061.629930555551</v>
      </c>
      <c r="T4000" s="15">
        <f t="shared" si="251"/>
        <v>42091.588263888887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8265</v>
      </c>
      <c r="O4001" s="5">
        <f t="shared" si="248"/>
        <v>605.53633217993081</v>
      </c>
      <c r="P4001" s="6">
        <f t="shared" si="249"/>
        <v>82.571428571428569</v>
      </c>
      <c r="Q4001" t="s">
        <v>8314</v>
      </c>
      <c r="R4001" t="s">
        <v>8315</v>
      </c>
      <c r="S4001" s="15">
        <f t="shared" si="250"/>
        <v>41842.495347222219</v>
      </c>
      <c r="T4001" s="15">
        <f t="shared" si="251"/>
        <v>41882.494317129625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8265</v>
      </c>
      <c r="O4002" s="5">
        <f t="shared" si="248"/>
        <v>80000</v>
      </c>
      <c r="P4002" s="6">
        <f t="shared" si="249"/>
        <v>10</v>
      </c>
      <c r="Q4002" t="s">
        <v>8314</v>
      </c>
      <c r="R4002" t="s">
        <v>8315</v>
      </c>
      <c r="S4002" s="15">
        <f t="shared" si="250"/>
        <v>42437.312013888884</v>
      </c>
      <c r="T4002" s="15">
        <f t="shared" si="251"/>
        <v>42497.27034722222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8265</v>
      </c>
      <c r="O4003" s="5">
        <f t="shared" si="248"/>
        <v>264.90066225165566</v>
      </c>
      <c r="P4003" s="6">
        <f t="shared" si="249"/>
        <v>32.357142857142854</v>
      </c>
      <c r="Q4003" t="s">
        <v>8314</v>
      </c>
      <c r="R4003" t="s">
        <v>8315</v>
      </c>
      <c r="S4003" s="15">
        <f t="shared" si="250"/>
        <v>42775.630879629629</v>
      </c>
      <c r="T4003" s="15">
        <f t="shared" si="251"/>
        <v>42795.458333333336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8265</v>
      </c>
      <c r="O4004" s="5">
        <f t="shared" si="248"/>
        <v>5434.782608695652</v>
      </c>
      <c r="P4004" s="6">
        <f t="shared" si="249"/>
        <v>5.75</v>
      </c>
      <c r="Q4004" t="s">
        <v>8314</v>
      </c>
      <c r="R4004" t="s">
        <v>8315</v>
      </c>
      <c r="S4004" s="15">
        <f t="shared" si="250"/>
        <v>41878.710196759253</v>
      </c>
      <c r="T4004" s="15">
        <f t="shared" si="251"/>
        <v>41908.710196759253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8265</v>
      </c>
      <c r="O4005" s="5">
        <f t="shared" si="248"/>
        <v>995.02487562189049</v>
      </c>
      <c r="P4005" s="6">
        <f t="shared" si="249"/>
        <v>100.5</v>
      </c>
      <c r="Q4005" t="s">
        <v>8314</v>
      </c>
      <c r="R4005" t="s">
        <v>8315</v>
      </c>
      <c r="S4005" s="15">
        <f t="shared" si="250"/>
        <v>42020.254016203697</v>
      </c>
      <c r="T4005" s="15">
        <f t="shared" si="251"/>
        <v>42050.254016203697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8265</v>
      </c>
      <c r="O4006" s="5">
        <f t="shared" si="248"/>
        <v>50000</v>
      </c>
      <c r="P4006" s="6">
        <f t="shared" si="249"/>
        <v>1</v>
      </c>
      <c r="Q4006" t="s">
        <v>8314</v>
      </c>
      <c r="R4006" t="s">
        <v>8315</v>
      </c>
      <c r="S4006" s="15">
        <f t="shared" si="250"/>
        <v>41889.829363425924</v>
      </c>
      <c r="T4006" s="15">
        <f t="shared" si="251"/>
        <v>41919.829363425924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8265</v>
      </c>
      <c r="O4007" s="5">
        <f t="shared" si="248"/>
        <v>7500</v>
      </c>
      <c r="P4007" s="6">
        <f t="shared" si="249"/>
        <v>20</v>
      </c>
      <c r="Q4007" t="s">
        <v>8314</v>
      </c>
      <c r="R4007" t="s">
        <v>8315</v>
      </c>
      <c r="S4007" s="15">
        <f t="shared" si="250"/>
        <v>41872.474363425921</v>
      </c>
      <c r="T4007" s="15">
        <f t="shared" si="251"/>
        <v>41932.474363425921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8265</v>
      </c>
      <c r="O4008" s="5">
        <f t="shared" si="248"/>
        <v>1500000</v>
      </c>
      <c r="P4008" s="6">
        <f t="shared" si="249"/>
        <v>2</v>
      </c>
      <c r="Q4008" t="s">
        <v>8314</v>
      </c>
      <c r="R4008" t="s">
        <v>8315</v>
      </c>
      <c r="S4008" s="15">
        <f t="shared" si="250"/>
        <v>42391.439664351848</v>
      </c>
      <c r="T4008" s="15">
        <f t="shared" si="251"/>
        <v>42416.439664351848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8265</v>
      </c>
      <c r="O4009" s="5">
        <f t="shared" si="248"/>
        <v>40000</v>
      </c>
      <c r="P4009" s="6">
        <f t="shared" si="249"/>
        <v>5</v>
      </c>
      <c r="Q4009" t="s">
        <v>8314</v>
      </c>
      <c r="R4009" t="s">
        <v>8315</v>
      </c>
      <c r="S4009" s="15">
        <f t="shared" si="250"/>
        <v>41848.439594907402</v>
      </c>
      <c r="T4009" s="15">
        <f t="shared" si="251"/>
        <v>41877.352777777778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8265</v>
      </c>
      <c r="O4010" s="5">
        <f t="shared" si="248"/>
        <v>1666.6666666666667</v>
      </c>
      <c r="P4010" s="6">
        <f t="shared" si="249"/>
        <v>15</v>
      </c>
      <c r="Q4010" t="s">
        <v>8314</v>
      </c>
      <c r="R4010" t="s">
        <v>8315</v>
      </c>
      <c r="S4010" s="15">
        <f t="shared" si="250"/>
        <v>42177.630868055552</v>
      </c>
      <c r="T4010" s="15">
        <f t="shared" si="251"/>
        <v>42207.630868055552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8265</v>
      </c>
      <c r="O4011" s="5">
        <f t="shared" si="248"/>
        <v>2573.3333333333335</v>
      </c>
      <c r="P4011" s="6">
        <f t="shared" si="249"/>
        <v>25</v>
      </c>
      <c r="Q4011" t="s">
        <v>8314</v>
      </c>
      <c r="R4011" t="s">
        <v>8315</v>
      </c>
      <c r="S4011" s="15">
        <f t="shared" si="250"/>
        <v>41851.367592592593</v>
      </c>
      <c r="T4011" s="15">
        <f t="shared" si="251"/>
        <v>41891.367592592593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8265</v>
      </c>
      <c r="O4012" s="5">
        <f t="shared" si="248"/>
        <v>413.3180252583237</v>
      </c>
      <c r="P4012" s="6">
        <f t="shared" si="249"/>
        <v>45.842105263157897</v>
      </c>
      <c r="Q4012" t="s">
        <v>8314</v>
      </c>
      <c r="R4012" t="s">
        <v>8315</v>
      </c>
      <c r="S4012" s="15">
        <f t="shared" si="250"/>
        <v>41921.437106481477</v>
      </c>
      <c r="T4012" s="15">
        <f t="shared" si="251"/>
        <v>41938.437106481477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8265</v>
      </c>
      <c r="O4013" s="5">
        <f t="shared" si="248"/>
        <v>1315.7894736842104</v>
      </c>
      <c r="P4013" s="6">
        <f t="shared" si="249"/>
        <v>4.75</v>
      </c>
      <c r="Q4013" t="s">
        <v>8314</v>
      </c>
      <c r="R4013" t="s">
        <v>8315</v>
      </c>
      <c r="S4013" s="15">
        <f t="shared" si="250"/>
        <v>42002.211550925924</v>
      </c>
      <c r="T4013" s="15">
        <f t="shared" si="251"/>
        <v>42032.211550925924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8265</v>
      </c>
      <c r="O4014" s="5" t="e">
        <f t="shared" si="248"/>
        <v>#DIV/0!</v>
      </c>
      <c r="P4014" s="6" t="e">
        <f t="shared" si="249"/>
        <v>#DIV/0!</v>
      </c>
      <c r="Q4014" t="s">
        <v>8314</v>
      </c>
      <c r="R4014" t="s">
        <v>8315</v>
      </c>
      <c r="S4014" s="15">
        <f t="shared" si="250"/>
        <v>42096.211215277777</v>
      </c>
      <c r="T4014" s="15">
        <f t="shared" si="251"/>
        <v>42126.211215277777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8265</v>
      </c>
      <c r="O4015" s="5">
        <f t="shared" si="248"/>
        <v>7692.3076923076924</v>
      </c>
      <c r="P4015" s="6">
        <f t="shared" si="249"/>
        <v>13</v>
      </c>
      <c r="Q4015" t="s">
        <v>8314</v>
      </c>
      <c r="R4015" t="s">
        <v>8315</v>
      </c>
      <c r="S4015" s="15">
        <f t="shared" si="250"/>
        <v>42020.967858796292</v>
      </c>
      <c r="T4015" s="15">
        <f t="shared" si="251"/>
        <v>42050.967858796292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8265</v>
      </c>
      <c r="O4016" s="5" t="e">
        <f t="shared" si="248"/>
        <v>#DIV/0!</v>
      </c>
      <c r="P4016" s="6" t="e">
        <f t="shared" si="249"/>
        <v>#DIV/0!</v>
      </c>
      <c r="Q4016" t="s">
        <v>8314</v>
      </c>
      <c r="R4016" t="s">
        <v>8315</v>
      </c>
      <c r="S4016" s="15">
        <f t="shared" si="250"/>
        <v>42418.912835648145</v>
      </c>
      <c r="T4016" s="15">
        <f t="shared" si="251"/>
        <v>42433.912835648145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8265</v>
      </c>
      <c r="O4017" s="5">
        <f t="shared" si="248"/>
        <v>700000</v>
      </c>
      <c r="P4017" s="6">
        <f t="shared" si="249"/>
        <v>1</v>
      </c>
      <c r="Q4017" t="s">
        <v>8314</v>
      </c>
      <c r="R4017" t="s">
        <v>8315</v>
      </c>
      <c r="S4017" s="15">
        <f t="shared" si="250"/>
        <v>42174.447488425918</v>
      </c>
      <c r="T4017" s="15">
        <f t="shared" si="251"/>
        <v>42204.447488425918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8265</v>
      </c>
      <c r="O4018" s="5">
        <f t="shared" si="248"/>
        <v>714.28571428571433</v>
      </c>
      <c r="P4018" s="6">
        <f t="shared" si="249"/>
        <v>10</v>
      </c>
      <c r="Q4018" t="s">
        <v>8314</v>
      </c>
      <c r="R4018" t="s">
        <v>8315</v>
      </c>
      <c r="S4018" s="15">
        <f t="shared" si="250"/>
        <v>41869.539351851847</v>
      </c>
      <c r="T4018" s="15">
        <f t="shared" si="251"/>
        <v>41899.539351851847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8265</v>
      </c>
      <c r="O4019" s="5">
        <f t="shared" si="248"/>
        <v>9523.8095238095248</v>
      </c>
      <c r="P4019" s="6">
        <f t="shared" si="249"/>
        <v>52.5</v>
      </c>
      <c r="Q4019" t="s">
        <v>8314</v>
      </c>
      <c r="R4019" t="s">
        <v>8315</v>
      </c>
      <c r="S4019" s="15">
        <f t="shared" si="250"/>
        <v>41856.338819444441</v>
      </c>
      <c r="T4019" s="15">
        <f t="shared" si="251"/>
        <v>41886.338819444441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8265</v>
      </c>
      <c r="O4020" s="5">
        <f t="shared" si="248"/>
        <v>1153.8461538461538</v>
      </c>
      <c r="P4020" s="6">
        <f t="shared" si="249"/>
        <v>32.5</v>
      </c>
      <c r="Q4020" t="s">
        <v>8314</v>
      </c>
      <c r="R4020" t="s">
        <v>8315</v>
      </c>
      <c r="S4020" s="15">
        <f t="shared" si="250"/>
        <v>42620.577638888884</v>
      </c>
      <c r="T4020" s="15">
        <f t="shared" si="251"/>
        <v>42650.577638888884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8265</v>
      </c>
      <c r="O4021" s="5">
        <f t="shared" si="248"/>
        <v>12068.965517241379</v>
      </c>
      <c r="P4021" s="6">
        <f t="shared" si="249"/>
        <v>7.25</v>
      </c>
      <c r="Q4021" t="s">
        <v>8314</v>
      </c>
      <c r="R4021" t="s">
        <v>8315</v>
      </c>
      <c r="S4021" s="15">
        <f t="shared" si="250"/>
        <v>42417.342546296299</v>
      </c>
      <c r="T4021" s="15">
        <f t="shared" si="251"/>
        <v>42475.352777777771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8265</v>
      </c>
      <c r="O4022" s="5">
        <f t="shared" si="248"/>
        <v>600</v>
      </c>
      <c r="P4022" s="6">
        <f t="shared" si="249"/>
        <v>33.333333333333336</v>
      </c>
      <c r="Q4022" t="s">
        <v>8314</v>
      </c>
      <c r="R4022" t="s">
        <v>8315</v>
      </c>
      <c r="S4022" s="15">
        <f t="shared" si="250"/>
        <v>42056.857627314814</v>
      </c>
      <c r="T4022" s="15">
        <f t="shared" si="251"/>
        <v>42086.815960648142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8265</v>
      </c>
      <c r="O4023" s="5">
        <f t="shared" si="248"/>
        <v>12000</v>
      </c>
      <c r="P4023" s="6">
        <f t="shared" si="249"/>
        <v>62.5</v>
      </c>
      <c r="Q4023" t="s">
        <v>8314</v>
      </c>
      <c r="R4023" t="s">
        <v>8315</v>
      </c>
      <c r="S4023" s="15">
        <f t="shared" si="250"/>
        <v>41878.578217592592</v>
      </c>
      <c r="T4023" s="15">
        <f t="shared" si="251"/>
        <v>41938.578217592592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8265</v>
      </c>
      <c r="O4024" s="5">
        <f t="shared" si="248"/>
        <v>143.75848574395016</v>
      </c>
      <c r="P4024" s="6">
        <f t="shared" si="249"/>
        <v>63.558375634517766</v>
      </c>
      <c r="Q4024" t="s">
        <v>8314</v>
      </c>
      <c r="R4024" t="s">
        <v>8315</v>
      </c>
      <c r="S4024" s="15">
        <f t="shared" si="250"/>
        <v>41990.250775462955</v>
      </c>
      <c r="T4024" s="15">
        <f t="shared" si="251"/>
        <v>42035.787499999999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8265</v>
      </c>
      <c r="O4025" s="5" t="e">
        <f t="shared" si="248"/>
        <v>#DIV/0!</v>
      </c>
      <c r="P4025" s="6" t="e">
        <f t="shared" si="249"/>
        <v>#DIV/0!</v>
      </c>
      <c r="Q4025" t="s">
        <v>8314</v>
      </c>
      <c r="R4025" t="s">
        <v>8315</v>
      </c>
      <c r="S4025" s="15">
        <f t="shared" si="250"/>
        <v>42408.666238425918</v>
      </c>
      <c r="T4025" s="15">
        <f t="shared" si="251"/>
        <v>42453.624571759261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8265</v>
      </c>
      <c r="O4026" s="5">
        <f t="shared" si="248"/>
        <v>8000</v>
      </c>
      <c r="P4026" s="6">
        <f t="shared" si="249"/>
        <v>10</v>
      </c>
      <c r="Q4026" t="s">
        <v>8314</v>
      </c>
      <c r="R4026" t="s">
        <v>8315</v>
      </c>
      <c r="S4026" s="15">
        <f t="shared" si="250"/>
        <v>42217.336770833332</v>
      </c>
      <c r="T4026" s="15">
        <f t="shared" si="251"/>
        <v>42247.336770833332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8265</v>
      </c>
      <c r="O4027" s="5">
        <f t="shared" si="248"/>
        <v>2000</v>
      </c>
      <c r="P4027" s="6">
        <f t="shared" si="249"/>
        <v>62.5</v>
      </c>
      <c r="Q4027" t="s">
        <v>8314</v>
      </c>
      <c r="R4027" t="s">
        <v>8315</v>
      </c>
      <c r="S4027" s="15">
        <f t="shared" si="250"/>
        <v>42150.904351851852</v>
      </c>
      <c r="T4027" s="15">
        <f t="shared" si="251"/>
        <v>42210.904351851852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8265</v>
      </c>
      <c r="O4028" s="5" t="e">
        <f t="shared" si="248"/>
        <v>#DIV/0!</v>
      </c>
      <c r="P4028" s="6" t="e">
        <f t="shared" si="249"/>
        <v>#DIV/0!</v>
      </c>
      <c r="Q4028" t="s">
        <v>8314</v>
      </c>
      <c r="R4028" t="s">
        <v>8315</v>
      </c>
      <c r="S4028" s="15">
        <f t="shared" si="250"/>
        <v>42282.322210648148</v>
      </c>
      <c r="T4028" s="15">
        <f t="shared" si="251"/>
        <v>42342.363877314812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8265</v>
      </c>
      <c r="O4029" s="5">
        <f t="shared" si="248"/>
        <v>1395.3488372093022</v>
      </c>
      <c r="P4029" s="6">
        <f t="shared" si="249"/>
        <v>30.714285714285715</v>
      </c>
      <c r="Q4029" t="s">
        <v>8314</v>
      </c>
      <c r="R4029" t="s">
        <v>8315</v>
      </c>
      <c r="S4029" s="15">
        <f t="shared" si="250"/>
        <v>42768.637511574074</v>
      </c>
      <c r="T4029" s="15">
        <f t="shared" si="251"/>
        <v>42788.708333333336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8265</v>
      </c>
      <c r="O4030" s="5">
        <f t="shared" si="248"/>
        <v>356.50623885918003</v>
      </c>
      <c r="P4030" s="6">
        <f t="shared" si="249"/>
        <v>51</v>
      </c>
      <c r="Q4030" t="s">
        <v>8314</v>
      </c>
      <c r="R4030" t="s">
        <v>8315</v>
      </c>
      <c r="S4030" s="15">
        <f t="shared" si="250"/>
        <v>41765.605324074073</v>
      </c>
      <c r="T4030" s="15">
        <f t="shared" si="251"/>
        <v>41795.605324074073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8265</v>
      </c>
      <c r="O4031" s="5" t="e">
        <f t="shared" si="248"/>
        <v>#DIV/0!</v>
      </c>
      <c r="P4031" s="6" t="e">
        <f t="shared" si="249"/>
        <v>#DIV/0!</v>
      </c>
      <c r="Q4031" t="s">
        <v>8314</v>
      </c>
      <c r="R4031" t="s">
        <v>8315</v>
      </c>
      <c r="S4031" s="15">
        <f t="shared" si="250"/>
        <v>42321.691782407412</v>
      </c>
      <c r="T4031" s="15">
        <f t="shared" si="251"/>
        <v>42351.691782407412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8265</v>
      </c>
      <c r="O4032" s="5">
        <f t="shared" si="248"/>
        <v>625</v>
      </c>
      <c r="P4032" s="6">
        <f t="shared" si="249"/>
        <v>66.666666666666671</v>
      </c>
      <c r="Q4032" t="s">
        <v>8314</v>
      </c>
      <c r="R4032" t="s">
        <v>8315</v>
      </c>
      <c r="S4032" s="15">
        <f t="shared" si="250"/>
        <v>42374.321747685179</v>
      </c>
      <c r="T4032" s="15">
        <f t="shared" si="251"/>
        <v>42403.450694444437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8265</v>
      </c>
      <c r="O4033" s="5" t="e">
        <f t="shared" si="248"/>
        <v>#DIV/0!</v>
      </c>
      <c r="P4033" s="6" t="e">
        <f t="shared" si="249"/>
        <v>#DIV/0!</v>
      </c>
      <c r="Q4033" t="s">
        <v>8314</v>
      </c>
      <c r="R4033" t="s">
        <v>8315</v>
      </c>
      <c r="S4033" s="15">
        <f t="shared" si="250"/>
        <v>41941.251898148148</v>
      </c>
      <c r="T4033" s="15">
        <f t="shared" si="251"/>
        <v>41991.293564814812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8265</v>
      </c>
      <c r="O4034" s="5">
        <f t="shared" si="248"/>
        <v>1464.406779661017</v>
      </c>
      <c r="P4034" s="6">
        <f t="shared" si="249"/>
        <v>59</v>
      </c>
      <c r="Q4034" t="s">
        <v>8314</v>
      </c>
      <c r="R4034" t="s">
        <v>8315</v>
      </c>
      <c r="S4034" s="15">
        <f t="shared" si="250"/>
        <v>42293.47587962963</v>
      </c>
      <c r="T4034" s="15">
        <f t="shared" si="251"/>
        <v>42353.517546296294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8265</v>
      </c>
      <c r="O4035" s="5">
        <f t="shared" ref="O4035:O4098" si="252">SUM(D4035/E4035)*100</f>
        <v>389.12469737007058</v>
      </c>
      <c r="P4035" s="6">
        <f t="shared" ref="P4035:P4098" si="253">SUM(E4035/L4035)</f>
        <v>65.340319148936175</v>
      </c>
      <c r="Q4035" t="s">
        <v>8314</v>
      </c>
      <c r="R4035" t="s">
        <v>8315</v>
      </c>
      <c r="S4035" s="15">
        <f t="shared" ref="S4035:S4098" si="254">(((J4035/60)/60)/24)+DATE(1970,1,1)+(-8/24)</f>
        <v>42613.93546296296</v>
      </c>
      <c r="T4035" s="15">
        <f t="shared" ref="T4035:T4098" si="255">(((I4035/60)/60)/24)+DATE(1970,1,1)+(-8/24)</f>
        <v>42645.041666666664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8265</v>
      </c>
      <c r="O4036" s="5">
        <f t="shared" si="252"/>
        <v>6750</v>
      </c>
      <c r="P4036" s="6">
        <f t="shared" si="253"/>
        <v>100</v>
      </c>
      <c r="Q4036" t="s">
        <v>8314</v>
      </c>
      <c r="R4036" t="s">
        <v>8315</v>
      </c>
      <c r="S4036" s="15">
        <f t="shared" si="254"/>
        <v>42067.614004629628</v>
      </c>
      <c r="T4036" s="15">
        <f t="shared" si="255"/>
        <v>42097.572337962956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8265</v>
      </c>
      <c r="O4037" s="5">
        <f t="shared" si="252"/>
        <v>271.37042062415196</v>
      </c>
      <c r="P4037" s="6">
        <f t="shared" si="253"/>
        <v>147.4</v>
      </c>
      <c r="Q4037" t="s">
        <v>8314</v>
      </c>
      <c r="R4037" t="s">
        <v>8315</v>
      </c>
      <c r="S4037" s="15">
        <f t="shared" si="254"/>
        <v>41903.549618055549</v>
      </c>
      <c r="T4037" s="15">
        <f t="shared" si="255"/>
        <v>41933.549618055549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8265</v>
      </c>
      <c r="O4038" s="5">
        <f t="shared" si="252"/>
        <v>212.53985122210412</v>
      </c>
      <c r="P4038" s="6">
        <f t="shared" si="253"/>
        <v>166.05882352941177</v>
      </c>
      <c r="Q4038" t="s">
        <v>8314</v>
      </c>
      <c r="R4038" t="s">
        <v>8315</v>
      </c>
      <c r="S4038" s="15">
        <f t="shared" si="254"/>
        <v>41804.603749999995</v>
      </c>
      <c r="T4038" s="15">
        <f t="shared" si="255"/>
        <v>41821.604166666664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8265</v>
      </c>
      <c r="O4039" s="5">
        <f t="shared" si="252"/>
        <v>875</v>
      </c>
      <c r="P4039" s="6">
        <f t="shared" si="253"/>
        <v>40</v>
      </c>
      <c r="Q4039" t="s">
        <v>8314</v>
      </c>
      <c r="R4039" t="s">
        <v>8315</v>
      </c>
      <c r="S4039" s="15">
        <f t="shared" si="254"/>
        <v>42496.737442129634</v>
      </c>
      <c r="T4039" s="15">
        <f t="shared" si="255"/>
        <v>42514.267361111109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8265</v>
      </c>
      <c r="O4040" s="5">
        <f t="shared" si="252"/>
        <v>830.56478405315613</v>
      </c>
      <c r="P4040" s="6">
        <f t="shared" si="253"/>
        <v>75.25</v>
      </c>
      <c r="Q4040" t="s">
        <v>8314</v>
      </c>
      <c r="R4040" t="s">
        <v>8315</v>
      </c>
      <c r="S4040" s="15">
        <f t="shared" si="254"/>
        <v>41869.46539351852</v>
      </c>
      <c r="T4040" s="15">
        <f t="shared" si="255"/>
        <v>41929.46539351852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8265</v>
      </c>
      <c r="O4041" s="5">
        <f t="shared" si="252"/>
        <v>166.66666666666669</v>
      </c>
      <c r="P4041" s="6">
        <f t="shared" si="253"/>
        <v>60</v>
      </c>
      <c r="Q4041" t="s">
        <v>8314</v>
      </c>
      <c r="R4041" t="s">
        <v>8315</v>
      </c>
      <c r="S4041" s="15">
        <f t="shared" si="254"/>
        <v>42305.337581018517</v>
      </c>
      <c r="T4041" s="15">
        <f t="shared" si="255"/>
        <v>42338.915972222218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8265</v>
      </c>
      <c r="O4042" s="5">
        <f t="shared" si="252"/>
        <v>320</v>
      </c>
      <c r="P4042" s="6">
        <f t="shared" si="253"/>
        <v>1250</v>
      </c>
      <c r="Q4042" t="s">
        <v>8314</v>
      </c>
      <c r="R4042" t="s">
        <v>8315</v>
      </c>
      <c r="S4042" s="15">
        <f t="shared" si="254"/>
        <v>42143.898194444446</v>
      </c>
      <c r="T4042" s="15">
        <f t="shared" si="255"/>
        <v>42202.791666666664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8265</v>
      </c>
      <c r="O4043" s="5">
        <f t="shared" si="252"/>
        <v>23809.523809523809</v>
      </c>
      <c r="P4043" s="6">
        <f t="shared" si="253"/>
        <v>10.5</v>
      </c>
      <c r="Q4043" t="s">
        <v>8314</v>
      </c>
      <c r="R4043" t="s">
        <v>8315</v>
      </c>
      <c r="S4043" s="15">
        <f t="shared" si="254"/>
        <v>42559.140671296293</v>
      </c>
      <c r="T4043" s="15">
        <f t="shared" si="255"/>
        <v>42619.140671296293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8265</v>
      </c>
      <c r="O4044" s="5">
        <f t="shared" si="252"/>
        <v>47619.047619047618</v>
      </c>
      <c r="P4044" s="6">
        <f t="shared" si="253"/>
        <v>7</v>
      </c>
      <c r="Q4044" t="s">
        <v>8314</v>
      </c>
      <c r="R4044" t="s">
        <v>8315</v>
      </c>
      <c r="S4044" s="15">
        <f t="shared" si="254"/>
        <v>41994.750740740739</v>
      </c>
      <c r="T4044" s="15">
        <f t="shared" si="255"/>
        <v>42024.469444444439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8265</v>
      </c>
      <c r="O4045" s="5" t="e">
        <f t="shared" si="252"/>
        <v>#DIV/0!</v>
      </c>
      <c r="P4045" s="6" t="e">
        <f t="shared" si="253"/>
        <v>#DIV/0!</v>
      </c>
      <c r="Q4045" t="s">
        <v>8314</v>
      </c>
      <c r="R4045" t="s">
        <v>8315</v>
      </c>
      <c r="S4045" s="15">
        <f t="shared" si="254"/>
        <v>41948.624131944445</v>
      </c>
      <c r="T4045" s="15">
        <f t="shared" si="255"/>
        <v>41963.624131944445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8265</v>
      </c>
      <c r="O4046" s="5">
        <f t="shared" si="252"/>
        <v>266.66666666666663</v>
      </c>
      <c r="P4046" s="6">
        <f t="shared" si="253"/>
        <v>56.25</v>
      </c>
      <c r="Q4046" t="s">
        <v>8314</v>
      </c>
      <c r="R4046" t="s">
        <v>8315</v>
      </c>
      <c r="S4046" s="15">
        <f t="shared" si="254"/>
        <v>42073.886365740742</v>
      </c>
      <c r="T4046" s="15">
        <f t="shared" si="255"/>
        <v>42103.874999999993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8265</v>
      </c>
      <c r="O4047" s="5">
        <f t="shared" si="252"/>
        <v>500000</v>
      </c>
      <c r="P4047" s="6">
        <f t="shared" si="253"/>
        <v>1</v>
      </c>
      <c r="Q4047" t="s">
        <v>8314</v>
      </c>
      <c r="R4047" t="s">
        <v>8315</v>
      </c>
      <c r="S4047" s="15">
        <f t="shared" si="254"/>
        <v>41841.867928240739</v>
      </c>
      <c r="T4047" s="15">
        <f t="shared" si="255"/>
        <v>41871.867928240739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8265</v>
      </c>
      <c r="O4048" s="5">
        <f t="shared" si="252"/>
        <v>1217.3913043478262</v>
      </c>
      <c r="P4048" s="6">
        <f t="shared" si="253"/>
        <v>38.333333333333336</v>
      </c>
      <c r="Q4048" t="s">
        <v>8314</v>
      </c>
      <c r="R4048" t="s">
        <v>8315</v>
      </c>
      <c r="S4048" s="15">
        <f t="shared" si="254"/>
        <v>41904.317245370366</v>
      </c>
      <c r="T4048" s="15">
        <f t="shared" si="255"/>
        <v>41934.317245370366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8265</v>
      </c>
      <c r="O4049" s="5">
        <f t="shared" si="252"/>
        <v>4545.454545454545</v>
      </c>
      <c r="P4049" s="6">
        <f t="shared" si="253"/>
        <v>27.5</v>
      </c>
      <c r="Q4049" t="s">
        <v>8314</v>
      </c>
      <c r="R4049" t="s">
        <v>8315</v>
      </c>
      <c r="S4049" s="15">
        <f t="shared" si="254"/>
        <v>41990.689155092587</v>
      </c>
      <c r="T4049" s="15">
        <f t="shared" si="255"/>
        <v>42014.708333333336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8265</v>
      </c>
      <c r="O4050" s="5">
        <f t="shared" si="252"/>
        <v>566.47784071976014</v>
      </c>
      <c r="P4050" s="6">
        <f t="shared" si="253"/>
        <v>32.978021978021978</v>
      </c>
      <c r="Q4050" t="s">
        <v>8314</v>
      </c>
      <c r="R4050" t="s">
        <v>8315</v>
      </c>
      <c r="S4050" s="15">
        <f t="shared" si="254"/>
        <v>42436.175775462958</v>
      </c>
      <c r="T4050" s="15">
        <f t="shared" si="255"/>
        <v>42471.134108796294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8265</v>
      </c>
      <c r="O4051" s="5">
        <f t="shared" si="252"/>
        <v>125000</v>
      </c>
      <c r="P4051" s="6">
        <f t="shared" si="253"/>
        <v>16</v>
      </c>
      <c r="Q4051" t="s">
        <v>8314</v>
      </c>
      <c r="R4051" t="s">
        <v>8315</v>
      </c>
      <c r="S4051" s="15">
        <f t="shared" si="254"/>
        <v>42169.625173611108</v>
      </c>
      <c r="T4051" s="15">
        <f t="shared" si="255"/>
        <v>42199.625173611108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8265</v>
      </c>
      <c r="O4052" s="5">
        <f t="shared" si="252"/>
        <v>150000</v>
      </c>
      <c r="P4052" s="6">
        <f t="shared" si="253"/>
        <v>1</v>
      </c>
      <c r="Q4052" t="s">
        <v>8314</v>
      </c>
      <c r="R4052" t="s">
        <v>8315</v>
      </c>
      <c r="S4052" s="15">
        <f t="shared" si="254"/>
        <v>41905.303136574068</v>
      </c>
      <c r="T4052" s="15">
        <f t="shared" si="255"/>
        <v>41935.303136574068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8265</v>
      </c>
      <c r="O4053" s="5" t="e">
        <f t="shared" si="252"/>
        <v>#DIV/0!</v>
      </c>
      <c r="P4053" s="6" t="e">
        <f t="shared" si="253"/>
        <v>#DIV/0!</v>
      </c>
      <c r="Q4053" t="s">
        <v>8314</v>
      </c>
      <c r="R4053" t="s">
        <v>8315</v>
      </c>
      <c r="S4053" s="15">
        <f t="shared" si="254"/>
        <v>41761.476817129631</v>
      </c>
      <c r="T4053" s="15">
        <f t="shared" si="255"/>
        <v>41767.953472222223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8265</v>
      </c>
      <c r="O4054" s="5">
        <f t="shared" si="252"/>
        <v>266.42984014209594</v>
      </c>
      <c r="P4054" s="6">
        <f t="shared" si="253"/>
        <v>86.615384615384613</v>
      </c>
      <c r="Q4054" t="s">
        <v>8314</v>
      </c>
      <c r="R4054" t="s">
        <v>8315</v>
      </c>
      <c r="S4054" s="15">
        <f t="shared" si="254"/>
        <v>41865.545324074068</v>
      </c>
      <c r="T4054" s="15">
        <f t="shared" si="255"/>
        <v>41925.545324074068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8265</v>
      </c>
      <c r="O4055" s="5">
        <f t="shared" si="252"/>
        <v>454.54545454545456</v>
      </c>
      <c r="P4055" s="6">
        <f t="shared" si="253"/>
        <v>55</v>
      </c>
      <c r="Q4055" t="s">
        <v>8314</v>
      </c>
      <c r="R4055" t="s">
        <v>8315</v>
      </c>
      <c r="S4055" s="15">
        <f t="shared" si="254"/>
        <v>41928.356805555552</v>
      </c>
      <c r="T4055" s="15">
        <f t="shared" si="255"/>
        <v>41958.499999999993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8265</v>
      </c>
      <c r="O4056" s="5" t="e">
        <f t="shared" si="252"/>
        <v>#DIV/0!</v>
      </c>
      <c r="P4056" s="6" t="e">
        <f t="shared" si="253"/>
        <v>#DIV/0!</v>
      </c>
      <c r="Q4056" t="s">
        <v>8314</v>
      </c>
      <c r="R4056" t="s">
        <v>8315</v>
      </c>
      <c r="S4056" s="15">
        <f t="shared" si="254"/>
        <v>42613.507928240739</v>
      </c>
      <c r="T4056" s="15">
        <f t="shared" si="255"/>
        <v>42643.833333333336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8265</v>
      </c>
      <c r="O4057" s="5">
        <f t="shared" si="252"/>
        <v>567.53688989784337</v>
      </c>
      <c r="P4057" s="6">
        <f t="shared" si="253"/>
        <v>41.952380952380949</v>
      </c>
      <c r="Q4057" t="s">
        <v>8314</v>
      </c>
      <c r="R4057" t="s">
        <v>8315</v>
      </c>
      <c r="S4057" s="15">
        <f t="shared" si="254"/>
        <v>41779.31517361111</v>
      </c>
      <c r="T4057" s="15">
        <f t="shared" si="255"/>
        <v>41809.31517361111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8265</v>
      </c>
      <c r="O4058" s="5">
        <f t="shared" si="252"/>
        <v>188.67924528301887</v>
      </c>
      <c r="P4058" s="6">
        <f t="shared" si="253"/>
        <v>88.333333333333329</v>
      </c>
      <c r="Q4058" t="s">
        <v>8314</v>
      </c>
      <c r="R4058" t="s">
        <v>8315</v>
      </c>
      <c r="S4058" s="15">
        <f t="shared" si="254"/>
        <v>42534.599988425929</v>
      </c>
      <c r="T4058" s="15">
        <f t="shared" si="255"/>
        <v>42554.499305555553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8265</v>
      </c>
      <c r="O4059" s="5">
        <f t="shared" si="252"/>
        <v>451.61290322580652</v>
      </c>
      <c r="P4059" s="6">
        <f t="shared" si="253"/>
        <v>129.16666666666666</v>
      </c>
      <c r="Q4059" t="s">
        <v>8314</v>
      </c>
      <c r="R4059" t="s">
        <v>8315</v>
      </c>
      <c r="S4059" s="15">
        <f t="shared" si="254"/>
        <v>42310.635185185187</v>
      </c>
      <c r="T4059" s="15">
        <f t="shared" si="255"/>
        <v>42333.624999999993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8265</v>
      </c>
      <c r="O4060" s="5">
        <f t="shared" si="252"/>
        <v>3947.3684210526317</v>
      </c>
      <c r="P4060" s="6">
        <f t="shared" si="253"/>
        <v>23.75</v>
      </c>
      <c r="Q4060" t="s">
        <v>8314</v>
      </c>
      <c r="R4060" t="s">
        <v>8315</v>
      </c>
      <c r="S4060" s="15">
        <f t="shared" si="254"/>
        <v>42445.727361111109</v>
      </c>
      <c r="T4060" s="15">
        <f t="shared" si="255"/>
        <v>42460.832638888889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8265</v>
      </c>
      <c r="O4061" s="5">
        <f t="shared" si="252"/>
        <v>4000</v>
      </c>
      <c r="P4061" s="6">
        <f t="shared" si="253"/>
        <v>35.714285714285715</v>
      </c>
      <c r="Q4061" t="s">
        <v>8314</v>
      </c>
      <c r="R4061" t="s">
        <v>8315</v>
      </c>
      <c r="S4061" s="15">
        <f t="shared" si="254"/>
        <v>41866.307314814811</v>
      </c>
      <c r="T4061" s="15">
        <f t="shared" si="255"/>
        <v>41897.791666666664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8265</v>
      </c>
      <c r="O4062" s="5">
        <f t="shared" si="252"/>
        <v>3508.7719298245615</v>
      </c>
      <c r="P4062" s="6">
        <f t="shared" si="253"/>
        <v>57</v>
      </c>
      <c r="Q4062" t="s">
        <v>8314</v>
      </c>
      <c r="R4062" t="s">
        <v>8315</v>
      </c>
      <c r="S4062" s="15">
        <f t="shared" si="254"/>
        <v>41779.361759259256</v>
      </c>
      <c r="T4062" s="15">
        <f t="shared" si="255"/>
        <v>41813.333333333328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8265</v>
      </c>
      <c r="O4063" s="5" t="e">
        <f t="shared" si="252"/>
        <v>#DIV/0!</v>
      </c>
      <c r="P4063" s="6" t="e">
        <f t="shared" si="253"/>
        <v>#DIV/0!</v>
      </c>
      <c r="Q4063" t="s">
        <v>8314</v>
      </c>
      <c r="R4063" t="s">
        <v>8315</v>
      </c>
      <c r="S4063" s="15">
        <f t="shared" si="254"/>
        <v>42420.808136574073</v>
      </c>
      <c r="T4063" s="15">
        <f t="shared" si="255"/>
        <v>42480.766469907401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8265</v>
      </c>
      <c r="O4064" s="5">
        <f t="shared" si="252"/>
        <v>4081.6326530612246</v>
      </c>
      <c r="P4064" s="6">
        <f t="shared" si="253"/>
        <v>163.33333333333334</v>
      </c>
      <c r="Q4064" t="s">
        <v>8314</v>
      </c>
      <c r="R4064" t="s">
        <v>8315</v>
      </c>
      <c r="S4064" s="15">
        <f t="shared" si="254"/>
        <v>42523.405879629623</v>
      </c>
      <c r="T4064" s="15">
        <f t="shared" si="255"/>
        <v>42553.405879629623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8265</v>
      </c>
      <c r="O4065" s="5">
        <f t="shared" si="252"/>
        <v>7037.0370370370365</v>
      </c>
      <c r="P4065" s="6">
        <f t="shared" si="253"/>
        <v>15</v>
      </c>
      <c r="Q4065" t="s">
        <v>8314</v>
      </c>
      <c r="R4065" t="s">
        <v>8315</v>
      </c>
      <c r="S4065" s="15">
        <f t="shared" si="254"/>
        <v>41787.348194444443</v>
      </c>
      <c r="T4065" s="15">
        <f t="shared" si="255"/>
        <v>41817.348194444443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8265</v>
      </c>
      <c r="O4066" s="5">
        <f t="shared" si="252"/>
        <v>519.48051948051943</v>
      </c>
      <c r="P4066" s="6">
        <f t="shared" si="253"/>
        <v>64.166666666666671</v>
      </c>
      <c r="Q4066" t="s">
        <v>8314</v>
      </c>
      <c r="R4066" t="s">
        <v>8315</v>
      </c>
      <c r="S4066" s="15">
        <f t="shared" si="254"/>
        <v>42093.254930555551</v>
      </c>
      <c r="T4066" s="15">
        <f t="shared" si="255"/>
        <v>42123.254930555551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8265</v>
      </c>
      <c r="O4067" s="5">
        <f t="shared" si="252"/>
        <v>14814.814814814816</v>
      </c>
      <c r="P4067" s="6">
        <f t="shared" si="253"/>
        <v>6.75</v>
      </c>
      <c r="Q4067" t="s">
        <v>8314</v>
      </c>
      <c r="R4067" t="s">
        <v>8315</v>
      </c>
      <c r="S4067" s="15">
        <f t="shared" si="254"/>
        <v>41833.61818287037</v>
      </c>
      <c r="T4067" s="15">
        <f t="shared" si="255"/>
        <v>41863.61818287037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8265</v>
      </c>
      <c r="O4068" s="5">
        <f t="shared" si="252"/>
        <v>60000</v>
      </c>
      <c r="P4068" s="6">
        <f t="shared" si="253"/>
        <v>25</v>
      </c>
      <c r="Q4068" t="s">
        <v>8314</v>
      </c>
      <c r="R4068" t="s">
        <v>8315</v>
      </c>
      <c r="S4068" s="15">
        <f t="shared" si="254"/>
        <v>42478.705879629626</v>
      </c>
      <c r="T4068" s="15">
        <f t="shared" si="255"/>
        <v>42508.705879629626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8265</v>
      </c>
      <c r="O4069" s="5">
        <f t="shared" si="252"/>
        <v>164.20361247947454</v>
      </c>
      <c r="P4069" s="6">
        <f t="shared" si="253"/>
        <v>179.11764705882354</v>
      </c>
      <c r="Q4069" t="s">
        <v>8314</v>
      </c>
      <c r="R4069" t="s">
        <v>8315</v>
      </c>
      <c r="S4069" s="15">
        <f t="shared" si="254"/>
        <v>42234.784143518518</v>
      </c>
      <c r="T4069" s="15">
        <f t="shared" si="255"/>
        <v>42274.784143518518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8265</v>
      </c>
      <c r="O4070" s="5">
        <f t="shared" si="252"/>
        <v>9999.9999999999982</v>
      </c>
      <c r="P4070" s="6">
        <f t="shared" si="253"/>
        <v>34.950000000000003</v>
      </c>
      <c r="Q4070" t="s">
        <v>8314</v>
      </c>
      <c r="R4070" t="s">
        <v>8315</v>
      </c>
      <c r="S4070" s="15">
        <f t="shared" si="254"/>
        <v>42718.630266203698</v>
      </c>
      <c r="T4070" s="15">
        <f t="shared" si="255"/>
        <v>42748.628472222219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8265</v>
      </c>
      <c r="O4071" s="5">
        <f t="shared" si="252"/>
        <v>290.69767441860461</v>
      </c>
      <c r="P4071" s="6">
        <f t="shared" si="253"/>
        <v>33.07692307692308</v>
      </c>
      <c r="Q4071" t="s">
        <v>8314</v>
      </c>
      <c r="R4071" t="s">
        <v>8315</v>
      </c>
      <c r="S4071" s="15">
        <f t="shared" si="254"/>
        <v>42022.328194444439</v>
      </c>
      <c r="T4071" s="15">
        <f t="shared" si="255"/>
        <v>42063.166666666664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8265</v>
      </c>
      <c r="O4072" s="5">
        <f t="shared" si="252"/>
        <v>606.06060606060601</v>
      </c>
      <c r="P4072" s="6">
        <f t="shared" si="253"/>
        <v>27.5</v>
      </c>
      <c r="Q4072" t="s">
        <v>8314</v>
      </c>
      <c r="R4072" t="s">
        <v>8315</v>
      </c>
      <c r="S4072" s="15">
        <f t="shared" si="254"/>
        <v>42031.333564814813</v>
      </c>
      <c r="T4072" s="15">
        <f t="shared" si="255"/>
        <v>42063.791666666664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8265</v>
      </c>
      <c r="O4073" s="5" t="e">
        <f t="shared" si="252"/>
        <v>#DIV/0!</v>
      </c>
      <c r="P4073" s="6" t="e">
        <f t="shared" si="253"/>
        <v>#DIV/0!</v>
      </c>
      <c r="Q4073" t="s">
        <v>8314</v>
      </c>
      <c r="R4073" t="s">
        <v>8315</v>
      </c>
      <c r="S4073" s="15">
        <f t="shared" si="254"/>
        <v>42700.47142361111</v>
      </c>
      <c r="T4073" s="15">
        <f t="shared" si="255"/>
        <v>42730.47142361111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8265</v>
      </c>
      <c r="O4074" s="5">
        <f t="shared" si="252"/>
        <v>25000</v>
      </c>
      <c r="P4074" s="6">
        <f t="shared" si="253"/>
        <v>2</v>
      </c>
      <c r="Q4074" t="s">
        <v>8314</v>
      </c>
      <c r="R4074" t="s">
        <v>8315</v>
      </c>
      <c r="S4074" s="15">
        <f t="shared" si="254"/>
        <v>41812.441099537034</v>
      </c>
      <c r="T4074" s="15">
        <f t="shared" si="255"/>
        <v>41872.441099537034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8265</v>
      </c>
      <c r="O4075" s="5">
        <f t="shared" si="252"/>
        <v>9459.45945945946</v>
      </c>
      <c r="P4075" s="6">
        <f t="shared" si="253"/>
        <v>18.5</v>
      </c>
      <c r="Q4075" t="s">
        <v>8314</v>
      </c>
      <c r="R4075" t="s">
        <v>8315</v>
      </c>
      <c r="S4075" s="15">
        <f t="shared" si="254"/>
        <v>42078.011875000004</v>
      </c>
      <c r="T4075" s="15">
        <f t="shared" si="255"/>
        <v>42132.833333333336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8265</v>
      </c>
      <c r="O4076" s="5">
        <f t="shared" si="252"/>
        <v>374.1496598639456</v>
      </c>
      <c r="P4076" s="6">
        <f t="shared" si="253"/>
        <v>35</v>
      </c>
      <c r="Q4076" t="s">
        <v>8314</v>
      </c>
      <c r="R4076" t="s">
        <v>8315</v>
      </c>
      <c r="S4076" s="15">
        <f t="shared" si="254"/>
        <v>42283.219618055555</v>
      </c>
      <c r="T4076" s="15">
        <f t="shared" si="255"/>
        <v>42313.261284722219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8265</v>
      </c>
      <c r="O4077" s="5">
        <f t="shared" si="252"/>
        <v>347.22222222222223</v>
      </c>
      <c r="P4077" s="6">
        <f t="shared" si="253"/>
        <v>44.307692307692307</v>
      </c>
      <c r="Q4077" t="s">
        <v>8314</v>
      </c>
      <c r="R4077" t="s">
        <v>8315</v>
      </c>
      <c r="S4077" s="15">
        <f t="shared" si="254"/>
        <v>41778.712604166663</v>
      </c>
      <c r="T4077" s="15">
        <f t="shared" si="255"/>
        <v>41820.394444444442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8265</v>
      </c>
      <c r="O4078" s="5" t="e">
        <f t="shared" si="252"/>
        <v>#DIV/0!</v>
      </c>
      <c r="P4078" s="6" t="e">
        <f t="shared" si="253"/>
        <v>#DIV/0!</v>
      </c>
      <c r="Q4078" t="s">
        <v>8314</v>
      </c>
      <c r="R4078" t="s">
        <v>8315</v>
      </c>
      <c r="S4078" s="15">
        <f t="shared" si="254"/>
        <v>41905.462372685186</v>
      </c>
      <c r="T4078" s="15">
        <f t="shared" si="255"/>
        <v>41933.493749999994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8265</v>
      </c>
      <c r="O4079" s="5">
        <f t="shared" si="252"/>
        <v>1123.5955056179776</v>
      </c>
      <c r="P4079" s="6">
        <f t="shared" si="253"/>
        <v>222.5</v>
      </c>
      <c r="Q4079" t="s">
        <v>8314</v>
      </c>
      <c r="R4079" t="s">
        <v>8315</v>
      </c>
      <c r="S4079" s="15">
        <f t="shared" si="254"/>
        <v>42695.377245370364</v>
      </c>
      <c r="T4079" s="15">
        <f t="shared" si="255"/>
        <v>42725.377245370364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8265</v>
      </c>
      <c r="O4080" s="5" t="e">
        <f t="shared" si="252"/>
        <v>#DIV/0!</v>
      </c>
      <c r="P4080" s="6" t="e">
        <f t="shared" si="253"/>
        <v>#DIV/0!</v>
      </c>
      <c r="Q4080" t="s">
        <v>8314</v>
      </c>
      <c r="R4080" t="s">
        <v>8315</v>
      </c>
      <c r="S4080" s="15">
        <f t="shared" si="254"/>
        <v>42732.454189814809</v>
      </c>
      <c r="T4080" s="15">
        <f t="shared" si="255"/>
        <v>42762.454189814809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8265</v>
      </c>
      <c r="O4081" s="5">
        <f t="shared" si="252"/>
        <v>60000</v>
      </c>
      <c r="P4081" s="6">
        <f t="shared" si="253"/>
        <v>5</v>
      </c>
      <c r="Q4081" t="s">
        <v>8314</v>
      </c>
      <c r="R4081" t="s">
        <v>8315</v>
      </c>
      <c r="S4081" s="15">
        <f t="shared" si="254"/>
        <v>42510.605567129627</v>
      </c>
      <c r="T4081" s="15">
        <f t="shared" si="255"/>
        <v>42540.605567129627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8265</v>
      </c>
      <c r="O4082" s="5" t="e">
        <f t="shared" si="252"/>
        <v>#DIV/0!</v>
      </c>
      <c r="P4082" s="6" t="e">
        <f t="shared" si="253"/>
        <v>#DIV/0!</v>
      </c>
      <c r="Q4082" t="s">
        <v>8314</v>
      </c>
      <c r="R4082" t="s">
        <v>8315</v>
      </c>
      <c r="S4082" s="15">
        <f t="shared" si="254"/>
        <v>42511.364768518521</v>
      </c>
      <c r="T4082" s="15">
        <f t="shared" si="255"/>
        <v>42535.45416666667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8265</v>
      </c>
      <c r="O4083" s="5">
        <f t="shared" si="252"/>
        <v>635.42857142857144</v>
      </c>
      <c r="P4083" s="6">
        <f t="shared" si="253"/>
        <v>29.166666666666668</v>
      </c>
      <c r="Q4083" t="s">
        <v>8314</v>
      </c>
      <c r="R4083" t="s">
        <v>8315</v>
      </c>
      <c r="S4083" s="15">
        <f t="shared" si="254"/>
        <v>42041.247974537029</v>
      </c>
      <c r="T4083" s="15">
        <f t="shared" si="255"/>
        <v>42071.206307870372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8265</v>
      </c>
      <c r="O4084" s="5">
        <f t="shared" si="252"/>
        <v>5000</v>
      </c>
      <c r="P4084" s="6">
        <f t="shared" si="253"/>
        <v>1.5</v>
      </c>
      <c r="Q4084" t="s">
        <v>8314</v>
      </c>
      <c r="R4084" t="s">
        <v>8315</v>
      </c>
      <c r="S4084" s="15">
        <f t="shared" si="254"/>
        <v>42306.855937499997</v>
      </c>
      <c r="T4084" s="15">
        <f t="shared" si="255"/>
        <v>42322.624999999993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8265</v>
      </c>
      <c r="O4085" s="5">
        <f t="shared" si="252"/>
        <v>461.133069828722</v>
      </c>
      <c r="P4085" s="6">
        <f t="shared" si="253"/>
        <v>126.5</v>
      </c>
      <c r="Q4085" t="s">
        <v>8314</v>
      </c>
      <c r="R4085" t="s">
        <v>8315</v>
      </c>
      <c r="S4085" s="15">
        <f t="shared" si="254"/>
        <v>42353.428425925922</v>
      </c>
      <c r="T4085" s="15">
        <f t="shared" si="255"/>
        <v>42383.428425925922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8265</v>
      </c>
      <c r="O4086" s="5">
        <f t="shared" si="252"/>
        <v>30000</v>
      </c>
      <c r="P4086" s="6">
        <f t="shared" si="253"/>
        <v>10</v>
      </c>
      <c r="Q4086" t="s">
        <v>8314</v>
      </c>
      <c r="R4086" t="s">
        <v>8315</v>
      </c>
      <c r="S4086" s="15">
        <f t="shared" si="254"/>
        <v>42622.103078703702</v>
      </c>
      <c r="T4086" s="15">
        <f t="shared" si="255"/>
        <v>42652.103078703702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8265</v>
      </c>
      <c r="O4087" s="5">
        <f t="shared" si="252"/>
        <v>35000</v>
      </c>
      <c r="P4087" s="6">
        <f t="shared" si="253"/>
        <v>10</v>
      </c>
      <c r="Q4087" t="s">
        <v>8314</v>
      </c>
      <c r="R4087" t="s">
        <v>8315</v>
      </c>
      <c r="S4087" s="15">
        <f t="shared" si="254"/>
        <v>42058.270543981482</v>
      </c>
      <c r="T4087" s="15">
        <f t="shared" si="255"/>
        <v>42086.832638888889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8265</v>
      </c>
      <c r="O4088" s="5">
        <f t="shared" si="252"/>
        <v>2127.6595744680849</v>
      </c>
      <c r="P4088" s="6">
        <f t="shared" si="253"/>
        <v>9.4</v>
      </c>
      <c r="Q4088" t="s">
        <v>8314</v>
      </c>
      <c r="R4088" t="s">
        <v>8315</v>
      </c>
      <c r="S4088" s="15">
        <f t="shared" si="254"/>
        <v>42304.607627314814</v>
      </c>
      <c r="T4088" s="15">
        <f t="shared" si="255"/>
        <v>42328.833333333336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8265</v>
      </c>
      <c r="O4089" s="5" t="e">
        <f t="shared" si="252"/>
        <v>#DIV/0!</v>
      </c>
      <c r="P4089" s="6" t="e">
        <f t="shared" si="253"/>
        <v>#DIV/0!</v>
      </c>
      <c r="Q4089" t="s">
        <v>8314</v>
      </c>
      <c r="R4089" t="s">
        <v>8315</v>
      </c>
      <c r="S4089" s="15">
        <f t="shared" si="254"/>
        <v>42538.40956018518</v>
      </c>
      <c r="T4089" s="15">
        <f t="shared" si="255"/>
        <v>42568.40956018518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8265</v>
      </c>
      <c r="O4090" s="5">
        <f t="shared" si="252"/>
        <v>925.92592592592598</v>
      </c>
      <c r="P4090" s="6">
        <f t="shared" si="253"/>
        <v>72</v>
      </c>
      <c r="Q4090" t="s">
        <v>8314</v>
      </c>
      <c r="R4090" t="s">
        <v>8315</v>
      </c>
      <c r="S4090" s="15">
        <f t="shared" si="254"/>
        <v>41990.27921296296</v>
      </c>
      <c r="T4090" s="15">
        <f t="shared" si="255"/>
        <v>42020.101388888892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8265</v>
      </c>
      <c r="O4091" s="5">
        <f t="shared" si="252"/>
        <v>2083.333333333333</v>
      </c>
      <c r="P4091" s="6">
        <f t="shared" si="253"/>
        <v>30</v>
      </c>
      <c r="Q4091" t="s">
        <v>8314</v>
      </c>
      <c r="R4091" t="s">
        <v>8315</v>
      </c>
      <c r="S4091" s="15">
        <f t="shared" si="254"/>
        <v>42122.399166666662</v>
      </c>
      <c r="T4091" s="15">
        <f t="shared" si="255"/>
        <v>42155.399305555555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8265</v>
      </c>
      <c r="O4092" s="5">
        <f t="shared" si="252"/>
        <v>3125</v>
      </c>
      <c r="P4092" s="6">
        <f t="shared" si="253"/>
        <v>10.666666666666666</v>
      </c>
      <c r="Q4092" t="s">
        <v>8314</v>
      </c>
      <c r="R4092" t="s">
        <v>8315</v>
      </c>
      <c r="S4092" s="15">
        <f t="shared" si="254"/>
        <v>42209.339548611104</v>
      </c>
      <c r="T4092" s="15">
        <f t="shared" si="255"/>
        <v>42223.291666666664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8265</v>
      </c>
      <c r="O4093" s="5">
        <f t="shared" si="252"/>
        <v>784.31372549019602</v>
      </c>
      <c r="P4093" s="6">
        <f t="shared" si="253"/>
        <v>25.5</v>
      </c>
      <c r="Q4093" t="s">
        <v>8314</v>
      </c>
      <c r="R4093" t="s">
        <v>8315</v>
      </c>
      <c r="S4093" s="15">
        <f t="shared" si="254"/>
        <v>41990.173043981478</v>
      </c>
      <c r="T4093" s="15">
        <f t="shared" si="255"/>
        <v>42020.173043981478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8265</v>
      </c>
      <c r="O4094" s="5">
        <f t="shared" si="252"/>
        <v>550000</v>
      </c>
      <c r="P4094" s="6">
        <f t="shared" si="253"/>
        <v>20</v>
      </c>
      <c r="Q4094" t="s">
        <v>8314</v>
      </c>
      <c r="R4094" t="s">
        <v>8315</v>
      </c>
      <c r="S4094" s="15">
        <f t="shared" si="254"/>
        <v>42038.861655092587</v>
      </c>
      <c r="T4094" s="15">
        <f t="shared" si="255"/>
        <v>42098.81998842593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8265</v>
      </c>
      <c r="O4095" s="5">
        <f t="shared" si="252"/>
        <v>4166.6666666666661</v>
      </c>
      <c r="P4095" s="6">
        <f t="shared" si="253"/>
        <v>15</v>
      </c>
      <c r="Q4095" t="s">
        <v>8314</v>
      </c>
      <c r="R4095" t="s">
        <v>8315</v>
      </c>
      <c r="S4095" s="15">
        <f t="shared" si="254"/>
        <v>42178.482557870368</v>
      </c>
      <c r="T4095" s="15">
        <f t="shared" si="255"/>
        <v>42238.482557870368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8265</v>
      </c>
      <c r="O4096" s="5">
        <f t="shared" si="252"/>
        <v>273.97260273972603</v>
      </c>
      <c r="P4096" s="6">
        <f t="shared" si="253"/>
        <v>91.25</v>
      </c>
      <c r="Q4096" t="s">
        <v>8314</v>
      </c>
      <c r="R4096" t="s">
        <v>8315</v>
      </c>
      <c r="S4096" s="15">
        <f t="shared" si="254"/>
        <v>41889.753472222219</v>
      </c>
      <c r="T4096" s="15">
        <f t="shared" si="255"/>
        <v>41933.874305555553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8265</v>
      </c>
      <c r="O4097" s="5">
        <f t="shared" si="252"/>
        <v>3750</v>
      </c>
      <c r="P4097" s="6">
        <f t="shared" si="253"/>
        <v>800</v>
      </c>
      <c r="Q4097" t="s">
        <v>8314</v>
      </c>
      <c r="R4097" t="s">
        <v>8315</v>
      </c>
      <c r="S4097" s="15">
        <f t="shared" si="254"/>
        <v>42692.698495370372</v>
      </c>
      <c r="T4097" s="15">
        <f t="shared" si="255"/>
        <v>42722.698495370372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8265</v>
      </c>
      <c r="O4098" s="5">
        <f t="shared" si="252"/>
        <v>875</v>
      </c>
      <c r="P4098" s="6">
        <f t="shared" si="253"/>
        <v>80</v>
      </c>
      <c r="Q4098" t="s">
        <v>8314</v>
      </c>
      <c r="R4098" t="s">
        <v>8315</v>
      </c>
      <c r="S4098" s="15">
        <f t="shared" si="254"/>
        <v>42750.196979166663</v>
      </c>
      <c r="T4098" s="15">
        <f t="shared" si="255"/>
        <v>42794.035416666658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8265</v>
      </c>
      <c r="O4099" s="5" t="e">
        <f t="shared" ref="O4099:O4115" si="256">SUM(D4099/E4099)*100</f>
        <v>#DIV/0!</v>
      </c>
      <c r="P4099" s="6" t="e">
        <f t="shared" ref="P4099:P4115" si="257">SUM(E4099/L4099)</f>
        <v>#DIV/0!</v>
      </c>
      <c r="Q4099" t="s">
        <v>8314</v>
      </c>
      <c r="R4099" t="s">
        <v>8315</v>
      </c>
      <c r="S4099" s="15">
        <f t="shared" ref="S4099:S4115" si="258">(((J4099/60)/60)/24)+DATE(1970,1,1)+(-8/24)</f>
        <v>42344.491168981483</v>
      </c>
      <c r="T4099" s="15">
        <f t="shared" ref="T4099:T4115" si="259">(((I4099/60)/60)/24)+DATE(1970,1,1)+(-8/24)</f>
        <v>42400.663194444445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8265</v>
      </c>
      <c r="O4100" s="5" t="e">
        <f t="shared" si="256"/>
        <v>#DIV/0!</v>
      </c>
      <c r="P4100" s="6" t="e">
        <f t="shared" si="257"/>
        <v>#DIV/0!</v>
      </c>
      <c r="Q4100" t="s">
        <v>8314</v>
      </c>
      <c r="R4100" t="s">
        <v>8315</v>
      </c>
      <c r="S4100" s="15">
        <f t="shared" si="258"/>
        <v>42495.38885416666</v>
      </c>
      <c r="T4100" s="15">
        <f t="shared" si="259"/>
        <v>42525.38885416666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8265</v>
      </c>
      <c r="O4101" s="5">
        <f t="shared" si="256"/>
        <v>9000</v>
      </c>
      <c r="P4101" s="6">
        <f t="shared" si="257"/>
        <v>50</v>
      </c>
      <c r="Q4101" t="s">
        <v>8314</v>
      </c>
      <c r="R4101" t="s">
        <v>8315</v>
      </c>
      <c r="S4101" s="15">
        <f t="shared" si="258"/>
        <v>42570.517048611109</v>
      </c>
      <c r="T4101" s="15">
        <f t="shared" si="259"/>
        <v>42615.517048611109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8265</v>
      </c>
      <c r="O4102" s="5" t="e">
        <f t="shared" si="256"/>
        <v>#DIV/0!</v>
      </c>
      <c r="P4102" s="6" t="e">
        <f t="shared" si="257"/>
        <v>#DIV/0!</v>
      </c>
      <c r="Q4102" t="s">
        <v>8314</v>
      </c>
      <c r="R4102" t="s">
        <v>8315</v>
      </c>
      <c r="S4102" s="15">
        <f t="shared" si="258"/>
        <v>41926.791550925926</v>
      </c>
      <c r="T4102" s="15">
        <f t="shared" si="259"/>
        <v>41936.791550925926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8265</v>
      </c>
      <c r="O4103" s="5" t="e">
        <f t="shared" si="256"/>
        <v>#DIV/0!</v>
      </c>
      <c r="P4103" s="6" t="e">
        <f t="shared" si="257"/>
        <v>#DIV/0!</v>
      </c>
      <c r="Q4103" t="s">
        <v>8314</v>
      </c>
      <c r="R4103" t="s">
        <v>8315</v>
      </c>
      <c r="S4103" s="15">
        <f t="shared" si="258"/>
        <v>42730.570393518516</v>
      </c>
      <c r="T4103" s="15">
        <f t="shared" si="259"/>
        <v>42760.570393518516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8265</v>
      </c>
      <c r="O4104" s="5">
        <f t="shared" si="256"/>
        <v>364.96350364963502</v>
      </c>
      <c r="P4104" s="6">
        <f t="shared" si="257"/>
        <v>22.833333333333332</v>
      </c>
      <c r="Q4104" t="s">
        <v>8314</v>
      </c>
      <c r="R4104" t="s">
        <v>8315</v>
      </c>
      <c r="S4104" s="15">
        <f t="shared" si="258"/>
        <v>42475.514733796292</v>
      </c>
      <c r="T4104" s="15">
        <f t="shared" si="259"/>
        <v>42505.514733796292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8265</v>
      </c>
      <c r="O4105" s="5">
        <f t="shared" si="256"/>
        <v>1000</v>
      </c>
      <c r="P4105" s="6">
        <f t="shared" si="257"/>
        <v>16.666666666666668</v>
      </c>
      <c r="Q4105" t="s">
        <v>8314</v>
      </c>
      <c r="R4105" t="s">
        <v>8315</v>
      </c>
      <c r="S4105" s="15">
        <f t="shared" si="258"/>
        <v>42188.499606481484</v>
      </c>
      <c r="T4105" s="15">
        <f t="shared" si="259"/>
        <v>42242.438888888886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8265</v>
      </c>
      <c r="O4106" s="5">
        <f t="shared" si="256"/>
        <v>468.01872074882994</v>
      </c>
      <c r="P4106" s="6">
        <f t="shared" si="257"/>
        <v>45.785714285714285</v>
      </c>
      <c r="Q4106" t="s">
        <v>8314</v>
      </c>
      <c r="R4106" t="s">
        <v>8315</v>
      </c>
      <c r="S4106" s="15">
        <f t="shared" si="258"/>
        <v>42639.944837962961</v>
      </c>
      <c r="T4106" s="15">
        <f t="shared" si="259"/>
        <v>42669.944837962961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8265</v>
      </c>
      <c r="O4107" s="5">
        <f t="shared" si="256"/>
        <v>1434.7826086956522</v>
      </c>
      <c r="P4107" s="6">
        <f t="shared" si="257"/>
        <v>383.33333333333331</v>
      </c>
      <c r="Q4107" t="s">
        <v>8314</v>
      </c>
      <c r="R4107" t="s">
        <v>8315</v>
      </c>
      <c r="S4107" s="15">
        <f t="shared" si="258"/>
        <v>42696.677187499998</v>
      </c>
      <c r="T4107" s="15">
        <f t="shared" si="259"/>
        <v>42729.677187499998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8265</v>
      </c>
      <c r="O4108" s="5">
        <f t="shared" si="256"/>
        <v>141.64305949008497</v>
      </c>
      <c r="P4108" s="6">
        <f t="shared" si="257"/>
        <v>106.96969696969697</v>
      </c>
      <c r="Q4108" t="s">
        <v>8314</v>
      </c>
      <c r="R4108" t="s">
        <v>8315</v>
      </c>
      <c r="S4108" s="15">
        <f t="shared" si="258"/>
        <v>42052.716041666667</v>
      </c>
      <c r="T4108" s="15">
        <f t="shared" si="259"/>
        <v>42095.708333333336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8265</v>
      </c>
      <c r="O4109" s="5">
        <f t="shared" si="256"/>
        <v>4878.0487804878048</v>
      </c>
      <c r="P4109" s="6">
        <f t="shared" si="257"/>
        <v>10.25</v>
      </c>
      <c r="Q4109" t="s">
        <v>8314</v>
      </c>
      <c r="R4109" t="s">
        <v>8315</v>
      </c>
      <c r="S4109" s="15">
        <f t="shared" si="258"/>
        <v>41883.583344907405</v>
      </c>
      <c r="T4109" s="15">
        <f t="shared" si="259"/>
        <v>41906.583344907405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8265</v>
      </c>
      <c r="O4110" s="5">
        <f t="shared" si="256"/>
        <v>5084.7457627118647</v>
      </c>
      <c r="P4110" s="6">
        <f t="shared" si="257"/>
        <v>59</v>
      </c>
      <c r="Q4110" t="s">
        <v>8314</v>
      </c>
      <c r="R4110" t="s">
        <v>8315</v>
      </c>
      <c r="S4110" s="15">
        <f t="shared" si="258"/>
        <v>42766.698344907411</v>
      </c>
      <c r="T4110" s="15">
        <f t="shared" si="259"/>
        <v>42796.874999999993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8265</v>
      </c>
      <c r="O4111" s="5" t="e">
        <f t="shared" si="256"/>
        <v>#DIV/0!</v>
      </c>
      <c r="P4111" s="6" t="e">
        <f t="shared" si="257"/>
        <v>#DIV/0!</v>
      </c>
      <c r="Q4111" t="s">
        <v>8314</v>
      </c>
      <c r="R4111" t="s">
        <v>8315</v>
      </c>
      <c r="S4111" s="15">
        <f t="shared" si="258"/>
        <v>42307.206064814811</v>
      </c>
      <c r="T4111" s="15">
        <f t="shared" si="259"/>
        <v>42337.247731481482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8265</v>
      </c>
      <c r="O4112" s="5">
        <f t="shared" si="256"/>
        <v>348.83720930232556</v>
      </c>
      <c r="P4112" s="6">
        <f t="shared" si="257"/>
        <v>14.333333333333334</v>
      </c>
      <c r="Q4112" t="s">
        <v>8314</v>
      </c>
      <c r="R4112" t="s">
        <v>8315</v>
      </c>
      <c r="S4112" s="15">
        <f t="shared" si="258"/>
        <v>42512.293414351843</v>
      </c>
      <c r="T4112" s="15">
        <f t="shared" si="259"/>
        <v>42572.293414351843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8265</v>
      </c>
      <c r="O4113" s="5">
        <f t="shared" si="256"/>
        <v>3191.489361702128</v>
      </c>
      <c r="P4113" s="6">
        <f t="shared" si="257"/>
        <v>15.666666666666666</v>
      </c>
      <c r="Q4113" t="s">
        <v>8314</v>
      </c>
      <c r="R4113" t="s">
        <v>8315</v>
      </c>
      <c r="S4113" s="15">
        <f t="shared" si="258"/>
        <v>42028.802546296291</v>
      </c>
      <c r="T4113" s="15">
        <f t="shared" si="259"/>
        <v>42058.802546296291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8265</v>
      </c>
      <c r="O4114" s="5">
        <f t="shared" si="256"/>
        <v>250000</v>
      </c>
      <c r="P4114" s="6">
        <f t="shared" si="257"/>
        <v>1</v>
      </c>
      <c r="Q4114" t="s">
        <v>8314</v>
      </c>
      <c r="R4114" t="s">
        <v>8315</v>
      </c>
      <c r="S4114" s="15">
        <f t="shared" si="258"/>
        <v>42400.613263888888</v>
      </c>
      <c r="T4114" s="15">
        <f t="shared" si="259"/>
        <v>42427.666666666664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8265</v>
      </c>
      <c r="O4115" s="5">
        <f t="shared" si="256"/>
        <v>50000</v>
      </c>
      <c r="P4115" s="6">
        <f t="shared" si="257"/>
        <v>1</v>
      </c>
      <c r="Q4115" t="s">
        <v>8314</v>
      </c>
      <c r="R4115" t="s">
        <v>8315</v>
      </c>
      <c r="S4115" s="15">
        <f t="shared" si="258"/>
        <v>42358.239849537036</v>
      </c>
      <c r="T4115" s="15">
        <f t="shared" si="259"/>
        <v>42376.94027777778</v>
      </c>
    </row>
  </sheetData>
  <conditionalFormatting sqref="F1">
    <cfRule type="containsText" dxfId="5" priority="9" operator="containsText" text="failed">
      <formula>NOT(ISERROR(SEARCH("failed",F1)))</formula>
    </cfRule>
    <cfRule type="containsText" dxfId="4" priority="8" operator="containsText" text="cancelled">
      <formula>NOT(ISERROR(SEARCH("cancelled",F1)))</formula>
    </cfRule>
  </conditionalFormatting>
  <conditionalFormatting sqref="F1:F1048576">
    <cfRule type="containsText" dxfId="3" priority="6" operator="containsText" text="live">
      <formula>NOT(ISERROR(SEARCH("live",F1)))</formula>
    </cfRule>
    <cfRule type="containsText" dxfId="2" priority="10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98868"/>
        <color theme="9" tint="0.39997558519241921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F4305-C6A7-DC4F-8304-039254E6AE35}">
  <dimension ref="A1:H13"/>
  <sheetViews>
    <sheetView topLeftCell="A2" workbookViewId="0">
      <selection activeCell="G18" sqref="G18"/>
    </sheetView>
  </sheetViews>
  <sheetFormatPr defaultColWidth="10.9453125" defaultRowHeight="14.4" x14ac:dyDescent="0.55000000000000004"/>
  <cols>
    <col min="1" max="1" width="19.15625" customWidth="1"/>
    <col min="2" max="5" width="19.68359375" customWidth="1"/>
    <col min="6" max="8" width="19.68359375" style="13" customWidth="1"/>
  </cols>
  <sheetData>
    <row r="1" spans="1:8" x14ac:dyDescent="0.55000000000000004">
      <c r="A1" t="s">
        <v>8294</v>
      </c>
      <c r="B1" t="s">
        <v>8310</v>
      </c>
      <c r="C1" t="s">
        <v>8311</v>
      </c>
      <c r="D1" t="s">
        <v>8312</v>
      </c>
      <c r="E1" t="s">
        <v>8295</v>
      </c>
      <c r="F1" s="13" t="s">
        <v>8296</v>
      </c>
      <c r="G1" s="13" t="s">
        <v>8297</v>
      </c>
      <c r="H1" s="13" t="s">
        <v>8313</v>
      </c>
    </row>
    <row r="2" spans="1:8" x14ac:dyDescent="0.55000000000000004">
      <c r="A2" t="s">
        <v>8298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3">
        <f>SUM(B2/E2)</f>
        <v>0.71081677704194257</v>
      </c>
      <c r="G2" s="13">
        <f>SUM(C2/E2)</f>
        <v>0.24944812362030905</v>
      </c>
      <c r="H2" s="13">
        <f>SUM(D2/E2)</f>
        <v>3.9735099337748346E-2</v>
      </c>
    </row>
    <row r="3" spans="1:8" x14ac:dyDescent="0.55000000000000004">
      <c r="A3" t="s">
        <v>8299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3">
        <f t="shared" ref="F3:F13" si="1">SUM(B3/E3)</f>
        <v>0.66005665722379603</v>
      </c>
      <c r="G3" s="13">
        <f t="shared" ref="G3:G13" si="2">SUM(C3/E3)</f>
        <v>0.29745042492917845</v>
      </c>
      <c r="H3" s="13">
        <f t="shared" ref="H3:H13" si="3">SUM(D3/E3)</f>
        <v>4.2492917847025496E-2</v>
      </c>
    </row>
    <row r="4" spans="1:8" x14ac:dyDescent="0.55000000000000004">
      <c r="A4" t="s">
        <v>8300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55000000000000004">
      <c r="A5" t="s">
        <v>8301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55000000000000004">
      <c r="A6" t="s">
        <v>8302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55000000000000004">
      <c r="A7" t="s">
        <v>8303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55000000000000004">
      <c r="A8" t="s">
        <v>8304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55000000000000004">
      <c r="A9" t="s">
        <v>8305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55000000000000004">
      <c r="A10" t="s">
        <v>8306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55000000000000004">
      <c r="A11" t="s">
        <v>8307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55000000000000004">
      <c r="A12" t="s">
        <v>8308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55000000000000004">
      <c r="A13" t="s">
        <v>8309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by Catagory</vt:lpstr>
      <vt:lpstr>Outcomes by Sub-catagory</vt:lpstr>
      <vt:lpstr>Outcomes by Launch Date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Eugene Brink</cp:lastModifiedBy>
  <dcterms:created xsi:type="dcterms:W3CDTF">2017-04-20T15:17:24Z</dcterms:created>
  <dcterms:modified xsi:type="dcterms:W3CDTF">2018-11-28T20:36:47Z</dcterms:modified>
</cp:coreProperties>
</file>