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io/Documents/MAS_ETH_MTEC/4th_semester/MAS MTEC Thesis/Replication_EER_final/Debt_to_GDP_Spread_Estimation/"/>
    </mc:Choice>
  </mc:AlternateContent>
  <xr:revisionPtr revIDLastSave="0" documentId="8_{394B1D6F-FCE4-6C45-80DA-CCAEA48B3C4F}" xr6:coauthVersionLast="47" xr6:coauthVersionMax="47" xr10:uidLastSave="{00000000-0000-0000-0000-000000000000}"/>
  <bookViews>
    <workbookView xWindow="19200" yWindow="860" windowWidth="19200" windowHeight="22280" activeTab="1" xr2:uid="{E813C770-362E-7644-A1E1-58B34C29C4B7}"/>
  </bookViews>
  <sheets>
    <sheet name="Philippines Debt-to-GDP ratio" sheetId="1" r:id="rId1"/>
    <sheet name="Spreads" sheetId="5" r:id="rId2"/>
    <sheet name="US Yield History" sheetId="2" r:id="rId3"/>
    <sheet name="Philippines Yield History" sheetId="3" r:id="rId4"/>
    <sheet name="Mexico Yield Histo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4" i="5"/>
  <c r="I15" i="5"/>
  <c r="I16" i="5"/>
  <c r="I17" i="5"/>
  <c r="I3" i="5"/>
  <c r="F3" i="5"/>
  <c r="F4" i="5"/>
  <c r="F5" i="5"/>
  <c r="F6" i="5"/>
  <c r="F7" i="5"/>
  <c r="F8" i="5"/>
  <c r="F9" i="5"/>
  <c r="F10" i="5"/>
  <c r="F11" i="5"/>
  <c r="F12" i="5"/>
  <c r="F2" i="5"/>
  <c r="E3" i="5"/>
  <c r="E4" i="5"/>
  <c r="E5" i="5"/>
  <c r="E6" i="5"/>
  <c r="E7" i="5"/>
  <c r="E8" i="5"/>
  <c r="E9" i="5"/>
  <c r="E10" i="5"/>
  <c r="E11" i="5"/>
  <c r="E2" i="5"/>
</calcChain>
</file>

<file path=xl/sharedStrings.xml><?xml version="1.0" encoding="utf-8"?>
<sst xmlns="http://schemas.openxmlformats.org/spreadsheetml/2006/main" count="215" uniqueCount="51">
  <si>
    <t>Philippines Debt-to-GDP Ratio</t>
  </si>
  <si>
    <t>Year</t>
  </si>
  <si>
    <t>Value (%)</t>
  </si>
  <si>
    <t>Source: https://tradingeconomics.com/philippines/government-debt-to-gdp</t>
  </si>
  <si>
    <t>Source: https://www.focus-economics.com/country-indicator/philippines/public-debt/#:~:text=Public%20Debt%20in%20Philippines,information%2C%20visit%20our%20dedicated%20page.</t>
  </si>
  <si>
    <t>Period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</si>
  <si>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</si>
  <si>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</si>
  <si>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</si>
  <si>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</si>
  <si>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</si>
  <si>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</si>
  <si>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</si>
  <si>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</si>
  <si>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</si>
  <si>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30Y</t>
  </si>
  <si>
    <t>10Y - 2Y</t>
  </si>
  <si>
    <t>Mar 2025</t>
  </si>
  <si>
    <t>Dec 2024</t>
  </si>
  <si>
    <t>Dec 2023</t>
  </si>
  <si>
    <t>Dec 2022</t>
  </si>
  <si>
    <t>Dec 2021</t>
  </si>
  <si>
    <t>Dec 2020</t>
  </si>
  <si>
    <t>Dec 2019</t>
  </si>
  <si>
    <t>Dec 2018</t>
  </si>
  <si>
    <t>Dec 2017</t>
  </si>
  <si>
    <t>Dec 2016</t>
  </si>
  <si>
    <t>Dec 2015</t>
  </si>
  <si>
    <t>Dec 2014</t>
  </si>
  <si>
    <t>n.a.</t>
  </si>
  <si>
    <t>Dec 2013</t>
  </si>
  <si>
    <t>Dec 2012</t>
  </si>
  <si>
    <t>Dec 2011</t>
  </si>
  <si>
    <t>Dec 2010</t>
  </si>
  <si>
    <t>Dec 2009</t>
  </si>
  <si>
    <t>Dec 2008</t>
  </si>
  <si>
    <t>Dec 2007</t>
  </si>
  <si>
    <t>Dec 2006</t>
  </si>
  <si>
    <t>Dec 2005</t>
  </si>
  <si>
    <t>Source: https://www.worldgovernmentbonds.com/country/mexico/</t>
  </si>
  <si>
    <t>Source: https://www.worldgovernmentbonds.com/country/philippines/</t>
  </si>
  <si>
    <t>Source: https://www.worldgovernmentbonds.com/country/united-states/</t>
  </si>
  <si>
    <t>US 10Y</t>
  </si>
  <si>
    <t>PHL 10Y</t>
  </si>
  <si>
    <t>MEX 10Y</t>
  </si>
  <si>
    <t>Spread US PHL 10Y</t>
  </si>
  <si>
    <t>Spread US MEX 10Y</t>
  </si>
  <si>
    <t xml:space="preserve">      -</t>
  </si>
  <si>
    <t>Spread</t>
  </si>
  <si>
    <t>PHL 10Y from PHL Treasury page*</t>
  </si>
  <si>
    <t>*Source: https://www.treasury.gov.ph/?page_id=12658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</si>
</sst>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3" fontId="4" fillId="0" borderId="0" xfId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77CA-A536-1249-91DC-C9E932D36DF0}">
  <dimension ref="A1:B20"/>
  <sheetViews>
    <sheetView workbookViewId="0">
      <selection activeCell="B15" sqref="B15:B2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3</v>
      </c>
    </row>
    <row r="3" spans="1:2" x14ac:dyDescent="0.2">
      <c r="A3" t="s">
        <v>1</v>
      </c>
      <c r="B3" t="s">
        <v>2</v>
      </c>
    </row>
    <row r="4" spans="1:2" x14ac:dyDescent="0.2">
      <c r="A4">
        <v>2013</v>
      </c>
      <c r="B4">
        <v>49.2</v>
      </c>
    </row>
    <row r="5" spans="1:2" x14ac:dyDescent="0.2">
      <c r="A5">
        <v>2014</v>
      </c>
      <c r="B5">
        <v>45.4</v>
      </c>
    </row>
    <row r="6" spans="1:2" x14ac:dyDescent="0.2">
      <c r="A6">
        <v>2015</v>
      </c>
      <c r="B6">
        <v>44.7</v>
      </c>
    </row>
    <row r="7" spans="1:2" x14ac:dyDescent="0.2">
      <c r="A7">
        <v>2016</v>
      </c>
      <c r="B7">
        <v>42.1</v>
      </c>
    </row>
    <row r="8" spans="1:2" x14ac:dyDescent="0.2">
      <c r="A8">
        <v>2017</v>
      </c>
      <c r="B8">
        <v>40.200000000000003</v>
      </c>
    </row>
    <row r="9" spans="1:2" x14ac:dyDescent="0.2">
      <c r="A9">
        <v>2018</v>
      </c>
      <c r="B9">
        <v>39.9</v>
      </c>
    </row>
    <row r="10" spans="1:2" x14ac:dyDescent="0.2">
      <c r="A10">
        <v>2019</v>
      </c>
      <c r="B10">
        <v>39.6</v>
      </c>
    </row>
    <row r="13" spans="1:2" x14ac:dyDescent="0.2">
      <c r="A13" t="s">
        <v>4</v>
      </c>
    </row>
    <row r="14" spans="1:2" x14ac:dyDescent="0.2">
      <c r="A14" t="s">
        <v>1</v>
      </c>
      <c r="B14" t="s">
        <v>2</v>
      </c>
    </row>
    <row r="15" spans="1:2" x14ac:dyDescent="0.2">
      <c r="A15">
        <v>2014</v>
      </c>
      <c r="B15">
        <v>43.4</v>
      </c>
    </row>
    <row r="16" spans="1:2" x14ac:dyDescent="0.2">
      <c r="A16">
        <v>2015</v>
      </c>
      <c r="B16">
        <v>42.7</v>
      </c>
    </row>
    <row r="17" spans="1:2" x14ac:dyDescent="0.2">
      <c r="A17">
        <v>2016</v>
      </c>
      <c r="B17">
        <v>40.200000000000003</v>
      </c>
    </row>
    <row r="18" spans="1:2" x14ac:dyDescent="0.2">
      <c r="A18">
        <v>2017</v>
      </c>
      <c r="B18">
        <v>40.200000000000003</v>
      </c>
    </row>
    <row r="19" spans="1:2" x14ac:dyDescent="0.2">
      <c r="A19">
        <v>2018</v>
      </c>
      <c r="B19">
        <v>39.9</v>
      </c>
    </row>
    <row r="20" spans="1:2" x14ac:dyDescent="0.2">
      <c r="A20">
        <v>2019</v>
      </c>
      <c r="B20">
        <v>39.6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FBF6-B8FF-9D4D-8359-8A09CE5BB5EC}">
  <dimension ref="A1:I26"/>
  <sheetViews>
    <sheetView tabSelected="1" workbookViewId="0">
      <selection activeCell="H27" sqref="H27"/>
    </sheetView>
  </sheetViews>
  <sheetFormatPr baseColWidth="10" defaultRowHeight="16" x14ac:dyDescent="0.2"/>
  <cols>
    <col min="5" max="5" width="23.5" bestFit="1" customWidth="1"/>
    <col min="6" max="6" width="23.83203125" bestFit="1" customWidth="1"/>
    <col min="8" max="8" width="39.6640625" bestFit="1" customWidth="1"/>
  </cols>
  <sheetData>
    <row r="1" spans="1:9" ht="18" x14ac:dyDescent="0.2">
      <c r="A1" s="1" t="s">
        <v>5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H1" s="1" t="s">
        <v>49</v>
      </c>
      <c r="I1" s="1" t="s">
        <v>48</v>
      </c>
    </row>
    <row r="2" spans="1:9" ht="18" x14ac:dyDescent="0.2">
      <c r="A2" s="1" t="s">
        <v>17</v>
      </c>
      <c r="B2" s="2">
        <v>4.3159999999999998</v>
      </c>
      <c r="C2" s="2">
        <v>6.16</v>
      </c>
      <c r="D2" s="2">
        <v>9.827</v>
      </c>
      <c r="E2">
        <f>C2-B2</f>
        <v>1.8440000000000003</v>
      </c>
      <c r="F2">
        <f>D2-B2</f>
        <v>5.5110000000000001</v>
      </c>
    </row>
    <row r="3" spans="1:9" ht="18" x14ac:dyDescent="0.2">
      <c r="A3" s="1" t="s">
        <v>18</v>
      </c>
      <c r="B3" s="2">
        <v>4.5810000000000004</v>
      </c>
      <c r="C3" s="2">
        <v>6.2190000000000003</v>
      </c>
      <c r="D3" s="2">
        <v>10.84</v>
      </c>
      <c r="E3">
        <f t="shared" ref="E3:E11" si="0">C3-B3</f>
        <v>1.6379999999999999</v>
      </c>
      <c r="F3">
        <f t="shared" ref="F3:F12" si="1">D3-B3</f>
        <v>6.2589999999999995</v>
      </c>
      <c r="H3" s="4">
        <v>6.2649999999999997</v>
      </c>
      <c r="I3" s="5">
        <f>H3-B3</f>
        <v>1.6839999999999993</v>
      </c>
    </row>
    <row r="4" spans="1:9" ht="18" x14ac:dyDescent="0.2">
      <c r="A4" s="1" t="s">
        <v>19</v>
      </c>
      <c r="B4" s="2">
        <v>3.8660000000000001</v>
      </c>
      <c r="C4" s="2">
        <v>6.0880000000000001</v>
      </c>
      <c r="D4" s="2">
        <v>9.2880000000000003</v>
      </c>
      <c r="E4">
        <f t="shared" si="0"/>
        <v>2.222</v>
      </c>
      <c r="F4">
        <f t="shared" si="1"/>
        <v>5.4220000000000006</v>
      </c>
      <c r="H4" s="3">
        <v>6.6909999999999998</v>
      </c>
      <c r="I4" s="5">
        <f t="shared" ref="I4:I17" si="2">H4-B4</f>
        <v>2.8249999999999997</v>
      </c>
    </row>
    <row r="5" spans="1:9" ht="18" x14ac:dyDescent="0.2">
      <c r="A5" s="1" t="s">
        <v>20</v>
      </c>
      <c r="B5" s="2">
        <v>3.879</v>
      </c>
      <c r="C5" s="2">
        <v>6.9809999999999999</v>
      </c>
      <c r="D5" s="2">
        <v>9.3469999999999995</v>
      </c>
      <c r="E5">
        <f t="shared" si="0"/>
        <v>3.1019999999999999</v>
      </c>
      <c r="F5">
        <f t="shared" si="1"/>
        <v>5.468</v>
      </c>
      <c r="H5" s="3">
        <v>6.246900000000001</v>
      </c>
      <c r="I5" s="5">
        <f t="shared" si="2"/>
        <v>2.367900000000001</v>
      </c>
    </row>
    <row r="6" spans="1:9" ht="18" x14ac:dyDescent="0.2">
      <c r="A6" s="1" t="s">
        <v>21</v>
      </c>
      <c r="B6" s="2">
        <v>1.512</v>
      </c>
      <c r="C6" s="2">
        <v>4.774</v>
      </c>
      <c r="D6" s="2">
        <v>7.8150000000000004</v>
      </c>
      <c r="E6">
        <f t="shared" si="0"/>
        <v>3.262</v>
      </c>
      <c r="F6">
        <f t="shared" si="1"/>
        <v>6.3030000000000008</v>
      </c>
      <c r="H6" s="3">
        <v>3.789166666666667</v>
      </c>
      <c r="I6" s="5">
        <f t="shared" si="2"/>
        <v>2.277166666666667</v>
      </c>
    </row>
    <row r="7" spans="1:9" ht="18" x14ac:dyDescent="0.2">
      <c r="A7" s="1" t="s">
        <v>22</v>
      </c>
      <c r="B7" s="2">
        <v>0.91700000000000004</v>
      </c>
      <c r="C7" s="2">
        <v>2.992</v>
      </c>
      <c r="D7" s="2">
        <v>5.4169999999999998</v>
      </c>
      <c r="E7">
        <f t="shared" si="0"/>
        <v>2.0750000000000002</v>
      </c>
      <c r="F7">
        <f t="shared" si="1"/>
        <v>4.5</v>
      </c>
      <c r="H7" s="3">
        <v>3.0781428571428573</v>
      </c>
      <c r="I7" s="5">
        <f t="shared" si="2"/>
        <v>2.161142857142857</v>
      </c>
    </row>
    <row r="8" spans="1:9" ht="18" x14ac:dyDescent="0.2">
      <c r="A8" s="1" t="s">
        <v>23</v>
      </c>
      <c r="B8" s="2">
        <v>1.919</v>
      </c>
      <c r="C8" s="2">
        <v>4.4829999999999997</v>
      </c>
      <c r="D8" s="2">
        <v>7.0670000000000002</v>
      </c>
      <c r="E8">
        <f t="shared" si="0"/>
        <v>2.5639999999999996</v>
      </c>
      <c r="F8">
        <f t="shared" si="1"/>
        <v>5.1479999999999997</v>
      </c>
      <c r="H8" s="3">
        <v>5.3111428571428556</v>
      </c>
      <c r="I8" s="5">
        <f t="shared" si="2"/>
        <v>3.3921428571428556</v>
      </c>
    </row>
    <row r="9" spans="1:9" ht="18" x14ac:dyDescent="0.2">
      <c r="A9" s="1" t="s">
        <v>24</v>
      </c>
      <c r="B9" s="2">
        <v>2.6859999999999999</v>
      </c>
      <c r="C9" s="2">
        <v>7.0460000000000003</v>
      </c>
      <c r="D9" s="2">
        <v>8.7100000000000009</v>
      </c>
      <c r="E9">
        <f t="shared" si="0"/>
        <v>4.3600000000000003</v>
      </c>
      <c r="F9">
        <f t="shared" si="1"/>
        <v>6.0240000000000009</v>
      </c>
      <c r="H9" s="3">
        <v>6.6128</v>
      </c>
      <c r="I9" s="5">
        <f t="shared" si="2"/>
        <v>3.9268000000000001</v>
      </c>
    </row>
    <row r="10" spans="1:9" ht="18" x14ac:dyDescent="0.2">
      <c r="A10" s="1" t="s">
        <v>25</v>
      </c>
      <c r="B10" s="2">
        <v>2.4049999999999998</v>
      </c>
      <c r="C10" s="2">
        <v>5.6989999999999998</v>
      </c>
      <c r="D10" s="2">
        <v>7.72</v>
      </c>
      <c r="E10">
        <f t="shared" si="0"/>
        <v>3.294</v>
      </c>
      <c r="F10">
        <f t="shared" si="1"/>
        <v>5.3149999999999995</v>
      </c>
      <c r="H10" s="3">
        <v>4.7462</v>
      </c>
      <c r="I10" s="5">
        <f t="shared" si="2"/>
        <v>2.3412000000000002</v>
      </c>
    </row>
    <row r="11" spans="1:9" ht="18" x14ac:dyDescent="0.2">
      <c r="A11" s="1" t="s">
        <v>26</v>
      </c>
      <c r="B11" s="2">
        <v>2.4460000000000002</v>
      </c>
      <c r="C11" s="2">
        <v>4.6280000000000001</v>
      </c>
      <c r="D11" s="2">
        <v>7.45</v>
      </c>
      <c r="E11">
        <f t="shared" si="0"/>
        <v>2.1819999999999999</v>
      </c>
      <c r="F11">
        <f t="shared" si="1"/>
        <v>5.0039999999999996</v>
      </c>
      <c r="H11" s="3">
        <v>3.8420000000000001</v>
      </c>
      <c r="I11" s="5">
        <f t="shared" si="2"/>
        <v>1.3959999999999999</v>
      </c>
    </row>
    <row r="12" spans="1:9" ht="18" x14ac:dyDescent="0.2">
      <c r="A12" s="1" t="s">
        <v>27</v>
      </c>
      <c r="B12" s="2">
        <v>2.2690000000000001</v>
      </c>
      <c r="D12" s="2">
        <v>6.27</v>
      </c>
      <c r="F12">
        <f t="shared" si="1"/>
        <v>4.0009999999999994</v>
      </c>
      <c r="H12" s="3" t="s">
        <v>47</v>
      </c>
      <c r="I12" s="5">
        <v>0</v>
      </c>
    </row>
    <row r="13" spans="1:9" ht="18" x14ac:dyDescent="0.2">
      <c r="A13" s="1" t="s">
        <v>28</v>
      </c>
      <c r="B13" s="2">
        <v>2.17</v>
      </c>
      <c r="H13" s="3" t="s">
        <v>47</v>
      </c>
      <c r="I13" s="5">
        <v>0</v>
      </c>
    </row>
    <row r="14" spans="1:9" ht="18" x14ac:dyDescent="0.2">
      <c r="A14" s="1" t="s">
        <v>30</v>
      </c>
      <c r="B14" s="2">
        <v>3.0259999999999998</v>
      </c>
      <c r="H14" s="3">
        <v>3.41</v>
      </c>
      <c r="I14" s="5">
        <f t="shared" si="2"/>
        <v>0.38400000000000034</v>
      </c>
    </row>
    <row r="15" spans="1:9" ht="18" x14ac:dyDescent="0.2">
      <c r="A15" s="1" t="s">
        <v>31</v>
      </c>
      <c r="B15" s="2">
        <v>1.756</v>
      </c>
      <c r="H15" s="3">
        <v>4.886333333333333</v>
      </c>
      <c r="I15" s="5">
        <f t="shared" si="2"/>
        <v>3.1303333333333327</v>
      </c>
    </row>
    <row r="16" spans="1:9" ht="18" x14ac:dyDescent="0.2">
      <c r="A16" s="1" t="s">
        <v>32</v>
      </c>
      <c r="B16" s="2">
        <v>1.8759999999999999</v>
      </c>
      <c r="H16" s="3">
        <v>6.2143333333333333</v>
      </c>
      <c r="I16" s="5">
        <f t="shared" si="2"/>
        <v>4.3383333333333329</v>
      </c>
    </row>
    <row r="17" spans="1:9" ht="18" x14ac:dyDescent="0.2">
      <c r="A17" s="1" t="s">
        <v>33</v>
      </c>
      <c r="B17" s="2">
        <v>3.2879999999999998</v>
      </c>
      <c r="H17" s="3">
        <v>7.123333333333334</v>
      </c>
      <c r="I17" s="5">
        <f t="shared" si="2"/>
        <v>3.8353333333333341</v>
      </c>
    </row>
    <row r="18" spans="1:9" ht="18" x14ac:dyDescent="0.2">
      <c r="A18" s="1" t="s">
        <v>34</v>
      </c>
      <c r="B18" s="2">
        <v>3.8370000000000002</v>
      </c>
    </row>
    <row r="19" spans="1:9" ht="18" x14ac:dyDescent="0.2">
      <c r="A19" s="1" t="s">
        <v>35</v>
      </c>
      <c r="B19" s="2">
        <v>2.2189999999999999</v>
      </c>
    </row>
    <row r="20" spans="1:9" ht="18" x14ac:dyDescent="0.2">
      <c r="A20" s="1" t="s">
        <v>36</v>
      </c>
      <c r="B20" s="2">
        <v>4.0350000000000001</v>
      </c>
    </row>
    <row r="21" spans="1:9" ht="18" x14ac:dyDescent="0.2">
      <c r="A21" s="1" t="s">
        <v>37</v>
      </c>
      <c r="B21" s="2" t="s">
        <v>29</v>
      </c>
    </row>
    <row r="22" spans="1:9" ht="18" x14ac:dyDescent="0.2">
      <c r="A22" s="1" t="s">
        <v>38</v>
      </c>
      <c r="B22" s="2" t="s">
        <v>29</v>
      </c>
    </row>
    <row r="26" spans="1:9" x14ac:dyDescent="0.2">
      <c r="H26" t="s">
        <v>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7261-F07A-1F46-9DE0-77B1657C6E8A}">
  <dimension ref="A1:L27"/>
  <sheetViews>
    <sheetView workbookViewId="0">
      <selection activeCell="A28" sqref="A28"/>
    </sheetView>
  </sheetViews>
  <sheetFormatPr baseColWidth="10" defaultRowHeight="16" x14ac:dyDescent="0.2"/>
  <sheetData>
    <row r="1" spans="1:12" ht="18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ht="18" x14ac:dyDescent="0.2">
      <c r="A2" s="1" t="s">
        <v>17</v>
      </c>
      <c r="B2" s="2">
        <v>4.3010000000000002</v>
      </c>
      <c r="C2" s="2">
        <v>4.2990000000000004</v>
      </c>
      <c r="D2" s="2">
        <v>4.2539999999999996</v>
      </c>
      <c r="E2" s="2">
        <v>4.085</v>
      </c>
      <c r="F2" s="2">
        <v>4.0209999999999999</v>
      </c>
      <c r="G2" s="2">
        <v>4.0119999999999996</v>
      </c>
      <c r="H2" s="2">
        <v>4.093</v>
      </c>
      <c r="I2" s="2">
        <v>4.21</v>
      </c>
      <c r="J2" s="2">
        <v>4.3159999999999998</v>
      </c>
      <c r="K2" s="2">
        <v>4.6269999999999998</v>
      </c>
      <c r="L2" s="2">
        <v>29.5</v>
      </c>
    </row>
    <row r="3" spans="1:12" ht="18" x14ac:dyDescent="0.2">
      <c r="A3" s="1" t="s">
        <v>18</v>
      </c>
      <c r="B3" s="2">
        <v>4.2939999999999996</v>
      </c>
      <c r="C3" s="2">
        <v>4.3330000000000002</v>
      </c>
      <c r="D3" s="2">
        <v>4.2789999999999999</v>
      </c>
      <c r="E3" s="2">
        <v>4.1589999999999998</v>
      </c>
      <c r="F3" s="2">
        <v>4.24</v>
      </c>
      <c r="G3" s="2">
        <v>4.2699999999999996</v>
      </c>
      <c r="H3" s="2">
        <v>4.38</v>
      </c>
      <c r="I3" s="2">
        <v>4.4790000000000001</v>
      </c>
      <c r="J3" s="2">
        <v>4.5810000000000004</v>
      </c>
      <c r="K3" s="2">
        <v>4.7859999999999996</v>
      </c>
      <c r="L3" s="2">
        <v>34.1</v>
      </c>
    </row>
    <row r="4" spans="1:12" ht="18" x14ac:dyDescent="0.2">
      <c r="A4" s="1" t="s">
        <v>19</v>
      </c>
      <c r="B4" s="2">
        <v>5.4050000000000002</v>
      </c>
      <c r="C4" s="2">
        <v>5.3529999999999998</v>
      </c>
      <c r="D4" s="2">
        <v>5.2619999999999996</v>
      </c>
      <c r="E4" s="2">
        <v>4.7839999999999998</v>
      </c>
      <c r="F4" s="2">
        <v>4.25</v>
      </c>
      <c r="G4" s="2">
        <v>4.0030000000000001</v>
      </c>
      <c r="H4" s="2">
        <v>3.84</v>
      </c>
      <c r="I4" s="2">
        <v>3.8719999999999999</v>
      </c>
      <c r="J4" s="2">
        <v>3.8660000000000001</v>
      </c>
      <c r="K4" s="2">
        <v>4.0190000000000001</v>
      </c>
      <c r="L4" s="2">
        <v>-38.4</v>
      </c>
    </row>
    <row r="5" spans="1:12" ht="18" x14ac:dyDescent="0.2">
      <c r="A5" s="1" t="s">
        <v>20</v>
      </c>
      <c r="B5" s="2">
        <v>4.0270000000000001</v>
      </c>
      <c r="C5" s="2">
        <v>4.3739999999999997</v>
      </c>
      <c r="D5" s="2">
        <v>4.7670000000000003</v>
      </c>
      <c r="E5" s="2">
        <v>4.7220000000000004</v>
      </c>
      <c r="F5" s="2">
        <v>4.4279999999999999</v>
      </c>
      <c r="G5" s="2">
        <v>4.2270000000000003</v>
      </c>
      <c r="H5" s="2">
        <v>4</v>
      </c>
      <c r="I5" s="2">
        <v>3.968</v>
      </c>
      <c r="J5" s="2">
        <v>3.879</v>
      </c>
      <c r="K5" s="2">
        <v>3.9750000000000001</v>
      </c>
      <c r="L5" s="2">
        <v>-54.9</v>
      </c>
    </row>
    <row r="6" spans="1:12" ht="18" x14ac:dyDescent="0.2">
      <c r="A6" s="1" t="s">
        <v>21</v>
      </c>
      <c r="B6" s="2">
        <v>5.6000000000000001E-2</v>
      </c>
      <c r="C6" s="2">
        <v>5.2999999999999999E-2</v>
      </c>
      <c r="D6" s="2">
        <v>0.193</v>
      </c>
      <c r="E6" s="2">
        <v>0.38900000000000001</v>
      </c>
      <c r="F6" s="2">
        <v>0.73399999999999999</v>
      </c>
      <c r="G6" s="2">
        <v>0.96</v>
      </c>
      <c r="H6" s="2">
        <v>1.2629999999999999</v>
      </c>
      <c r="I6" s="2">
        <v>1.4359999999999999</v>
      </c>
      <c r="J6" s="2">
        <v>1.512</v>
      </c>
      <c r="K6" s="2">
        <v>1.905</v>
      </c>
      <c r="L6" s="2">
        <v>77.8</v>
      </c>
    </row>
    <row r="7" spans="1:12" ht="18" x14ac:dyDescent="0.2">
      <c r="A7" s="1" t="s">
        <v>22</v>
      </c>
      <c r="B7" s="2">
        <v>5.6000000000000001E-2</v>
      </c>
      <c r="C7" s="2">
        <v>7.9000000000000001E-2</v>
      </c>
      <c r="D7" s="2">
        <v>8.8999999999999996E-2</v>
      </c>
      <c r="E7" s="2">
        <v>0.112</v>
      </c>
      <c r="F7" s="2">
        <v>0.123</v>
      </c>
      <c r="G7" s="2">
        <v>0.16800000000000001</v>
      </c>
      <c r="H7" s="2">
        <v>0.36099999999999999</v>
      </c>
      <c r="I7" s="2">
        <v>0.64800000000000002</v>
      </c>
      <c r="J7" s="2">
        <v>0.91700000000000004</v>
      </c>
      <c r="K7" s="2">
        <v>1.6459999999999999</v>
      </c>
      <c r="L7" s="2">
        <v>79.400000000000006</v>
      </c>
    </row>
    <row r="8" spans="1:12" ht="18" x14ac:dyDescent="0.2">
      <c r="A8" s="1" t="s">
        <v>23</v>
      </c>
      <c r="B8" s="2">
        <v>1.486</v>
      </c>
      <c r="C8" s="2">
        <v>1.556</v>
      </c>
      <c r="D8" s="2">
        <v>1.5880000000000001</v>
      </c>
      <c r="E8" s="2">
        <v>1.579</v>
      </c>
      <c r="F8" s="2">
        <v>1.571</v>
      </c>
      <c r="G8" s="2">
        <v>1.609</v>
      </c>
      <c r="H8" s="2">
        <v>1.6930000000000001</v>
      </c>
      <c r="I8" s="2">
        <v>1.8360000000000001</v>
      </c>
      <c r="J8" s="2">
        <v>1.919</v>
      </c>
      <c r="K8" s="2">
        <v>2.3889999999999998</v>
      </c>
      <c r="L8" s="2">
        <v>34.799999999999997</v>
      </c>
    </row>
    <row r="9" spans="1:12" ht="18" x14ac:dyDescent="0.2">
      <c r="A9" s="1" t="s">
        <v>24</v>
      </c>
      <c r="B9" s="2">
        <v>2.4350000000000001</v>
      </c>
      <c r="C9" s="2">
        <v>2.375</v>
      </c>
      <c r="D9" s="2">
        <v>2.48</v>
      </c>
      <c r="E9" s="2">
        <v>2.601</v>
      </c>
      <c r="F9" s="2">
        <v>2.496</v>
      </c>
      <c r="G9" s="2">
        <v>2.4590000000000001</v>
      </c>
      <c r="H9" s="2">
        <v>2.5099999999999998</v>
      </c>
      <c r="I9" s="2">
        <v>2.5859999999999999</v>
      </c>
      <c r="J9" s="2">
        <v>2.6859999999999999</v>
      </c>
      <c r="K9" s="2">
        <v>3.02</v>
      </c>
      <c r="L9" s="2">
        <v>19</v>
      </c>
    </row>
    <row r="10" spans="1:12" ht="18" x14ac:dyDescent="0.2">
      <c r="A10" s="1" t="s">
        <v>25</v>
      </c>
      <c r="B10" s="2">
        <v>1.2629999999999999</v>
      </c>
      <c r="C10" s="2">
        <v>1.391</v>
      </c>
      <c r="D10" s="2">
        <v>1.5349999999999999</v>
      </c>
      <c r="E10" s="2">
        <v>1.7390000000000001</v>
      </c>
      <c r="F10" s="2">
        <v>1.887</v>
      </c>
      <c r="G10" s="2">
        <v>1.9730000000000001</v>
      </c>
      <c r="H10" s="2">
        <v>2.206</v>
      </c>
      <c r="I10" s="2">
        <v>2.33</v>
      </c>
      <c r="J10" s="2">
        <v>2.4049999999999998</v>
      </c>
      <c r="K10" s="2">
        <v>2.7389999999999999</v>
      </c>
      <c r="L10" s="2">
        <v>51.8</v>
      </c>
    </row>
    <row r="11" spans="1:12" ht="18" x14ac:dyDescent="0.2">
      <c r="A11" s="1" t="s">
        <v>26</v>
      </c>
      <c r="B11" s="2">
        <v>0.434</v>
      </c>
      <c r="C11" s="2">
        <v>0.503</v>
      </c>
      <c r="D11" s="2">
        <v>0.623</v>
      </c>
      <c r="E11" s="2">
        <v>0.82099999999999995</v>
      </c>
      <c r="F11" s="2">
        <v>1.198</v>
      </c>
      <c r="G11" s="2">
        <v>1.4590000000000001</v>
      </c>
      <c r="H11" s="2">
        <v>1.9339999999999999</v>
      </c>
      <c r="I11" s="2">
        <v>2.2519999999999998</v>
      </c>
      <c r="J11" s="2">
        <v>2.4460000000000002</v>
      </c>
      <c r="K11" s="2">
        <v>3.0630000000000002</v>
      </c>
      <c r="L11" s="2">
        <v>124.8</v>
      </c>
    </row>
    <row r="12" spans="1:12" ht="18" x14ac:dyDescent="0.2">
      <c r="A12" s="1" t="s">
        <v>27</v>
      </c>
      <c r="B12" s="2">
        <v>0.14000000000000001</v>
      </c>
      <c r="C12" s="2">
        <v>0.16500000000000001</v>
      </c>
      <c r="D12" s="2">
        <v>0.48899999999999999</v>
      </c>
      <c r="E12" s="2">
        <v>0.60599999999999998</v>
      </c>
      <c r="F12" s="2">
        <v>1.052</v>
      </c>
      <c r="G12" s="2">
        <v>1.3069999999999999</v>
      </c>
      <c r="H12" s="2">
        <v>1.758</v>
      </c>
      <c r="I12" s="2">
        <v>2.0939999999999999</v>
      </c>
      <c r="J12" s="2">
        <v>2.2690000000000001</v>
      </c>
      <c r="K12" s="2">
        <v>3.0150000000000001</v>
      </c>
      <c r="L12" s="2">
        <v>121.7</v>
      </c>
    </row>
    <row r="13" spans="1:12" ht="18" x14ac:dyDescent="0.2">
      <c r="A13" s="1" t="s">
        <v>28</v>
      </c>
      <c r="B13" s="2" t="s">
        <v>29</v>
      </c>
      <c r="C13" s="2" t="s">
        <v>29</v>
      </c>
      <c r="D13" s="2" t="s">
        <v>29</v>
      </c>
      <c r="E13" s="2" t="s">
        <v>29</v>
      </c>
      <c r="F13" s="2">
        <v>0.67200000000000004</v>
      </c>
      <c r="G13" s="2" t="s">
        <v>29</v>
      </c>
      <c r="H13" s="2" t="s">
        <v>29</v>
      </c>
      <c r="I13" s="2" t="s">
        <v>29</v>
      </c>
      <c r="J13" s="2">
        <v>2.17</v>
      </c>
      <c r="K13" s="2" t="s">
        <v>29</v>
      </c>
      <c r="L13" s="2">
        <v>149.80000000000001</v>
      </c>
    </row>
    <row r="14" spans="1:12" ht="18" x14ac:dyDescent="0.2">
      <c r="A14" s="1" t="s">
        <v>30</v>
      </c>
      <c r="B14" s="2" t="s">
        <v>29</v>
      </c>
      <c r="C14" s="2" t="s">
        <v>29</v>
      </c>
      <c r="D14" s="2" t="s">
        <v>29</v>
      </c>
      <c r="E14" s="2" t="s">
        <v>29</v>
      </c>
      <c r="F14" s="2">
        <v>0.38400000000000001</v>
      </c>
      <c r="G14" s="2" t="s">
        <v>29</v>
      </c>
      <c r="H14" s="2" t="s">
        <v>29</v>
      </c>
      <c r="I14" s="2" t="s">
        <v>29</v>
      </c>
      <c r="J14" s="2">
        <v>3.0259999999999998</v>
      </c>
      <c r="K14" s="2" t="s">
        <v>29</v>
      </c>
      <c r="L14" s="2">
        <v>264.2</v>
      </c>
    </row>
    <row r="15" spans="1:12" ht="18" x14ac:dyDescent="0.2">
      <c r="A15" s="1" t="s">
        <v>31</v>
      </c>
      <c r="B15" s="2" t="s">
        <v>29</v>
      </c>
      <c r="C15" s="2" t="s">
        <v>29</v>
      </c>
      <c r="D15" s="2" t="s">
        <v>29</v>
      </c>
      <c r="E15" s="2" t="s">
        <v>29</v>
      </c>
      <c r="F15" s="2">
        <v>0.251</v>
      </c>
      <c r="G15" s="2" t="s">
        <v>29</v>
      </c>
      <c r="H15" s="2" t="s">
        <v>29</v>
      </c>
      <c r="I15" s="2" t="s">
        <v>29</v>
      </c>
      <c r="J15" s="2">
        <v>1.756</v>
      </c>
      <c r="K15" s="2" t="s">
        <v>29</v>
      </c>
      <c r="L15" s="2">
        <v>150.5</v>
      </c>
    </row>
    <row r="16" spans="1:12" ht="18" x14ac:dyDescent="0.2">
      <c r="A16" s="1" t="s">
        <v>32</v>
      </c>
      <c r="B16" s="2" t="s">
        <v>29</v>
      </c>
      <c r="C16" s="2" t="s">
        <v>29</v>
      </c>
      <c r="D16" s="2" t="s">
        <v>29</v>
      </c>
      <c r="E16" s="2" t="s">
        <v>29</v>
      </c>
      <c r="F16" s="2">
        <v>0.247</v>
      </c>
      <c r="G16" s="2" t="s">
        <v>29</v>
      </c>
      <c r="H16" s="2" t="s">
        <v>29</v>
      </c>
      <c r="I16" s="2" t="s">
        <v>29</v>
      </c>
      <c r="J16" s="2">
        <v>1.8759999999999999</v>
      </c>
      <c r="K16" s="2" t="s">
        <v>29</v>
      </c>
      <c r="L16" s="2">
        <v>162.9</v>
      </c>
    </row>
    <row r="17" spans="1:12" ht="18" x14ac:dyDescent="0.2">
      <c r="A17" s="1" t="s">
        <v>33</v>
      </c>
      <c r="B17" s="2" t="s">
        <v>29</v>
      </c>
      <c r="C17" s="2" t="s">
        <v>29</v>
      </c>
      <c r="D17" s="2" t="s">
        <v>29</v>
      </c>
      <c r="E17" s="2" t="s">
        <v>29</v>
      </c>
      <c r="F17" s="2">
        <v>0.60499999999999998</v>
      </c>
      <c r="G17" s="2" t="s">
        <v>29</v>
      </c>
      <c r="H17" s="2" t="s">
        <v>29</v>
      </c>
      <c r="I17" s="2" t="s">
        <v>29</v>
      </c>
      <c r="J17" s="2">
        <v>3.2879999999999998</v>
      </c>
      <c r="K17" s="2" t="s">
        <v>29</v>
      </c>
      <c r="L17" s="2">
        <v>268.3</v>
      </c>
    </row>
    <row r="18" spans="1:12" ht="18" x14ac:dyDescent="0.2">
      <c r="A18" s="1" t="s">
        <v>34</v>
      </c>
      <c r="B18" s="2" t="s">
        <v>29</v>
      </c>
      <c r="C18" s="2" t="s">
        <v>29</v>
      </c>
      <c r="D18" s="2" t="s">
        <v>29</v>
      </c>
      <c r="E18" s="2" t="s">
        <v>29</v>
      </c>
      <c r="F18" s="2">
        <v>1.143</v>
      </c>
      <c r="G18" s="2" t="s">
        <v>29</v>
      </c>
      <c r="H18" s="2" t="s">
        <v>29</v>
      </c>
      <c r="I18" s="2" t="s">
        <v>29</v>
      </c>
      <c r="J18" s="2">
        <v>3.8370000000000002</v>
      </c>
      <c r="K18" s="2" t="s">
        <v>29</v>
      </c>
      <c r="L18" s="2">
        <v>269.39999999999998</v>
      </c>
    </row>
    <row r="19" spans="1:12" ht="18" x14ac:dyDescent="0.2">
      <c r="A19" s="1" t="s">
        <v>35</v>
      </c>
      <c r="B19" s="2" t="s">
        <v>29</v>
      </c>
      <c r="C19" s="2" t="s">
        <v>29</v>
      </c>
      <c r="D19" s="2" t="s">
        <v>29</v>
      </c>
      <c r="E19" s="2" t="s">
        <v>29</v>
      </c>
      <c r="F19" s="2">
        <v>0.76800000000000002</v>
      </c>
      <c r="G19" s="2" t="s">
        <v>29</v>
      </c>
      <c r="H19" s="2" t="s">
        <v>29</v>
      </c>
      <c r="I19" s="2" t="s">
        <v>29</v>
      </c>
      <c r="J19" s="2">
        <v>2.2189999999999999</v>
      </c>
      <c r="K19" s="2" t="s">
        <v>29</v>
      </c>
      <c r="L19" s="2">
        <v>145.1</v>
      </c>
    </row>
    <row r="20" spans="1:12" ht="18" x14ac:dyDescent="0.2">
      <c r="A20" s="1" t="s">
        <v>36</v>
      </c>
      <c r="B20" s="2" t="s">
        <v>29</v>
      </c>
      <c r="C20" s="2" t="s">
        <v>29</v>
      </c>
      <c r="D20" s="2" t="s">
        <v>29</v>
      </c>
      <c r="E20" s="2" t="s">
        <v>29</v>
      </c>
      <c r="F20" s="2">
        <v>3.0590000000000002</v>
      </c>
      <c r="G20" s="2" t="s">
        <v>29</v>
      </c>
      <c r="H20" s="2" t="s">
        <v>29</v>
      </c>
      <c r="I20" s="2" t="s">
        <v>29</v>
      </c>
      <c r="J20" s="2">
        <v>4.0350000000000001</v>
      </c>
      <c r="K20" s="2" t="s">
        <v>29</v>
      </c>
      <c r="L20" s="2">
        <v>97.6</v>
      </c>
    </row>
    <row r="21" spans="1:12" ht="18" x14ac:dyDescent="0.2">
      <c r="A21" s="1" t="s">
        <v>37</v>
      </c>
      <c r="B21" s="2" t="s">
        <v>29</v>
      </c>
      <c r="C21" s="2" t="s">
        <v>29</v>
      </c>
      <c r="D21" s="2" t="s">
        <v>29</v>
      </c>
      <c r="E21" s="2" t="s">
        <v>29</v>
      </c>
      <c r="F21" s="2">
        <v>4.8250000000000002</v>
      </c>
      <c r="G21" s="2" t="s">
        <v>29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</row>
    <row r="22" spans="1:12" ht="18" x14ac:dyDescent="0.2">
      <c r="A22" s="1" t="s">
        <v>38</v>
      </c>
      <c r="B22" s="2" t="s">
        <v>29</v>
      </c>
      <c r="C22" s="2" t="s">
        <v>29</v>
      </c>
      <c r="D22" s="2" t="s">
        <v>29</v>
      </c>
      <c r="E22" s="2" t="s">
        <v>29</v>
      </c>
      <c r="F22" s="2">
        <v>4.4039999999999999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</row>
    <row r="27" spans="1:12" x14ac:dyDescent="0.2">
      <c r="A27" t="s">
        <v>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DCDC-78D3-634E-963C-10D3F11109AC}">
  <dimension ref="A1:K16"/>
  <sheetViews>
    <sheetView workbookViewId="0">
      <selection activeCell="A17" sqref="A17"/>
    </sheetView>
  </sheetViews>
  <sheetFormatPr baseColWidth="10" defaultRowHeight="16" x14ac:dyDescent="0.2"/>
  <sheetData>
    <row r="1" spans="1:11" ht="18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</row>
    <row r="2" spans="1:11" ht="18" x14ac:dyDescent="0.2">
      <c r="A2" s="1" t="s">
        <v>17</v>
      </c>
      <c r="B2" s="2">
        <v>5.056</v>
      </c>
      <c r="C2" s="2">
        <v>5.1760000000000002</v>
      </c>
      <c r="D2" s="2">
        <v>5.5549999999999997</v>
      </c>
      <c r="E2" s="2">
        <v>5.78</v>
      </c>
      <c r="F2" s="2">
        <v>5.68</v>
      </c>
      <c r="G2" s="2">
        <v>5.77</v>
      </c>
      <c r="H2" s="2">
        <v>5.76</v>
      </c>
      <c r="I2" s="2">
        <v>5.99</v>
      </c>
      <c r="J2" s="2">
        <v>6.16</v>
      </c>
      <c r="K2" s="2">
        <v>48</v>
      </c>
    </row>
    <row r="3" spans="1:11" ht="18" x14ac:dyDescent="0.2">
      <c r="A3" s="1" t="s">
        <v>18</v>
      </c>
      <c r="B3" s="2">
        <v>5.8330000000000002</v>
      </c>
      <c r="C3" s="2">
        <v>5.9130000000000003</v>
      </c>
      <c r="D3" s="2">
        <v>6.0679999999999996</v>
      </c>
      <c r="E3" s="2">
        <v>5.98</v>
      </c>
      <c r="F3" s="2">
        <v>6.1840000000000002</v>
      </c>
      <c r="G3" s="2">
        <v>6.1719999999999997</v>
      </c>
      <c r="H3" s="2">
        <v>6.1749999999999998</v>
      </c>
      <c r="I3" s="2">
        <v>6.234</v>
      </c>
      <c r="J3" s="2">
        <v>6.2190000000000003</v>
      </c>
      <c r="K3" s="2">
        <v>3.5</v>
      </c>
    </row>
    <row r="4" spans="1:11" ht="18" x14ac:dyDescent="0.2">
      <c r="A4" s="1" t="s">
        <v>19</v>
      </c>
      <c r="B4" s="2">
        <v>5.4029999999999996</v>
      </c>
      <c r="C4" s="2">
        <v>5.1669999999999998</v>
      </c>
      <c r="D4" s="2">
        <v>5.508</v>
      </c>
      <c r="E4" s="2">
        <v>5.7960000000000003</v>
      </c>
      <c r="F4" s="2">
        <v>6.008</v>
      </c>
      <c r="G4" s="2">
        <v>5.9870000000000001</v>
      </c>
      <c r="H4" s="2">
        <v>5.9630000000000001</v>
      </c>
      <c r="I4" s="2">
        <v>6.048</v>
      </c>
      <c r="J4" s="2">
        <v>6.0880000000000001</v>
      </c>
      <c r="K4" s="2">
        <v>8</v>
      </c>
    </row>
    <row r="5" spans="1:11" ht="18" x14ac:dyDescent="0.2">
      <c r="A5" s="1" t="s">
        <v>20</v>
      </c>
      <c r="B5" s="2">
        <v>4.157</v>
      </c>
      <c r="C5" s="2">
        <v>4.1890000000000001</v>
      </c>
      <c r="D5" s="2">
        <v>5.0759999999999996</v>
      </c>
      <c r="E5" s="2">
        <v>5.2670000000000003</v>
      </c>
      <c r="F5" s="2">
        <v>6.0019999999999998</v>
      </c>
      <c r="G5" s="2">
        <v>6.2480000000000002</v>
      </c>
      <c r="H5" s="2">
        <v>6.5380000000000003</v>
      </c>
      <c r="I5" s="2">
        <v>6.8760000000000003</v>
      </c>
      <c r="J5" s="2">
        <v>6.9809999999999999</v>
      </c>
      <c r="K5" s="2">
        <v>97.9</v>
      </c>
    </row>
    <row r="6" spans="1:11" ht="18" x14ac:dyDescent="0.2">
      <c r="A6" s="1" t="s">
        <v>21</v>
      </c>
      <c r="B6" s="2">
        <v>1.0329999999999999</v>
      </c>
      <c r="C6" s="2">
        <v>1.1100000000000001</v>
      </c>
      <c r="D6" s="2">
        <v>1.248</v>
      </c>
      <c r="E6" s="2">
        <v>1.6259999999999999</v>
      </c>
      <c r="F6" s="2">
        <v>2.5259999999999998</v>
      </c>
      <c r="G6" s="2">
        <v>3.1259999999999999</v>
      </c>
      <c r="H6" s="2">
        <v>3.8879999999999999</v>
      </c>
      <c r="I6" s="2">
        <v>4.4119999999999999</v>
      </c>
      <c r="J6" s="2">
        <v>4.774</v>
      </c>
      <c r="K6" s="2">
        <v>224.8</v>
      </c>
    </row>
    <row r="7" spans="1:11" ht="18" x14ac:dyDescent="0.2">
      <c r="A7" s="1" t="s">
        <v>22</v>
      </c>
      <c r="B7" s="2">
        <v>0.94199999999999995</v>
      </c>
      <c r="C7" s="2">
        <v>1.1499999999999999</v>
      </c>
      <c r="D7" s="2">
        <v>1.4470000000000001</v>
      </c>
      <c r="E7" s="2">
        <v>1.6259999999999999</v>
      </c>
      <c r="F7" s="2">
        <v>1.8680000000000001</v>
      </c>
      <c r="G7" s="2">
        <v>1.956</v>
      </c>
      <c r="H7" s="2">
        <v>2.5859999999999999</v>
      </c>
      <c r="I7" s="2">
        <v>2.7160000000000002</v>
      </c>
      <c r="J7" s="2">
        <v>2.992</v>
      </c>
      <c r="K7" s="2">
        <v>112.4</v>
      </c>
    </row>
    <row r="8" spans="1:11" ht="18" x14ac:dyDescent="0.2">
      <c r="A8" s="1" t="s">
        <v>23</v>
      </c>
      <c r="B8" s="2">
        <v>3.1579999999999999</v>
      </c>
      <c r="C8" s="2">
        <v>3.194</v>
      </c>
      <c r="D8" s="2">
        <v>3.3769999999999998</v>
      </c>
      <c r="E8" s="2">
        <v>3.4550000000000001</v>
      </c>
      <c r="F8" s="2">
        <v>3.7909999999999999</v>
      </c>
      <c r="G8" s="2">
        <v>3.8690000000000002</v>
      </c>
      <c r="H8" s="2">
        <v>4.0289999999999999</v>
      </c>
      <c r="I8" s="2">
        <v>4.383</v>
      </c>
      <c r="J8" s="2">
        <v>4.4829999999999997</v>
      </c>
      <c r="K8" s="2">
        <v>69.2</v>
      </c>
    </row>
    <row r="9" spans="1:11" ht="18" x14ac:dyDescent="0.2">
      <c r="A9" s="1" t="s">
        <v>24</v>
      </c>
      <c r="B9" s="2">
        <v>5.2949999999999999</v>
      </c>
      <c r="C9" s="2">
        <v>5.6139999999999999</v>
      </c>
      <c r="D9" s="2">
        <v>6.59</v>
      </c>
      <c r="E9" s="2">
        <v>6.7279999999999998</v>
      </c>
      <c r="F9" s="2">
        <v>6.9459999999999997</v>
      </c>
      <c r="G9" s="2">
        <v>6.9720000000000004</v>
      </c>
      <c r="H9" s="2">
        <v>7.0010000000000003</v>
      </c>
      <c r="I9" s="2">
        <v>7.0140000000000002</v>
      </c>
      <c r="J9" s="2">
        <v>7.0460000000000003</v>
      </c>
      <c r="K9" s="2">
        <v>10</v>
      </c>
    </row>
    <row r="10" spans="1:11" ht="18" x14ac:dyDescent="0.2">
      <c r="A10" s="1" t="s">
        <v>25</v>
      </c>
      <c r="B10" s="2">
        <v>3.1909999999999998</v>
      </c>
      <c r="C10" s="2">
        <v>2.4319999999999999</v>
      </c>
      <c r="D10" s="2">
        <v>3.3069999999999999</v>
      </c>
      <c r="E10" s="2">
        <v>2.9049999999999998</v>
      </c>
      <c r="F10" s="2">
        <v>3.9860000000000002</v>
      </c>
      <c r="G10" s="2">
        <v>4.298</v>
      </c>
      <c r="H10" s="2">
        <v>4.7439999999999998</v>
      </c>
      <c r="I10" s="2">
        <v>5.3280000000000003</v>
      </c>
      <c r="J10" s="2">
        <v>5.6989999999999998</v>
      </c>
      <c r="K10" s="2">
        <v>171.3</v>
      </c>
    </row>
    <row r="11" spans="1:11" ht="18" x14ac:dyDescent="0.2">
      <c r="A11" s="1" t="s">
        <v>26</v>
      </c>
      <c r="B11" s="2">
        <v>1.893</v>
      </c>
      <c r="C11" s="2">
        <v>2.0760000000000001</v>
      </c>
      <c r="D11" s="2">
        <v>2.125</v>
      </c>
      <c r="E11" s="2">
        <v>2.25</v>
      </c>
      <c r="F11" s="2">
        <v>3.8679999999999999</v>
      </c>
      <c r="G11" s="2">
        <v>3.5169999999999999</v>
      </c>
      <c r="H11" s="2">
        <v>4.7430000000000003</v>
      </c>
      <c r="I11" s="2">
        <v>4.8860000000000001</v>
      </c>
      <c r="J11" s="2">
        <v>4.6280000000000001</v>
      </c>
      <c r="K11" s="2">
        <v>76</v>
      </c>
    </row>
    <row r="16" spans="1:11" x14ac:dyDescent="0.2">
      <c r="A16" t="s"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95B5-9434-764B-8853-8112AC1AF930}">
  <dimension ref="A1:K17"/>
  <sheetViews>
    <sheetView workbookViewId="0">
      <selection activeCell="I1" sqref="I1:I12"/>
    </sheetView>
  </sheetViews>
  <sheetFormatPr baseColWidth="10" defaultRowHeight="16" x14ac:dyDescent="0.2"/>
  <sheetData>
    <row r="1" spans="1:11" ht="18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ht="18" x14ac:dyDescent="0.2">
      <c r="A2" s="1" t="s">
        <v>17</v>
      </c>
      <c r="B2" s="2">
        <v>9.641</v>
      </c>
      <c r="C2" s="2">
        <v>9.3360000000000003</v>
      </c>
      <c r="D2" s="2">
        <v>9.1219999999999999</v>
      </c>
      <c r="E2" s="2">
        <v>8.9700000000000006</v>
      </c>
      <c r="F2" s="2">
        <v>9.032</v>
      </c>
      <c r="G2" s="2">
        <v>9.4250000000000007</v>
      </c>
      <c r="H2" s="2">
        <v>9.5530000000000008</v>
      </c>
      <c r="I2" s="2">
        <v>9.827</v>
      </c>
      <c r="J2" s="2">
        <v>10.375</v>
      </c>
      <c r="K2" s="2" t="s">
        <v>29</v>
      </c>
    </row>
    <row r="3" spans="1:11" ht="18" x14ac:dyDescent="0.2">
      <c r="A3" s="1" t="s">
        <v>18</v>
      </c>
      <c r="B3" s="2">
        <v>10.529</v>
      </c>
      <c r="C3" s="2">
        <v>10.369</v>
      </c>
      <c r="D3" s="2">
        <v>10.226000000000001</v>
      </c>
      <c r="E3" s="2">
        <v>10.093</v>
      </c>
      <c r="F3" s="2">
        <v>10.207000000000001</v>
      </c>
      <c r="G3" s="2">
        <v>10.364000000000001</v>
      </c>
      <c r="H3" s="2">
        <v>10.448</v>
      </c>
      <c r="I3" s="2">
        <v>10.84</v>
      </c>
      <c r="J3" s="2">
        <v>11.170999999999999</v>
      </c>
      <c r="K3" s="2" t="s">
        <v>29</v>
      </c>
    </row>
    <row r="4" spans="1:11" ht="18" x14ac:dyDescent="0.2">
      <c r="A4" s="1" t="s">
        <v>19</v>
      </c>
      <c r="B4" s="2">
        <v>11.92</v>
      </c>
      <c r="C4" s="2">
        <v>11.723000000000001</v>
      </c>
      <c r="D4" s="2">
        <v>11.648</v>
      </c>
      <c r="E4" s="2">
        <v>11.157999999999999</v>
      </c>
      <c r="F4" s="2">
        <v>9.859</v>
      </c>
      <c r="G4" s="2">
        <v>9.6999999999999993</v>
      </c>
      <c r="H4" s="2">
        <v>9.2949999999999999</v>
      </c>
      <c r="I4" s="2">
        <v>9.2880000000000003</v>
      </c>
      <c r="J4" s="2">
        <v>9.4339999999999993</v>
      </c>
      <c r="K4" s="2" t="s">
        <v>29</v>
      </c>
    </row>
    <row r="5" spans="1:11" ht="18" x14ac:dyDescent="0.2">
      <c r="A5" s="1" t="s">
        <v>20</v>
      </c>
      <c r="B5" s="2">
        <v>10.746</v>
      </c>
      <c r="C5" s="2">
        <v>11.21</v>
      </c>
      <c r="D5" s="2">
        <v>11.148999999999999</v>
      </c>
      <c r="E5" s="2">
        <v>10.923999999999999</v>
      </c>
      <c r="F5" s="2">
        <v>10.286</v>
      </c>
      <c r="G5" s="2">
        <v>9.5500000000000007</v>
      </c>
      <c r="H5" s="2">
        <v>9.4030000000000005</v>
      </c>
      <c r="I5" s="2">
        <v>9.3469999999999995</v>
      </c>
      <c r="J5" s="2">
        <v>9.4280000000000008</v>
      </c>
      <c r="K5" s="2" t="s">
        <v>29</v>
      </c>
    </row>
    <row r="6" spans="1:11" ht="18" x14ac:dyDescent="0.2">
      <c r="A6" s="1" t="s">
        <v>21</v>
      </c>
      <c r="B6" s="2">
        <v>5.6260000000000003</v>
      </c>
      <c r="C6" s="2">
        <v>6.0049999999999999</v>
      </c>
      <c r="D6" s="2">
        <v>6.3869999999999996</v>
      </c>
      <c r="E6" s="2">
        <v>6.9189999999999996</v>
      </c>
      <c r="F6" s="2">
        <v>7.4649999999999999</v>
      </c>
      <c r="G6" s="2">
        <v>7.6529999999999996</v>
      </c>
      <c r="H6" s="2">
        <v>7.7009999999999996</v>
      </c>
      <c r="I6" s="2">
        <v>7.8150000000000004</v>
      </c>
      <c r="J6" s="2">
        <v>8.343</v>
      </c>
      <c r="K6" s="2" t="s">
        <v>29</v>
      </c>
    </row>
    <row r="7" spans="1:11" ht="18" x14ac:dyDescent="0.2">
      <c r="A7" s="1" t="s">
        <v>22</v>
      </c>
      <c r="B7" s="2">
        <v>4.29</v>
      </c>
      <c r="C7" s="2">
        <v>4.391</v>
      </c>
      <c r="D7" s="2">
        <v>4.3550000000000004</v>
      </c>
      <c r="E7" s="2">
        <v>4.2910000000000004</v>
      </c>
      <c r="F7" s="2">
        <v>4.4790000000000001</v>
      </c>
      <c r="G7" s="2">
        <v>4.6109999999999998</v>
      </c>
      <c r="H7" s="2">
        <v>5.1139999999999999</v>
      </c>
      <c r="I7" s="2">
        <v>5.4169999999999998</v>
      </c>
      <c r="J7" s="2">
        <v>6.766</v>
      </c>
      <c r="K7" s="2" t="s">
        <v>29</v>
      </c>
    </row>
    <row r="8" spans="1:11" ht="18" x14ac:dyDescent="0.2">
      <c r="A8" s="1" t="s">
        <v>23</v>
      </c>
      <c r="B8" s="2">
        <v>7.4930000000000003</v>
      </c>
      <c r="C8" s="2">
        <v>7.5069999999999997</v>
      </c>
      <c r="D8" s="2">
        <v>7.3920000000000003</v>
      </c>
      <c r="E8" s="2">
        <v>7.1980000000000004</v>
      </c>
      <c r="F8" s="2">
        <v>6.9640000000000004</v>
      </c>
      <c r="G8" s="2">
        <v>6.95</v>
      </c>
      <c r="H8" s="2">
        <v>7.0439999999999996</v>
      </c>
      <c r="I8" s="2">
        <v>7.0670000000000002</v>
      </c>
      <c r="J8" s="2">
        <v>7.4320000000000004</v>
      </c>
      <c r="K8" s="2" t="s">
        <v>29</v>
      </c>
    </row>
    <row r="9" spans="1:11" ht="18" x14ac:dyDescent="0.2">
      <c r="A9" s="1" t="s">
        <v>24</v>
      </c>
      <c r="B9" s="2">
        <v>8.2100000000000009</v>
      </c>
      <c r="C9" s="2">
        <v>8.3000000000000007</v>
      </c>
      <c r="D9" s="2">
        <v>8.59</v>
      </c>
      <c r="E9" s="2">
        <v>8.66</v>
      </c>
      <c r="F9" s="2">
        <v>8.56</v>
      </c>
      <c r="G9" s="2">
        <v>8.6</v>
      </c>
      <c r="H9" s="2">
        <v>8.67</v>
      </c>
      <c r="I9" s="2">
        <v>8.7100000000000009</v>
      </c>
      <c r="J9" s="2">
        <v>8.9600000000000009</v>
      </c>
      <c r="K9" s="2" t="s">
        <v>29</v>
      </c>
    </row>
    <row r="10" spans="1:11" ht="18" x14ac:dyDescent="0.2">
      <c r="A10" s="1" t="s">
        <v>25</v>
      </c>
      <c r="B10" s="2">
        <v>7.28</v>
      </c>
      <c r="C10" s="2">
        <v>7.37</v>
      </c>
      <c r="D10" s="2">
        <v>7.52</v>
      </c>
      <c r="E10" s="2">
        <v>7.6</v>
      </c>
      <c r="F10" s="2">
        <v>7.58</v>
      </c>
      <c r="G10" s="2">
        <v>7.68</v>
      </c>
      <c r="H10" s="2">
        <v>7.62</v>
      </c>
      <c r="I10" s="2">
        <v>7.72</v>
      </c>
      <c r="J10" s="2">
        <v>7.89</v>
      </c>
      <c r="K10" s="2" t="s">
        <v>29</v>
      </c>
    </row>
    <row r="11" spans="1:11" ht="18" x14ac:dyDescent="0.2">
      <c r="A11" s="1" t="s">
        <v>26</v>
      </c>
      <c r="B11" s="2">
        <v>5.79</v>
      </c>
      <c r="C11" s="2">
        <v>5.97</v>
      </c>
      <c r="D11" s="2">
        <v>6.26</v>
      </c>
      <c r="E11" s="2">
        <v>6.41</v>
      </c>
      <c r="F11" s="2">
        <v>6.96</v>
      </c>
      <c r="G11" s="2">
        <v>7.19</v>
      </c>
      <c r="H11" s="2">
        <v>7.32</v>
      </c>
      <c r="I11" s="2">
        <v>7.45</v>
      </c>
      <c r="J11" s="2">
        <v>7.82</v>
      </c>
      <c r="K11" s="2" t="s">
        <v>29</v>
      </c>
    </row>
    <row r="12" spans="1:11" ht="18" x14ac:dyDescent="0.2">
      <c r="A12" s="1" t="s">
        <v>27</v>
      </c>
      <c r="B12" s="2">
        <v>3.03</v>
      </c>
      <c r="C12" s="2">
        <v>3.28</v>
      </c>
      <c r="D12" s="2">
        <v>3.54</v>
      </c>
      <c r="E12" s="2">
        <v>3.67</v>
      </c>
      <c r="F12" s="2">
        <v>4.84</v>
      </c>
      <c r="G12" s="2">
        <v>5.72</v>
      </c>
      <c r="H12" s="2">
        <v>5.9459999999999997</v>
      </c>
      <c r="I12" s="2">
        <v>6.27</v>
      </c>
      <c r="J12" s="2">
        <v>6.98</v>
      </c>
      <c r="K12" s="2" t="s">
        <v>29</v>
      </c>
    </row>
    <row r="17" spans="1:1" x14ac:dyDescent="0.2">
      <c r="A17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Philippines Debt-to-GDP ratio</vt:lpstr>
      <vt:lpstr>Spreads</vt:lpstr>
      <vt:lpstr>US Yield History</vt:lpstr>
      <vt:lpstr>Philippines Yield History</vt:lpstr>
      <vt:lpstr>Mexico Yield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La Valle</dc:creator>
  <cp:lastModifiedBy>Eugenio La Valle</cp:lastModifiedBy>
  <dcterms:created xsi:type="dcterms:W3CDTF">2025-03-15T17:42:56Z</dcterms:created>
  <dcterms:modified xsi:type="dcterms:W3CDTF">2025-03-17T09:37:47Z</dcterms:modified>
</cp:coreProperties>
</file>