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7740"/>
  </bookViews>
  <sheets>
    <sheet name="PHY vs CASH" sheetId="4" r:id="rId1"/>
    <sheet name="Curves" sheetId="2" r:id="rId2"/>
  </sheets>
  <calcPr calcId="145621" calcMode="manual" calcCompleted="0" calcOnSave="0"/>
</workbook>
</file>

<file path=xl/calcChain.xml><?xml version="1.0" encoding="utf-8"?>
<calcChain xmlns="http://schemas.openxmlformats.org/spreadsheetml/2006/main">
  <c r="E14" i="4" l="1"/>
  <c r="F14" i="4"/>
  <c r="G14" i="4"/>
  <c r="H14" i="4"/>
  <c r="I14" i="4"/>
  <c r="J14" i="4"/>
  <c r="K14" i="4"/>
  <c r="L14" i="4"/>
  <c r="M14" i="4"/>
  <c r="N14" i="4"/>
  <c r="O14" i="4"/>
  <c r="P14" i="4"/>
  <c r="Q14" i="4"/>
  <c r="E4" i="2"/>
  <c r="H2" i="2"/>
  <c r="M11" i="4" l="1"/>
  <c r="L11" i="4"/>
  <c r="K11" i="4"/>
  <c r="J11" i="4"/>
  <c r="I11" i="4"/>
  <c r="H11" i="4"/>
  <c r="G11" i="4"/>
  <c r="F11" i="4"/>
  <c r="E11" i="4"/>
  <c r="E15" i="4" l="1"/>
  <c r="F15" i="4"/>
  <c r="G15" i="4"/>
  <c r="H15" i="4"/>
  <c r="I15" i="4"/>
  <c r="J15" i="4"/>
  <c r="K15" i="4"/>
  <c r="L15" i="4"/>
  <c r="M15" i="4"/>
  <c r="N15" i="4"/>
  <c r="O15" i="4"/>
  <c r="P15" i="4"/>
  <c r="Q15" i="4"/>
</calcChain>
</file>

<file path=xl/sharedStrings.xml><?xml version="1.0" encoding="utf-8"?>
<sst xmlns="http://schemas.openxmlformats.org/spreadsheetml/2006/main" count="26" uniqueCount="23">
  <si>
    <t>spotdate</t>
  </si>
  <si>
    <t>Value_data</t>
  </si>
  <si>
    <t>Start_Date</t>
  </si>
  <si>
    <t>End_Date</t>
  </si>
  <si>
    <t>Call / Put</t>
  </si>
  <si>
    <t>K_absolute</t>
  </si>
  <si>
    <t>EONIA</t>
  </si>
  <si>
    <t>EUR</t>
  </si>
  <si>
    <t>TARGET</t>
  </si>
  <si>
    <t>ICAP_PHY</t>
  </si>
  <si>
    <t>t</t>
  </si>
  <si>
    <t>T(a)</t>
  </si>
  <si>
    <t>T(b)</t>
  </si>
  <si>
    <t>A(t,Ta,Tb)</t>
  </si>
  <si>
    <t>Fwd Swap(t,Ta,Tb)</t>
  </si>
  <si>
    <t>Mty Swpation</t>
  </si>
  <si>
    <t>K_atm_diffs (bp)</t>
  </si>
  <si>
    <t>100 bp = 1%</t>
  </si>
  <si>
    <t>Premium/Annuity</t>
  </si>
  <si>
    <t>Implicit BS Vol</t>
  </si>
  <si>
    <t>Call = 0</t>
  </si>
  <si>
    <t>Put = 1</t>
  </si>
  <si>
    <t>Premium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</si>
</sst>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00000000000000%"/>
    <numFmt numFmtId="166" formatCode="_-* #,##0.00\ [$€]_-;\-* #,##0.00\ [$€]_-;_-* &quot;-&quot;??\ [$€]_-;_-@_-"/>
    <numFmt numFmtId="167" formatCode="[$-C0A]d\-mmm\-yy;@"/>
    <numFmt numFmtId="168" formatCode="dd\ mmmyy"/>
    <numFmt numFmtId="169" formatCode="dd\ mmmyy\ hh:mm"/>
    <numFmt numFmtId="173" formatCode="0.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Courie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Tahoma"/>
    </font>
    <font>
      <sz val="11"/>
      <color indexed="20"/>
      <name val="Calibri"/>
      <family val="2"/>
    </font>
    <font>
      <b/>
      <sz val="12"/>
      <color indexed="61"/>
      <name val="Tahoma"/>
      <family val="2"/>
    </font>
    <font>
      <b/>
      <sz val="9"/>
      <color indexed="12"/>
      <name val="Tahoma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Tahom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42"/>
      <name val="Tahom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color indexed="20"/>
      <name val="Tahoma"/>
      <family val="2"/>
    </font>
    <font>
      <b/>
      <sz val="9"/>
      <color indexed="63"/>
      <name val="Tahoma"/>
      <family val="2"/>
    </font>
    <font>
      <sz val="11"/>
      <color indexed="52"/>
      <name val="Calibri"/>
      <family val="2"/>
    </font>
    <font>
      <b/>
      <sz val="12"/>
      <color indexed="20"/>
      <name val="Tahoma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8"/>
      <color indexed="9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/>
    <xf numFmtId="0" fontId="11" fillId="3" borderId="0" applyNumberFormat="0" applyBorder="0" applyAlignment="0" applyProtection="0"/>
    <xf numFmtId="0" fontId="12" fillId="21" borderId="0">
      <alignment vertical="center"/>
    </xf>
    <xf numFmtId="0" fontId="13" fillId="22" borderId="0"/>
    <xf numFmtId="0" fontId="13" fillId="22" borderId="0"/>
    <xf numFmtId="0" fontId="14" fillId="23" borderId="1" applyNumberFormat="0" applyAlignment="0" applyProtection="0"/>
    <xf numFmtId="0" fontId="15" fillId="24" borderId="2" applyNumberFormat="0" applyAlignment="0" applyProtection="0"/>
    <xf numFmtId="43" fontId="3" fillId="0" borderId="0" applyFont="0" applyFill="0" applyBorder="0" applyAlignment="0" applyProtection="0"/>
    <xf numFmtId="0" fontId="16" fillId="22" borderId="3">
      <alignment horizontal="left"/>
    </xf>
    <xf numFmtId="168" fontId="10" fillId="0" borderId="0" applyFont="0" applyFill="0" applyBorder="0" applyAlignment="0" applyProtection="0"/>
    <xf numFmtId="169" fontId="16" fillId="22" borderId="0" applyFont="0" applyFill="0" applyBorder="0" applyAlignment="0" applyProtection="0">
      <alignment vertical="center"/>
    </xf>
    <xf numFmtId="165" fontId="3" fillId="25" borderId="0" applyNumberFormat="0" applyBorder="0" applyProtection="0">
      <alignment horizontal="center" vertical="center"/>
    </xf>
    <xf numFmtId="166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26" borderId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27" borderId="7">
      <protection locked="0"/>
    </xf>
    <xf numFmtId="0" fontId="24" fillId="20" borderId="0"/>
    <xf numFmtId="0" fontId="25" fillId="0" borderId="8" applyNumberFormat="0" applyFill="0" applyAlignment="0" applyProtection="0"/>
    <xf numFmtId="0" fontId="26" fillId="28" borderId="7">
      <protection locked="0"/>
    </xf>
    <xf numFmtId="0" fontId="27" fillId="29" borderId="0" applyNumberFormat="0" applyBorder="0" applyAlignment="0" applyProtection="0"/>
    <xf numFmtId="0" fontId="24" fillId="20" borderId="0"/>
    <xf numFmtId="0" fontId="4" fillId="0" borderId="0"/>
    <xf numFmtId="0" fontId="3" fillId="0" borderId="0" applyBorder="0"/>
    <xf numFmtId="0" fontId="3" fillId="30" borderId="9" applyNumberFormat="0" applyFont="0" applyAlignment="0" applyProtection="0"/>
    <xf numFmtId="0" fontId="28" fillId="23" borderId="7" applyNumberFormat="0" applyAlignment="0" applyProtection="0"/>
    <xf numFmtId="9" fontId="3" fillId="0" borderId="0" applyFont="0" applyFill="0" applyBorder="0" applyAlignment="0" applyProtection="0"/>
    <xf numFmtId="0" fontId="16" fillId="20" borderId="0"/>
    <xf numFmtId="0" fontId="16" fillId="22" borderId="0"/>
    <xf numFmtId="0" fontId="13" fillId="31" borderId="0"/>
    <xf numFmtId="0" fontId="16" fillId="22" borderId="0"/>
    <xf numFmtId="0" fontId="10" fillId="22" borderId="0"/>
    <xf numFmtId="0" fontId="16" fillId="22" borderId="0"/>
    <xf numFmtId="0" fontId="29" fillId="0" borderId="0" applyNumberFormat="0" applyFill="0" applyBorder="0" applyAlignment="0" applyProtection="0"/>
    <xf numFmtId="0" fontId="30" fillId="26" borderId="0" applyBorder="0"/>
    <xf numFmtId="0" fontId="31" fillId="0" borderId="10" applyNumberFormat="0" applyFill="0" applyAlignment="0" applyProtection="0"/>
    <xf numFmtId="0" fontId="7" fillId="32" borderId="0" applyNumberFormat="0" applyBorder="0" applyAlignment="0">
      <protection locked="0"/>
    </xf>
    <xf numFmtId="0" fontId="32" fillId="0" borderId="0" applyNumberFormat="0" applyFill="0" applyBorder="0" applyAlignment="0" applyProtection="0"/>
  </cellStyleXfs>
  <cellXfs count="4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0" fontId="5" fillId="31" borderId="15" xfId="2" applyFont="1" applyFill="1" applyBorder="1" applyAlignment="1" applyProtection="1">
      <alignment horizontal="center"/>
    </xf>
    <xf numFmtId="0" fontId="6" fillId="31" borderId="19" xfId="2" applyFont="1" applyFill="1" applyBorder="1" applyAlignment="1" applyProtection="1">
      <alignment horizontal="center"/>
    </xf>
    <xf numFmtId="0" fontId="5" fillId="31" borderId="16" xfId="2" applyFont="1" applyFill="1" applyBorder="1" applyAlignment="1" applyProtection="1">
      <alignment horizontal="center"/>
    </xf>
    <xf numFmtId="167" fontId="5" fillId="31" borderId="13" xfId="2" applyNumberFormat="1" applyFont="1" applyFill="1" applyBorder="1" applyAlignment="1" applyProtection="1">
      <alignment horizontal="center"/>
    </xf>
    <xf numFmtId="164" fontId="5" fillId="31" borderId="0" xfId="58" applyNumberFormat="1" applyFont="1" applyFill="1" applyBorder="1" applyAlignment="1" applyProtection="1">
      <alignment horizontal="center"/>
    </xf>
    <xf numFmtId="0" fontId="0" fillId="0" borderId="0" xfId="0" applyBorder="1"/>
    <xf numFmtId="2" fontId="0" fillId="0" borderId="0" xfId="0" applyNumberFormat="1"/>
    <xf numFmtId="10" fontId="0" fillId="0" borderId="30" xfId="0" applyNumberFormat="1" applyBorder="1"/>
    <xf numFmtId="0" fontId="0" fillId="0" borderId="29" xfId="0" applyBorder="1"/>
    <xf numFmtId="0" fontId="0" fillId="0" borderId="26" xfId="0" applyBorder="1"/>
    <xf numFmtId="0" fontId="0" fillId="0" borderId="25" xfId="0" applyBorder="1"/>
    <xf numFmtId="0" fontId="5" fillId="0" borderId="0" xfId="55" applyFont="1" applyAlignment="1">
      <alignment horizontal="center"/>
    </xf>
    <xf numFmtId="15" fontId="5" fillId="32" borderId="11" xfId="55" applyNumberFormat="1" applyFont="1" applyFill="1" applyBorder="1" applyAlignment="1">
      <alignment horizontal="center"/>
    </xf>
    <xf numFmtId="15" fontId="3" fillId="27" borderId="11" xfId="55" applyNumberFormat="1" applyFill="1" applyBorder="1"/>
    <xf numFmtId="15" fontId="3" fillId="27" borderId="21" xfId="55" applyNumberFormat="1" applyFill="1" applyBorder="1"/>
    <xf numFmtId="0" fontId="3" fillId="27" borderId="0" xfId="55" applyFill="1"/>
    <xf numFmtId="0" fontId="3" fillId="27" borderId="0" xfId="2" applyFill="1"/>
    <xf numFmtId="0" fontId="0" fillId="34" borderId="12" xfId="0" applyFill="1" applyBorder="1"/>
    <xf numFmtId="0" fontId="0" fillId="34" borderId="24" xfId="0" applyFill="1" applyBorder="1"/>
    <xf numFmtId="0" fontId="0" fillId="34" borderId="23" xfId="0" applyFill="1" applyBorder="1"/>
    <xf numFmtId="0" fontId="0" fillId="34" borderId="14" xfId="0" applyFill="1" applyBorder="1"/>
    <xf numFmtId="0" fontId="0" fillId="34" borderId="20" xfId="0" applyFill="1" applyBorder="1"/>
    <xf numFmtId="0" fontId="0" fillId="34" borderId="18" xfId="0" applyFill="1" applyBorder="1"/>
    <xf numFmtId="0" fontId="2" fillId="33" borderId="22" xfId="0" applyFont="1" applyFill="1" applyBorder="1"/>
    <xf numFmtId="0" fontId="0" fillId="33" borderId="17" xfId="0" applyFill="1" applyBorder="1"/>
    <xf numFmtId="0" fontId="33" fillId="0" borderId="0" xfId="0" applyFont="1" applyAlignment="1">
      <alignment horizontal="right"/>
    </xf>
    <xf numFmtId="0" fontId="33" fillId="35" borderId="0" xfId="0" applyFont="1" applyFill="1" applyAlignment="1">
      <alignment horizontal="right"/>
    </xf>
    <xf numFmtId="0" fontId="0" fillId="35" borderId="0" xfId="0" applyFill="1"/>
    <xf numFmtId="0" fontId="0" fillId="35" borderId="27" xfId="0" applyFill="1" applyBorder="1"/>
    <xf numFmtId="0" fontId="0" fillId="35" borderId="28" xfId="0" applyFill="1" applyBorder="1"/>
    <xf numFmtId="173" fontId="0" fillId="35" borderId="0" xfId="1" applyNumberFormat="1" applyFont="1" applyFill="1"/>
    <xf numFmtId="0" fontId="2" fillId="0" borderId="0" xfId="0" applyFont="1"/>
    <xf numFmtId="0" fontId="0" fillId="35" borderId="0" xfId="0" applyFill="1" applyAlignment="1">
      <alignment horizontal="right"/>
    </xf>
    <xf numFmtId="0" fontId="0" fillId="35" borderId="15" xfId="0" applyFill="1" applyBorder="1" applyAlignment="1">
      <alignment horizontal="right"/>
    </xf>
    <xf numFmtId="164" fontId="0" fillId="0" borderId="19" xfId="1" applyNumberFormat="1" applyFont="1" applyBorder="1"/>
    <xf numFmtId="164" fontId="0" fillId="0" borderId="16" xfId="1" applyNumberFormat="1" applyFont="1" applyBorder="1"/>
  </cellXfs>
  <cellStyles count="70">
    <cellStyle name="1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ckground" xfId="28"/>
    <cellStyle name="Bad 2" xfId="29"/>
    <cellStyle name="banner" xfId="30"/>
    <cellStyle name="calc" xfId="31"/>
    <cellStyle name="calculated" xfId="32"/>
    <cellStyle name="Calculation 2" xfId="33"/>
    <cellStyle name="Check Cell 2" xfId="34"/>
    <cellStyle name="Comma 2" xfId="35"/>
    <cellStyle name="data" xfId="36"/>
    <cellStyle name="date" xfId="37"/>
    <cellStyle name="datetime" xfId="38"/>
    <cellStyle name="Encabezado" xfId="39"/>
    <cellStyle name="Euro" xfId="40"/>
    <cellStyle name="Explanatory Text 2" xfId="41"/>
    <cellStyle name="Good 2" xfId="42"/>
    <cellStyle name="Header" xfId="43"/>
    <cellStyle name="Heading 1 2" xfId="44"/>
    <cellStyle name="Heading 2 2" xfId="45"/>
    <cellStyle name="Heading 3 2" xfId="46"/>
    <cellStyle name="Heading 4 2" xfId="47"/>
    <cellStyle name="input 2" xfId="48"/>
    <cellStyle name="label" xfId="49"/>
    <cellStyle name="Linked Cell 2" xfId="50"/>
    <cellStyle name="main_input" xfId="51"/>
    <cellStyle name="Neutral 2" xfId="52"/>
    <cellStyle name="Next holiday" xfId="53"/>
    <cellStyle name="No-definido" xfId="54"/>
    <cellStyle name="Normal" xfId="0" builtinId="0"/>
    <cellStyle name="Normal 2" xfId="2"/>
    <cellStyle name="Normal_HOLS" xfId="55"/>
    <cellStyle name="Note 2" xfId="56"/>
    <cellStyle name="Output 2" xfId="57"/>
    <cellStyle name="Percent" xfId="1" builtinId="5"/>
    <cellStyle name="Percent 2" xfId="58"/>
    <cellStyle name="Rates" xfId="59"/>
    <cellStyle name="realtime" xfId="60"/>
    <cellStyle name="result" xfId="61"/>
    <cellStyle name="rt" xfId="62"/>
    <cellStyle name="static" xfId="63"/>
    <cellStyle name="text" xfId="64"/>
    <cellStyle name="Title 2" xfId="65"/>
    <cellStyle name="Topheader" xfId="66"/>
    <cellStyle name="Total 2" xfId="67"/>
    <cellStyle name="UserInput_WillContribute" xfId="68"/>
    <cellStyle name="Warning Text 2" xfId="69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</a:t>
            </a:r>
            <a:r>
              <a:rPr lang="en-US" baseline="0"/>
              <a:t> MARKET SMILE</a:t>
            </a:r>
            <a:endParaRPr lang="en-US"/>
          </a:p>
        </c:rich>
      </c:tx>
      <c:layout>
        <c:manualLayout>
          <c:xMode val="edge"/>
          <c:yMode val="edge"/>
          <c:x val="0.36423631256619232"/>
          <c:y val="0.10058306890743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930446194225721E-2"/>
          <c:y val="5.1400554097404488E-2"/>
          <c:w val="0.9062779965004375"/>
          <c:h val="0.8326195683872849"/>
        </c:manualLayout>
      </c:layout>
      <c:scatterChart>
        <c:scatterStyle val="lineMarker"/>
        <c:varyColors val="0"/>
        <c:ser>
          <c:idx val="1"/>
          <c:order val="0"/>
          <c:tx>
            <c:strRef>
              <c:f>'PHY vs CASH'!$D$3</c:f>
              <c:strCache>
                <c:ptCount val="1"/>
                <c:pt idx="0">
                  <c:v>ICAP_PHY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'PHY vs CASH'!$E$12:$Q$12</c:f>
              <c:numCache>
                <c:formatCode>General</c:formatCode>
                <c:ptCount val="13"/>
                <c:pt idx="0">
                  <c:v>-200</c:v>
                </c:pt>
                <c:pt idx="1">
                  <c:v>-150</c:v>
                </c:pt>
                <c:pt idx="2">
                  <c:v>-100</c:v>
                </c:pt>
                <c:pt idx="3">
                  <c:v>-75</c:v>
                </c:pt>
                <c:pt idx="4">
                  <c:v>-50</c:v>
                </c:pt>
                <c:pt idx="5">
                  <c:v>-25</c:v>
                </c:pt>
                <c:pt idx="6">
                  <c:v>0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'PHY vs CASH'!$E$16:$Q$16</c:f>
              <c:numCache>
                <c:formatCode>0.000%</c:formatCode>
                <c:ptCount val="13"/>
                <c:pt idx="0">
                  <c:v>3.9974821062639604E-3</c:v>
                </c:pt>
                <c:pt idx="1">
                  <c:v>4.0559780170343566E-3</c:v>
                </c:pt>
                <c:pt idx="2">
                  <c:v>4.2350440646674141E-3</c:v>
                </c:pt>
                <c:pt idx="3">
                  <c:v>4.319270816435127E-3</c:v>
                </c:pt>
                <c:pt idx="4">
                  <c:v>4.3948849195430571E-3</c:v>
                </c:pt>
                <c:pt idx="5">
                  <c:v>4.4664485729170303E-3</c:v>
                </c:pt>
                <c:pt idx="6">
                  <c:v>4.5363421499201775E-3</c:v>
                </c:pt>
                <c:pt idx="7">
                  <c:v>4.607290075276561E-3</c:v>
                </c:pt>
                <c:pt idx="8">
                  <c:v>4.680393876231803E-3</c:v>
                </c:pt>
                <c:pt idx="9">
                  <c:v>4.7566854701987932E-3</c:v>
                </c:pt>
                <c:pt idx="10">
                  <c:v>4.8378389490599796E-3</c:v>
                </c:pt>
                <c:pt idx="11">
                  <c:v>5.0144034056365779E-3</c:v>
                </c:pt>
                <c:pt idx="12">
                  <c:v>5.2090603006446938E-3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8864"/>
        <c:axId val="175590400"/>
      </c:scatterChart>
      <c:valAx>
        <c:axId val="175588864"/>
        <c:scaling>
          <c:orientation val="minMax"/>
          <c:max val="2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175590400"/>
        <c:crosses val="autoZero"/>
        <c:crossBetween val="midCat"/>
      </c:valAx>
      <c:valAx>
        <c:axId val="175590400"/>
        <c:scaling>
          <c:orientation val="minMax"/>
          <c:max val="5.5000000000000014E-3"/>
          <c:min val="3.5000000000000009E-3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75588864"/>
        <c:crossesAt val="-250"/>
        <c:crossBetween val="midCat"/>
      </c:valAx>
    </c:plotArea>
    <c:legend>
      <c:legendPos val="r"/>
      <c:layout>
        <c:manualLayout>
          <c:xMode val="edge"/>
          <c:yMode val="edge"/>
          <c:x val="0.7182862376121113"/>
          <c:y val="0.55796388138049913"/>
          <c:w val="0.23514011710074703"/>
          <c:h val="7.53310612292866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20</xdr:row>
      <xdr:rowOff>57150</xdr:rowOff>
    </xdr:from>
    <xdr:to>
      <xdr:col>12</xdr:col>
      <xdr:colOff>619125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showGridLines="0" tabSelected="1" workbookViewId="0">
      <selection activeCell="D15" sqref="D15"/>
    </sheetView>
  </sheetViews>
  <sheetFormatPr defaultRowHeight="15" x14ac:dyDescent="0.25"/>
  <cols>
    <col min="2" max="2" width="15.5703125" customWidth="1"/>
    <col min="3" max="3" width="12.7109375" bestFit="1" customWidth="1"/>
    <col min="4" max="4" width="14" customWidth="1"/>
    <col min="5" max="15" width="9.85546875" customWidth="1"/>
  </cols>
  <sheetData>
    <row r="2" spans="4:17" ht="15.75" thickBot="1" x14ac:dyDescent="0.3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4:17" x14ac:dyDescent="0.25">
      <c r="D3" s="27" t="s">
        <v>9</v>
      </c>
      <c r="E3" s="21">
        <v>-200</v>
      </c>
      <c r="F3" s="22">
        <v>-150</v>
      </c>
      <c r="G3" s="22">
        <v>-100</v>
      </c>
      <c r="H3" s="22">
        <v>-75</v>
      </c>
      <c r="I3" s="22">
        <v>-50</v>
      </c>
      <c r="J3" s="22">
        <v>-25</v>
      </c>
      <c r="K3" s="22">
        <v>0</v>
      </c>
      <c r="L3" s="22">
        <v>25</v>
      </c>
      <c r="M3" s="22">
        <v>50</v>
      </c>
      <c r="N3" s="22">
        <v>75</v>
      </c>
      <c r="O3" s="22">
        <v>100</v>
      </c>
      <c r="P3" s="22">
        <v>150</v>
      </c>
      <c r="Q3" s="23">
        <v>200</v>
      </c>
    </row>
    <row r="4" spans="4:17" ht="15.75" thickBot="1" x14ac:dyDescent="0.3">
      <c r="D4" s="28"/>
      <c r="E4" s="24">
        <v>207.6</v>
      </c>
      <c r="F4" s="25">
        <v>365.1</v>
      </c>
      <c r="G4" s="25">
        <v>629.70000000000005</v>
      </c>
      <c r="H4" s="25">
        <v>795.6</v>
      </c>
      <c r="I4" s="25">
        <v>982.4</v>
      </c>
      <c r="J4" s="25">
        <v>1191</v>
      </c>
      <c r="K4" s="25">
        <v>1421.5</v>
      </c>
      <c r="L4" s="25">
        <v>1234.8</v>
      </c>
      <c r="M4" s="25">
        <v>1069.2</v>
      </c>
      <c r="N4" s="25">
        <v>923.6</v>
      </c>
      <c r="O4" s="25">
        <v>796.9</v>
      </c>
      <c r="P4" s="25">
        <v>593</v>
      </c>
      <c r="Q4" s="26">
        <v>443.1</v>
      </c>
    </row>
    <row r="5" spans="4:17" x14ac:dyDescent="0.25">
      <c r="K5">
        <v>2843</v>
      </c>
    </row>
    <row r="6" spans="4:17" x14ac:dyDescent="0.25">
      <c r="D6" s="14"/>
      <c r="E6" s="13">
        <v>1</v>
      </c>
    </row>
    <row r="7" spans="4:17" x14ac:dyDescent="0.25">
      <c r="D7" s="12"/>
      <c r="E7" s="11"/>
    </row>
    <row r="8" spans="4:17" x14ac:dyDescent="0.25">
      <c r="D8" s="32" t="s">
        <v>15</v>
      </c>
      <c r="E8" s="33">
        <v>20</v>
      </c>
      <c r="G8" s="35" t="s">
        <v>17</v>
      </c>
    </row>
    <row r="9" spans="4:17" x14ac:dyDescent="0.25">
      <c r="G9" s="35" t="s">
        <v>20</v>
      </c>
    </row>
    <row r="10" spans="4:17" x14ac:dyDescent="0.25">
      <c r="G10" s="35" t="s">
        <v>21</v>
      </c>
    </row>
    <row r="11" spans="4:17" ht="15.75" thickBot="1" x14ac:dyDescent="0.3">
      <c r="D11" s="31" t="s">
        <v>4</v>
      </c>
      <c r="E11" s="31">
        <f t="shared" ref="E11:M11" ca="1" si="0">+IF(E12&lt;=0,1,0)</f>
        <v>1</v>
      </c>
      <c r="F11" s="31">
        <f t="shared" ca="1" si="0"/>
        <v>1</v>
      </c>
      <c r="G11" s="31">
        <f t="shared" ca="1" si="0"/>
        <v>1</v>
      </c>
      <c r="H11" s="31">
        <f t="shared" ca="1" si="0"/>
        <v>1</v>
      </c>
      <c r="I11" s="31">
        <f t="shared" ca="1" si="0"/>
        <v>1</v>
      </c>
      <c r="J11" s="31">
        <f t="shared" ca="1" si="0"/>
        <v>1</v>
      </c>
      <c r="K11" s="31">
        <f t="shared" ca="1" si="0"/>
        <v>1</v>
      </c>
      <c r="L11" s="31">
        <f t="shared" ca="1" si="0"/>
        <v>0</v>
      </c>
      <c r="M11" s="31">
        <f t="shared" ca="1" si="0"/>
        <v>0</v>
      </c>
      <c r="N11" s="31">
        <v>0</v>
      </c>
      <c r="O11" s="31">
        <v>0</v>
      </c>
      <c r="P11" s="31">
        <v>0</v>
      </c>
      <c r="Q11" s="31">
        <v>0</v>
      </c>
    </row>
    <row r="12" spans="4:17" x14ac:dyDescent="0.25">
      <c r="D12" s="36" t="s">
        <v>16</v>
      </c>
      <c r="E12" s="21">
        <v>-200</v>
      </c>
      <c r="F12" s="22">
        <v>-150</v>
      </c>
      <c r="G12" s="22">
        <v>-100</v>
      </c>
      <c r="H12" s="22">
        <v>-75</v>
      </c>
      <c r="I12" s="22">
        <v>-50</v>
      </c>
      <c r="J12" s="22">
        <v>-25</v>
      </c>
      <c r="K12" s="22">
        <v>0</v>
      </c>
      <c r="L12" s="22">
        <v>25</v>
      </c>
      <c r="M12" s="22">
        <v>50</v>
      </c>
      <c r="N12" s="22">
        <v>75</v>
      </c>
      <c r="O12" s="22">
        <v>100</v>
      </c>
      <c r="P12" s="22">
        <v>150</v>
      </c>
      <c r="Q12" s="23">
        <v>200</v>
      </c>
    </row>
    <row r="13" spans="4:17" ht="15.75" thickBot="1" x14ac:dyDescent="0.3">
      <c r="D13" s="36" t="s">
        <v>22</v>
      </c>
      <c r="E13" s="24">
        <v>207.6</v>
      </c>
      <c r="F13" s="25">
        <v>365.1</v>
      </c>
      <c r="G13" s="25">
        <v>629.70000000000005</v>
      </c>
      <c r="H13" s="25">
        <v>795.6</v>
      </c>
      <c r="I13" s="25">
        <v>982.4</v>
      </c>
      <c r="J13" s="25">
        <v>1191</v>
      </c>
      <c r="K13" s="25">
        <v>1421.5</v>
      </c>
      <c r="L13" s="25">
        <v>1234.8</v>
      </c>
      <c r="M13" s="25">
        <v>1069.2</v>
      </c>
      <c r="N13" s="25">
        <v>923.6</v>
      </c>
      <c r="O13" s="25">
        <v>796.9</v>
      </c>
      <c r="P13" s="25">
        <v>593</v>
      </c>
      <c r="Q13" s="26">
        <v>443.1</v>
      </c>
    </row>
    <row r="14" spans="4:17" x14ac:dyDescent="0.25">
      <c r="D14" s="36" t="s">
        <v>5</v>
      </c>
      <c r="E14" s="2">
        <f t="shared" ref="E14:Q14" ca="1" si="1">$C$25+E12/10000</f>
        <v>-7.4000000000000003E-3</v>
      </c>
      <c r="F14" s="2">
        <f t="shared" ca="1" si="1"/>
        <v>-2.3999999999999994E-3</v>
      </c>
      <c r="G14" s="2">
        <f t="shared" ca="1" si="1"/>
        <v>2.5999999999999999E-3</v>
      </c>
      <c r="H14" s="2">
        <f t="shared" ca="1" si="1"/>
        <v>5.1000000000000004E-3</v>
      </c>
      <c r="I14" s="2">
        <f t="shared" ca="1" si="1"/>
        <v>7.6E-3</v>
      </c>
      <c r="J14" s="2">
        <f t="shared" ca="1" si="1"/>
        <v>1.01E-2</v>
      </c>
      <c r="K14" s="2">
        <f t="shared" ca="1" si="1"/>
        <v>1.26E-2</v>
      </c>
      <c r="L14" s="2">
        <f t="shared" ca="1" si="1"/>
        <v>1.5100000000000001E-2</v>
      </c>
      <c r="M14" s="2">
        <f t="shared" ca="1" si="1"/>
        <v>1.7600000000000001E-2</v>
      </c>
      <c r="N14" s="2">
        <f t="shared" ca="1" si="1"/>
        <v>2.01E-2</v>
      </c>
      <c r="O14" s="2">
        <f t="shared" ca="1" si="1"/>
        <v>2.2600000000000002E-2</v>
      </c>
      <c r="P14" s="2">
        <f t="shared" ca="1" si="1"/>
        <v>2.76E-2</v>
      </c>
      <c r="Q14" s="2">
        <f t="shared" ca="1" si="1"/>
        <v>3.2600000000000004E-2</v>
      </c>
    </row>
    <row r="15" spans="4:17" ht="15.75" thickBot="1" x14ac:dyDescent="0.3">
      <c r="D15" s="36" t="s">
        <v>18</v>
      </c>
      <c r="E15" s="10">
        <f t="shared" ref="E15:Q15" ca="1" si="2">E13/$C$23</f>
        <v>11.819833318448165</v>
      </c>
      <c r="F15" s="10">
        <f t="shared" ca="1" si="2"/>
        <v>20.78719241120147</v>
      </c>
      <c r="G15" s="10">
        <f t="shared" ca="1" si="2"/>
        <v>35.852355687027028</v>
      </c>
      <c r="H15" s="10">
        <f t="shared" ca="1" si="2"/>
        <v>45.297973931393841</v>
      </c>
      <c r="I15" s="10">
        <f t="shared" ca="1" si="2"/>
        <v>55.933546493465691</v>
      </c>
      <c r="J15" s="10">
        <f t="shared" ca="1" si="2"/>
        <v>67.810315425201182</v>
      </c>
      <c r="K15" s="10">
        <f t="shared" ca="1" si="2"/>
        <v>80.933974287929033</v>
      </c>
      <c r="L15" s="10">
        <f t="shared" ca="1" si="2"/>
        <v>70.304095287185902</v>
      </c>
      <c r="M15" s="10">
        <f t="shared" ca="1" si="2"/>
        <v>60.875557726805297</v>
      </c>
      <c r="N15" s="10">
        <f t="shared" ca="1" si="2"/>
        <v>52.585732432171127</v>
      </c>
      <c r="O15" s="10">
        <f t="shared" ca="1" si="2"/>
        <v>45.371990228667357</v>
      </c>
      <c r="P15" s="10">
        <f t="shared" ca="1" si="2"/>
        <v>33.762818679382285</v>
      </c>
      <c r="Q15" s="10">
        <f t="shared" ca="1" si="2"/>
        <v>25.228170247612631</v>
      </c>
    </row>
    <row r="16" spans="4:17" ht="15.75" thickBot="1" x14ac:dyDescent="0.3">
      <c r="D16" s="37" t="s">
        <v>19</v>
      </c>
      <c r="E16" s="38">
        <v>3.9974821062639604E-3</v>
      </c>
      <c r="F16" s="38">
        <v>4.0559780170343566E-3</v>
      </c>
      <c r="G16" s="38">
        <v>4.2350440646674141E-3</v>
      </c>
      <c r="H16" s="38">
        <v>4.319270816435127E-3</v>
      </c>
      <c r="I16" s="38">
        <v>4.3948849195430571E-3</v>
      </c>
      <c r="J16" s="38">
        <v>4.4664485729170303E-3</v>
      </c>
      <c r="K16" s="38">
        <v>4.5363421499201775E-3</v>
      </c>
      <c r="L16" s="38">
        <v>4.607290075276561E-3</v>
      </c>
      <c r="M16" s="38">
        <v>4.680393876231803E-3</v>
      </c>
      <c r="N16" s="38">
        <v>4.7566854701987932E-3</v>
      </c>
      <c r="O16" s="38">
        <v>4.8378389490599796E-3</v>
      </c>
      <c r="P16" s="38">
        <v>5.0144034056365779E-3</v>
      </c>
      <c r="Q16" s="39">
        <v>5.2090603006446938E-3</v>
      </c>
    </row>
    <row r="18" spans="2:4" x14ac:dyDescent="0.25">
      <c r="B18" s="30" t="s">
        <v>10</v>
      </c>
      <c r="C18" s="31" t="s">
        <v>1</v>
      </c>
      <c r="D18" s="3">
        <v>43539</v>
      </c>
    </row>
    <row r="19" spans="2:4" x14ac:dyDescent="0.25">
      <c r="B19" s="29"/>
      <c r="C19" t="s">
        <v>0</v>
      </c>
      <c r="D19" s="3">
        <v>43543</v>
      </c>
    </row>
    <row r="20" spans="2:4" x14ac:dyDescent="0.25">
      <c r="B20" s="30" t="s">
        <v>11</v>
      </c>
      <c r="C20" s="31" t="s">
        <v>2</v>
      </c>
      <c r="D20" s="3">
        <v>50850</v>
      </c>
    </row>
    <row r="21" spans="2:4" x14ac:dyDescent="0.25">
      <c r="B21" s="30" t="s">
        <v>12</v>
      </c>
      <c r="C21" s="31" t="s">
        <v>3</v>
      </c>
      <c r="D21" s="3">
        <v>58155</v>
      </c>
    </row>
    <row r="23" spans="2:4" x14ac:dyDescent="0.25">
      <c r="B23" s="30" t="s">
        <v>13</v>
      </c>
      <c r="C23" s="31">
        <v>17.563699453864714</v>
      </c>
    </row>
    <row r="24" spans="2:4" x14ac:dyDescent="0.25">
      <c r="C24">
        <v>0</v>
      </c>
    </row>
    <row r="25" spans="2:4" x14ac:dyDescent="0.25">
      <c r="B25" s="30" t="s">
        <v>14</v>
      </c>
      <c r="C25" s="34">
        <v>1.26E-2</v>
      </c>
    </row>
    <row r="26" spans="2:4" x14ac:dyDescent="0.25">
      <c r="C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121"/>
  <sheetViews>
    <sheetView showGridLines="0" workbookViewId="0">
      <selection activeCell="L23" sqref="L23"/>
    </sheetView>
  </sheetViews>
  <sheetFormatPr defaultRowHeight="15" x14ac:dyDescent="0.25"/>
  <cols>
    <col min="3" max="3" width="9.7109375" bestFit="1" customWidth="1"/>
    <col min="4" max="5" width="9" bestFit="1" customWidth="1"/>
    <col min="8" max="8" width="9.7109375" bestFit="1" customWidth="1"/>
  </cols>
  <sheetData>
    <row r="1" spans="3:8" x14ac:dyDescent="0.25">
      <c r="H1" s="15" t="s">
        <v>8</v>
      </c>
    </row>
    <row r="2" spans="3:8" x14ac:dyDescent="0.25">
      <c r="H2" s="16" t="str">
        <f ca="1">+_xll.bbva_HolsSet(0,H3,,,,,,,,H4:H229)</f>
        <v>EUR</v>
      </c>
    </row>
    <row r="3" spans="3:8" x14ac:dyDescent="0.25">
      <c r="H3" s="16" t="s">
        <v>7</v>
      </c>
    </row>
    <row r="4" spans="3:8" x14ac:dyDescent="0.25">
      <c r="C4" t="s">
        <v>7</v>
      </c>
      <c r="E4" t="str">
        <f ca="1">+_xll.bbva_CurveZerosSet(0,C6,C4,7,0,C7:E35)</f>
        <v>EONIA</v>
      </c>
      <c r="H4" s="17">
        <v>43574</v>
      </c>
    </row>
    <row r="5" spans="3:8" ht="15.75" thickBot="1" x14ac:dyDescent="0.3">
      <c r="H5" s="18">
        <v>43577</v>
      </c>
    </row>
    <row r="6" spans="3:8" ht="15.75" thickBot="1" x14ac:dyDescent="0.3">
      <c r="C6" s="4" t="s">
        <v>6</v>
      </c>
      <c r="D6" s="5" t="s">
        <v>7</v>
      </c>
      <c r="E6" s="6" t="s">
        <v>6</v>
      </c>
      <c r="H6" s="18">
        <v>43586</v>
      </c>
    </row>
    <row r="7" spans="3:8" x14ac:dyDescent="0.25">
      <c r="C7" s="7">
        <v>43532</v>
      </c>
      <c r="D7" s="8">
        <v>1</v>
      </c>
      <c r="E7" s="8">
        <v>1</v>
      </c>
      <c r="H7" s="18">
        <v>43824</v>
      </c>
    </row>
    <row r="8" spans="3:8" x14ac:dyDescent="0.25">
      <c r="C8" s="7">
        <v>43535</v>
      </c>
      <c r="D8" s="8">
        <v>1.00003033425347</v>
      </c>
      <c r="E8" s="8">
        <v>1.00003033425347</v>
      </c>
      <c r="H8" s="18">
        <v>43825</v>
      </c>
    </row>
    <row r="9" spans="3:8" x14ac:dyDescent="0.25">
      <c r="C9" s="7">
        <v>43543</v>
      </c>
      <c r="D9" s="8">
        <v>1.00011124318848</v>
      </c>
      <c r="E9" s="8">
        <v>1.00011124318848</v>
      </c>
      <c r="H9" s="18">
        <v>43831</v>
      </c>
    </row>
    <row r="10" spans="3:8" x14ac:dyDescent="0.25">
      <c r="C10" s="7">
        <v>43550</v>
      </c>
      <c r="D10" s="8">
        <v>1.00018164984672</v>
      </c>
      <c r="E10" s="8">
        <v>1.00018164984672</v>
      </c>
      <c r="H10" s="18">
        <v>43931</v>
      </c>
    </row>
    <row r="11" spans="3:8" x14ac:dyDescent="0.25">
      <c r="C11" s="7">
        <v>43567</v>
      </c>
      <c r="D11" s="8">
        <v>1.0003505662126799</v>
      </c>
      <c r="E11" s="8">
        <v>1.0003505662126799</v>
      </c>
      <c r="H11" s="18">
        <v>43934</v>
      </c>
    </row>
    <row r="12" spans="3:8" x14ac:dyDescent="0.25">
      <c r="C12" s="7">
        <v>43628</v>
      </c>
      <c r="D12" s="8">
        <v>1.0009587816104599</v>
      </c>
      <c r="E12" s="8">
        <v>1.0009587816104599</v>
      </c>
      <c r="H12" s="18">
        <v>43952</v>
      </c>
    </row>
    <row r="13" spans="3:8" x14ac:dyDescent="0.25">
      <c r="C13" s="7">
        <v>43720</v>
      </c>
      <c r="D13" s="8">
        <v>1.00187366370314</v>
      </c>
      <c r="E13" s="8">
        <v>1.00187366370314</v>
      </c>
      <c r="H13" s="18">
        <v>44190</v>
      </c>
    </row>
    <row r="14" spans="3:8" x14ac:dyDescent="0.25">
      <c r="C14" s="7">
        <v>43811</v>
      </c>
      <c r="D14" s="8">
        <v>1.00277510882351</v>
      </c>
      <c r="E14" s="8">
        <v>1.00277510882351</v>
      </c>
      <c r="H14" s="18">
        <v>44191</v>
      </c>
    </row>
    <row r="15" spans="3:8" x14ac:dyDescent="0.25">
      <c r="C15" s="7">
        <v>43902</v>
      </c>
      <c r="D15" s="8">
        <v>1.0036423627031701</v>
      </c>
      <c r="E15" s="8">
        <v>1.0036423627031701</v>
      </c>
      <c r="H15" s="18">
        <v>44197</v>
      </c>
    </row>
    <row r="16" spans="3:8" x14ac:dyDescent="0.25">
      <c r="C16" s="7">
        <v>43994</v>
      </c>
      <c r="D16" s="8">
        <v>1.0044718838640601</v>
      </c>
      <c r="E16" s="8">
        <v>1.0044718838640601</v>
      </c>
      <c r="H16" s="18">
        <v>44288</v>
      </c>
    </row>
    <row r="17" spans="3:8" x14ac:dyDescent="0.25">
      <c r="C17" s="7">
        <v>44088</v>
      </c>
      <c r="D17" s="8">
        <v>1.00524479974481</v>
      </c>
      <c r="E17" s="8">
        <v>1.00524479974481</v>
      </c>
      <c r="H17" s="18">
        <v>44291</v>
      </c>
    </row>
    <row r="18" spans="3:8" x14ac:dyDescent="0.25">
      <c r="C18" s="7">
        <v>44179</v>
      </c>
      <c r="D18" s="8">
        <v>1.00590801496328</v>
      </c>
      <c r="E18" s="8">
        <v>1.00590801496328</v>
      </c>
      <c r="H18" s="18">
        <v>44317</v>
      </c>
    </row>
    <row r="19" spans="3:8" x14ac:dyDescent="0.25">
      <c r="C19" s="7">
        <v>44267</v>
      </c>
      <c r="D19" s="8">
        <v>1.00644855932258</v>
      </c>
      <c r="E19" s="8">
        <v>1.00644855932258</v>
      </c>
      <c r="H19" s="18">
        <v>44555</v>
      </c>
    </row>
    <row r="20" spans="3:8" x14ac:dyDescent="0.25">
      <c r="C20" s="7">
        <v>44634</v>
      </c>
      <c r="D20" s="8">
        <v>1.0075876795035701</v>
      </c>
      <c r="E20" s="8">
        <v>1.0075876795035701</v>
      </c>
      <c r="H20" s="18">
        <v>44556</v>
      </c>
    </row>
    <row r="21" spans="3:8" x14ac:dyDescent="0.25">
      <c r="C21" s="7">
        <v>44998</v>
      </c>
      <c r="D21" s="8">
        <v>1.0068231951747599</v>
      </c>
      <c r="E21" s="8">
        <v>1.0068231951747599</v>
      </c>
      <c r="H21" s="18">
        <v>44562</v>
      </c>
    </row>
    <row r="22" spans="3:8" x14ac:dyDescent="0.25">
      <c r="C22" s="7">
        <v>45363</v>
      </c>
      <c r="D22" s="8">
        <v>1.0040726211734601</v>
      </c>
      <c r="E22" s="8">
        <v>1.0040726211734601</v>
      </c>
      <c r="H22" s="18">
        <v>44666</v>
      </c>
    </row>
    <row r="23" spans="3:8" x14ac:dyDescent="0.25">
      <c r="C23" s="7">
        <v>45728</v>
      </c>
      <c r="D23" s="8">
        <v>0.99918406826527695</v>
      </c>
      <c r="E23" s="8">
        <v>0.99918406826527695</v>
      </c>
      <c r="H23" s="18">
        <v>44669</v>
      </c>
    </row>
    <row r="24" spans="3:8" x14ac:dyDescent="0.25">
      <c r="C24" s="7">
        <v>46093</v>
      </c>
      <c r="D24" s="8">
        <v>0.99213394994158699</v>
      </c>
      <c r="E24" s="8">
        <v>0.99213394994158699</v>
      </c>
      <c r="H24" s="18">
        <v>44682</v>
      </c>
    </row>
    <row r="25" spans="3:8" x14ac:dyDescent="0.25">
      <c r="C25" s="7">
        <v>46458</v>
      </c>
      <c r="D25" s="8">
        <v>0.982908229090666</v>
      </c>
      <c r="E25" s="8">
        <v>0.982908229090666</v>
      </c>
      <c r="H25" s="18">
        <v>44920</v>
      </c>
    </row>
    <row r="26" spans="3:8" x14ac:dyDescent="0.25">
      <c r="C26" s="7">
        <v>46825</v>
      </c>
      <c r="D26" s="8">
        <v>0.97170791658492195</v>
      </c>
      <c r="E26" s="8">
        <v>0.97170791658492195</v>
      </c>
      <c r="H26" s="18">
        <v>44921</v>
      </c>
    </row>
    <row r="27" spans="3:8" x14ac:dyDescent="0.25">
      <c r="C27" s="7">
        <v>47189</v>
      </c>
      <c r="D27" s="8">
        <v>0.95901561808803504</v>
      </c>
      <c r="E27" s="8">
        <v>0.95901561808803504</v>
      </c>
      <c r="H27" s="18">
        <v>44927</v>
      </c>
    </row>
    <row r="28" spans="3:8" x14ac:dyDescent="0.25">
      <c r="C28" s="7">
        <v>47919</v>
      </c>
      <c r="D28" s="8">
        <v>0.93078514244884203</v>
      </c>
      <c r="E28" s="8">
        <v>0.93078514244884203</v>
      </c>
      <c r="H28" s="18">
        <v>45023</v>
      </c>
    </row>
    <row r="29" spans="3:8" x14ac:dyDescent="0.25">
      <c r="C29" s="7">
        <v>49016</v>
      </c>
      <c r="D29" s="8">
        <v>0.88619611123572695</v>
      </c>
      <c r="E29" s="8">
        <v>0.88619611123572695</v>
      </c>
      <c r="H29" s="18">
        <v>45026</v>
      </c>
    </row>
    <row r="30" spans="3:8" x14ac:dyDescent="0.25">
      <c r="C30" s="7">
        <v>50843</v>
      </c>
      <c r="D30" s="8">
        <v>0.81846013577031296</v>
      </c>
      <c r="E30" s="8">
        <v>0.81846013577031296</v>
      </c>
      <c r="H30" s="18">
        <v>45047</v>
      </c>
    </row>
    <row r="31" spans="3:8" x14ac:dyDescent="0.25">
      <c r="C31" s="7">
        <v>52670</v>
      </c>
      <c r="D31" s="8">
        <v>0.76431366688831004</v>
      </c>
      <c r="E31" s="8">
        <v>0.76431366688831004</v>
      </c>
      <c r="H31" s="18">
        <v>45285</v>
      </c>
    </row>
    <row r="32" spans="3:8" x14ac:dyDescent="0.25">
      <c r="C32" s="7">
        <v>54494</v>
      </c>
      <c r="D32" s="8">
        <v>0.71884887640320705</v>
      </c>
      <c r="E32" s="8">
        <v>0.71884887640320705</v>
      </c>
      <c r="H32" s="18">
        <v>45286</v>
      </c>
    </row>
    <row r="33" spans="3:8" x14ac:dyDescent="0.25">
      <c r="C33" s="7">
        <v>58146</v>
      </c>
      <c r="D33" s="8">
        <v>0.64494878724301297</v>
      </c>
      <c r="E33" s="8">
        <v>0.64494878724301297</v>
      </c>
      <c r="H33" s="18">
        <v>45292</v>
      </c>
    </row>
    <row r="34" spans="3:8" x14ac:dyDescent="0.25">
      <c r="C34" s="7">
        <v>61799</v>
      </c>
      <c r="D34" s="8">
        <v>0.58307503998413801</v>
      </c>
      <c r="E34" s="8">
        <v>0.58307503998413801</v>
      </c>
      <c r="H34" s="18">
        <v>45380</v>
      </c>
    </row>
    <row r="35" spans="3:8" x14ac:dyDescent="0.25">
      <c r="C35" s="7">
        <v>65452</v>
      </c>
      <c r="D35" s="8">
        <v>0.52754243629060804</v>
      </c>
      <c r="E35" s="8">
        <v>0.52754243629060804</v>
      </c>
      <c r="H35" s="18">
        <v>45383</v>
      </c>
    </row>
    <row r="36" spans="3:8" x14ac:dyDescent="0.25">
      <c r="H36" s="18">
        <v>45413</v>
      </c>
    </row>
    <row r="37" spans="3:8" x14ac:dyDescent="0.25">
      <c r="H37" s="18">
        <v>45651</v>
      </c>
    </row>
    <row r="38" spans="3:8" x14ac:dyDescent="0.25">
      <c r="H38" s="18">
        <v>45652</v>
      </c>
    </row>
    <row r="39" spans="3:8" x14ac:dyDescent="0.25">
      <c r="H39" s="18">
        <v>45658</v>
      </c>
    </row>
    <row r="40" spans="3:8" x14ac:dyDescent="0.25">
      <c r="H40" s="18">
        <v>45765</v>
      </c>
    </row>
    <row r="41" spans="3:8" x14ac:dyDescent="0.25">
      <c r="H41" s="18">
        <v>45768</v>
      </c>
    </row>
    <row r="42" spans="3:8" x14ac:dyDescent="0.25">
      <c r="H42" s="18">
        <v>45778</v>
      </c>
    </row>
    <row r="43" spans="3:8" x14ac:dyDescent="0.25">
      <c r="H43" s="18">
        <v>46016</v>
      </c>
    </row>
    <row r="44" spans="3:8" x14ac:dyDescent="0.25">
      <c r="H44" s="18">
        <v>46017</v>
      </c>
    </row>
    <row r="45" spans="3:8" x14ac:dyDescent="0.25">
      <c r="H45" s="18">
        <v>46023</v>
      </c>
    </row>
    <row r="46" spans="3:8" x14ac:dyDescent="0.25">
      <c r="H46" s="18">
        <v>46115</v>
      </c>
    </row>
    <row r="47" spans="3:8" x14ac:dyDescent="0.25">
      <c r="H47" s="18">
        <v>46118</v>
      </c>
    </row>
    <row r="48" spans="3:8" x14ac:dyDescent="0.25">
      <c r="H48" s="18">
        <v>46143</v>
      </c>
    </row>
    <row r="49" spans="8:8" x14ac:dyDescent="0.25">
      <c r="H49" s="18">
        <v>46381</v>
      </c>
    </row>
    <row r="50" spans="8:8" x14ac:dyDescent="0.25">
      <c r="H50" s="18">
        <v>46382</v>
      </c>
    </row>
    <row r="51" spans="8:8" x14ac:dyDescent="0.25">
      <c r="H51" s="18">
        <v>46388</v>
      </c>
    </row>
    <row r="52" spans="8:8" x14ac:dyDescent="0.25">
      <c r="H52" s="18">
        <v>46472</v>
      </c>
    </row>
    <row r="53" spans="8:8" x14ac:dyDescent="0.25">
      <c r="H53" s="18">
        <v>46475</v>
      </c>
    </row>
    <row r="54" spans="8:8" x14ac:dyDescent="0.25">
      <c r="H54" s="18">
        <v>46508</v>
      </c>
    </row>
    <row r="55" spans="8:8" x14ac:dyDescent="0.25">
      <c r="H55" s="18">
        <v>46746</v>
      </c>
    </row>
    <row r="56" spans="8:8" x14ac:dyDescent="0.25">
      <c r="H56" s="18">
        <v>46747</v>
      </c>
    </row>
    <row r="57" spans="8:8" x14ac:dyDescent="0.25">
      <c r="H57" s="18">
        <v>46753</v>
      </c>
    </row>
    <row r="58" spans="8:8" x14ac:dyDescent="0.25">
      <c r="H58" s="18">
        <v>46857</v>
      </c>
    </row>
    <row r="59" spans="8:8" x14ac:dyDescent="0.25">
      <c r="H59" s="18">
        <v>46860</v>
      </c>
    </row>
    <row r="60" spans="8:8" x14ac:dyDescent="0.25">
      <c r="H60" s="18">
        <v>46874</v>
      </c>
    </row>
    <row r="61" spans="8:8" x14ac:dyDescent="0.25">
      <c r="H61" s="18">
        <v>47112</v>
      </c>
    </row>
    <row r="62" spans="8:8" x14ac:dyDescent="0.25">
      <c r="H62" s="18">
        <v>47113</v>
      </c>
    </row>
    <row r="63" spans="8:8" x14ac:dyDescent="0.25">
      <c r="H63" s="18">
        <v>47119</v>
      </c>
    </row>
    <row r="64" spans="8:8" x14ac:dyDescent="0.25">
      <c r="H64" s="18">
        <v>47207</v>
      </c>
    </row>
    <row r="65" spans="8:8" x14ac:dyDescent="0.25">
      <c r="H65" s="18">
        <v>47210</v>
      </c>
    </row>
    <row r="66" spans="8:8" x14ac:dyDescent="0.25">
      <c r="H66" s="18">
        <v>47239</v>
      </c>
    </row>
    <row r="67" spans="8:8" x14ac:dyDescent="0.25">
      <c r="H67" s="18">
        <v>47477</v>
      </c>
    </row>
    <row r="68" spans="8:8" x14ac:dyDescent="0.25">
      <c r="H68" s="18">
        <v>47478</v>
      </c>
    </row>
    <row r="69" spans="8:8" x14ac:dyDescent="0.25">
      <c r="H69" s="18">
        <v>47484</v>
      </c>
    </row>
    <row r="70" spans="8:8" x14ac:dyDescent="0.25">
      <c r="H70" s="18">
        <v>47592</v>
      </c>
    </row>
    <row r="71" spans="8:8" x14ac:dyDescent="0.25">
      <c r="H71" s="18">
        <v>47595</v>
      </c>
    </row>
    <row r="72" spans="8:8" x14ac:dyDescent="0.25">
      <c r="H72" s="18">
        <v>47604</v>
      </c>
    </row>
    <row r="73" spans="8:8" x14ac:dyDescent="0.25">
      <c r="H73" s="18">
        <v>47842</v>
      </c>
    </row>
    <row r="74" spans="8:8" x14ac:dyDescent="0.25">
      <c r="H74" s="18">
        <v>47843</v>
      </c>
    </row>
    <row r="75" spans="8:8" x14ac:dyDescent="0.25">
      <c r="H75" s="18">
        <v>47849</v>
      </c>
    </row>
    <row r="76" spans="8:8" x14ac:dyDescent="0.25">
      <c r="H76" s="18">
        <v>47949</v>
      </c>
    </row>
    <row r="77" spans="8:8" x14ac:dyDescent="0.25">
      <c r="H77" s="18">
        <v>47952</v>
      </c>
    </row>
    <row r="78" spans="8:8" x14ac:dyDescent="0.25">
      <c r="H78" s="18">
        <v>47969</v>
      </c>
    </row>
    <row r="79" spans="8:8" x14ac:dyDescent="0.25">
      <c r="H79" s="18">
        <v>48207</v>
      </c>
    </row>
    <row r="80" spans="8:8" x14ac:dyDescent="0.25">
      <c r="H80" s="18">
        <v>48208</v>
      </c>
    </row>
    <row r="81" spans="8:8" x14ac:dyDescent="0.25">
      <c r="H81" s="18">
        <v>48214</v>
      </c>
    </row>
    <row r="82" spans="8:8" x14ac:dyDescent="0.25">
      <c r="H82" s="18">
        <v>48299</v>
      </c>
    </row>
    <row r="83" spans="8:8" x14ac:dyDescent="0.25">
      <c r="H83" s="18">
        <v>48302</v>
      </c>
    </row>
    <row r="84" spans="8:8" x14ac:dyDescent="0.25">
      <c r="H84" s="18">
        <v>48335</v>
      </c>
    </row>
    <row r="85" spans="8:8" x14ac:dyDescent="0.25">
      <c r="H85" s="18">
        <v>48573</v>
      </c>
    </row>
    <row r="86" spans="8:8" x14ac:dyDescent="0.25">
      <c r="H86" s="18">
        <v>48574</v>
      </c>
    </row>
    <row r="87" spans="8:8" x14ac:dyDescent="0.25">
      <c r="H87" s="18">
        <v>48580</v>
      </c>
    </row>
    <row r="88" spans="8:8" x14ac:dyDescent="0.25">
      <c r="H88" s="18">
        <v>48684</v>
      </c>
    </row>
    <row r="89" spans="8:8" x14ac:dyDescent="0.25">
      <c r="H89" s="18">
        <v>48687</v>
      </c>
    </row>
    <row r="90" spans="8:8" x14ac:dyDescent="0.25">
      <c r="H90" s="18">
        <v>48700</v>
      </c>
    </row>
    <row r="91" spans="8:8" x14ac:dyDescent="0.25">
      <c r="H91" s="18">
        <v>48938</v>
      </c>
    </row>
    <row r="92" spans="8:8" x14ac:dyDescent="0.25">
      <c r="H92" s="18">
        <v>48939</v>
      </c>
    </row>
    <row r="93" spans="8:8" x14ac:dyDescent="0.25">
      <c r="H93" s="18">
        <v>48945</v>
      </c>
    </row>
    <row r="94" spans="8:8" x14ac:dyDescent="0.25">
      <c r="H94" s="18">
        <v>49041</v>
      </c>
    </row>
    <row r="95" spans="8:8" x14ac:dyDescent="0.25">
      <c r="H95" s="18">
        <v>49044</v>
      </c>
    </row>
    <row r="96" spans="8:8" x14ac:dyDescent="0.25">
      <c r="H96" s="18">
        <v>49065</v>
      </c>
    </row>
    <row r="97" spans="8:8" x14ac:dyDescent="0.25">
      <c r="H97" s="18">
        <v>49303</v>
      </c>
    </row>
    <row r="98" spans="8:8" x14ac:dyDescent="0.25">
      <c r="H98" s="18">
        <v>49304</v>
      </c>
    </row>
    <row r="99" spans="8:8" x14ac:dyDescent="0.25">
      <c r="H99" s="18">
        <v>49310</v>
      </c>
    </row>
    <row r="100" spans="8:8" x14ac:dyDescent="0.25">
      <c r="H100" s="18">
        <v>49391</v>
      </c>
    </row>
    <row r="101" spans="8:8" x14ac:dyDescent="0.25">
      <c r="H101" s="18">
        <v>49394</v>
      </c>
    </row>
    <row r="102" spans="8:8" x14ac:dyDescent="0.25">
      <c r="H102" s="18">
        <v>49430</v>
      </c>
    </row>
    <row r="103" spans="8:8" x14ac:dyDescent="0.25">
      <c r="H103" s="18">
        <v>49668</v>
      </c>
    </row>
    <row r="104" spans="8:8" x14ac:dyDescent="0.25">
      <c r="H104" s="18">
        <v>49669</v>
      </c>
    </row>
    <row r="105" spans="8:8" x14ac:dyDescent="0.25">
      <c r="H105" s="18">
        <v>49675</v>
      </c>
    </row>
    <row r="106" spans="8:8" x14ac:dyDescent="0.25">
      <c r="H106" s="18">
        <v>49776</v>
      </c>
    </row>
    <row r="107" spans="8:8" x14ac:dyDescent="0.25">
      <c r="H107" s="18">
        <v>49779</v>
      </c>
    </row>
    <row r="108" spans="8:8" x14ac:dyDescent="0.25">
      <c r="H108" s="18">
        <v>49796</v>
      </c>
    </row>
    <row r="109" spans="8:8" x14ac:dyDescent="0.25">
      <c r="H109" s="18">
        <v>50034</v>
      </c>
    </row>
    <row r="110" spans="8:8" x14ac:dyDescent="0.25">
      <c r="H110" s="18">
        <v>50035</v>
      </c>
    </row>
    <row r="111" spans="8:8" x14ac:dyDescent="0.25">
      <c r="H111" s="18">
        <v>50041</v>
      </c>
    </row>
    <row r="112" spans="8:8" x14ac:dyDescent="0.25">
      <c r="H112" s="18">
        <v>50133</v>
      </c>
    </row>
    <row r="113" spans="8:8" x14ac:dyDescent="0.25">
      <c r="H113" s="18">
        <v>50136</v>
      </c>
    </row>
    <row r="114" spans="8:8" x14ac:dyDescent="0.25">
      <c r="H114" s="18">
        <v>50161</v>
      </c>
    </row>
    <row r="115" spans="8:8" x14ac:dyDescent="0.25">
      <c r="H115" s="18">
        <v>50399</v>
      </c>
    </row>
    <row r="116" spans="8:8" x14ac:dyDescent="0.25">
      <c r="H116" s="18">
        <v>50400</v>
      </c>
    </row>
    <row r="117" spans="8:8" x14ac:dyDescent="0.25">
      <c r="H117" s="18">
        <v>50406</v>
      </c>
    </row>
    <row r="118" spans="8:8" x14ac:dyDescent="0.25">
      <c r="H118" s="18">
        <v>50518</v>
      </c>
    </row>
    <row r="119" spans="8:8" x14ac:dyDescent="0.25">
      <c r="H119" s="18">
        <v>50521</v>
      </c>
    </row>
    <row r="120" spans="8:8" x14ac:dyDescent="0.25">
      <c r="H120" s="18">
        <v>50526</v>
      </c>
    </row>
    <row r="121" spans="8:8" x14ac:dyDescent="0.25">
      <c r="H121" s="18">
        <v>50764</v>
      </c>
    </row>
    <row r="122" spans="8:8" x14ac:dyDescent="0.25">
      <c r="H122" s="18">
        <v>50765</v>
      </c>
    </row>
    <row r="123" spans="8:8" x14ac:dyDescent="0.25">
      <c r="H123" s="18">
        <v>50771</v>
      </c>
    </row>
    <row r="124" spans="8:8" x14ac:dyDescent="0.25">
      <c r="H124" s="18">
        <v>50868</v>
      </c>
    </row>
    <row r="125" spans="8:8" x14ac:dyDescent="0.25">
      <c r="H125" s="18">
        <v>50871</v>
      </c>
    </row>
    <row r="126" spans="8:8" x14ac:dyDescent="0.25">
      <c r="H126" s="18">
        <v>50891</v>
      </c>
    </row>
    <row r="127" spans="8:8" x14ac:dyDescent="0.25">
      <c r="H127" s="18">
        <v>51129</v>
      </c>
    </row>
    <row r="128" spans="8:8" x14ac:dyDescent="0.25">
      <c r="H128" s="18">
        <v>51130</v>
      </c>
    </row>
    <row r="129" spans="8:8" x14ac:dyDescent="0.25">
      <c r="H129" s="18">
        <v>51136</v>
      </c>
    </row>
    <row r="130" spans="8:8" x14ac:dyDescent="0.25">
      <c r="H130" s="18">
        <v>51225</v>
      </c>
    </row>
    <row r="131" spans="8:8" x14ac:dyDescent="0.25">
      <c r="H131" s="18">
        <v>51228</v>
      </c>
    </row>
    <row r="132" spans="8:8" x14ac:dyDescent="0.25">
      <c r="H132" s="18">
        <v>51257</v>
      </c>
    </row>
    <row r="133" spans="8:8" x14ac:dyDescent="0.25">
      <c r="H133" s="18">
        <v>51495</v>
      </c>
    </row>
    <row r="134" spans="8:8" x14ac:dyDescent="0.25">
      <c r="H134" s="18">
        <v>51496</v>
      </c>
    </row>
    <row r="135" spans="8:8" x14ac:dyDescent="0.25">
      <c r="H135" s="18">
        <v>51502</v>
      </c>
    </row>
    <row r="136" spans="8:8" x14ac:dyDescent="0.25">
      <c r="H136" s="18">
        <v>51610</v>
      </c>
    </row>
    <row r="137" spans="8:8" x14ac:dyDescent="0.25">
      <c r="H137" s="18">
        <v>51613</v>
      </c>
    </row>
    <row r="138" spans="8:8" x14ac:dyDescent="0.25">
      <c r="H138" s="18">
        <v>51622</v>
      </c>
    </row>
    <row r="139" spans="8:8" x14ac:dyDescent="0.25">
      <c r="H139" s="18">
        <v>51860</v>
      </c>
    </row>
    <row r="140" spans="8:8" x14ac:dyDescent="0.25">
      <c r="H140" s="18">
        <v>51861</v>
      </c>
    </row>
    <row r="141" spans="8:8" x14ac:dyDescent="0.25">
      <c r="H141" s="18">
        <v>51867</v>
      </c>
    </row>
    <row r="142" spans="8:8" x14ac:dyDescent="0.25">
      <c r="H142" s="18">
        <v>51960</v>
      </c>
    </row>
    <row r="143" spans="8:8" x14ac:dyDescent="0.25">
      <c r="H143" s="18">
        <v>51963</v>
      </c>
    </row>
    <row r="144" spans="8:8" x14ac:dyDescent="0.25">
      <c r="H144" s="18">
        <v>51987</v>
      </c>
    </row>
    <row r="145" spans="8:8" x14ac:dyDescent="0.25">
      <c r="H145" s="18">
        <v>52225</v>
      </c>
    </row>
    <row r="146" spans="8:8" x14ac:dyDescent="0.25">
      <c r="H146" s="18">
        <v>52226</v>
      </c>
    </row>
    <row r="147" spans="8:8" x14ac:dyDescent="0.25">
      <c r="H147" s="18">
        <v>52232</v>
      </c>
    </row>
    <row r="148" spans="8:8" x14ac:dyDescent="0.25">
      <c r="H148" s="18">
        <v>52317</v>
      </c>
    </row>
    <row r="149" spans="8:8" x14ac:dyDescent="0.25">
      <c r="H149" s="18">
        <v>52320</v>
      </c>
    </row>
    <row r="150" spans="8:8" x14ac:dyDescent="0.25">
      <c r="H150" s="18">
        <v>52352</v>
      </c>
    </row>
    <row r="151" spans="8:8" x14ac:dyDescent="0.25">
      <c r="H151" s="18">
        <v>52590</v>
      </c>
    </row>
    <row r="152" spans="8:8" x14ac:dyDescent="0.25">
      <c r="H152" s="18">
        <v>52591</v>
      </c>
    </row>
    <row r="153" spans="8:8" x14ac:dyDescent="0.25">
      <c r="H153" s="18">
        <v>52597</v>
      </c>
    </row>
    <row r="154" spans="8:8" x14ac:dyDescent="0.25">
      <c r="H154" s="18">
        <v>52702</v>
      </c>
    </row>
    <row r="155" spans="8:8" x14ac:dyDescent="0.25">
      <c r="H155" s="18">
        <v>52705</v>
      </c>
    </row>
    <row r="156" spans="8:8" x14ac:dyDescent="0.25">
      <c r="H156" s="18">
        <v>52718</v>
      </c>
    </row>
    <row r="157" spans="8:8" x14ac:dyDescent="0.25">
      <c r="H157" s="18">
        <v>52956</v>
      </c>
    </row>
    <row r="158" spans="8:8" x14ac:dyDescent="0.25">
      <c r="H158" s="18">
        <v>52957</v>
      </c>
    </row>
    <row r="159" spans="8:8" x14ac:dyDescent="0.25">
      <c r="H159" s="18">
        <v>52963</v>
      </c>
    </row>
    <row r="160" spans="8:8" x14ac:dyDescent="0.25">
      <c r="H160" s="18">
        <v>53059</v>
      </c>
    </row>
    <row r="161" spans="8:8" x14ac:dyDescent="0.25">
      <c r="H161" s="18">
        <v>53062</v>
      </c>
    </row>
    <row r="162" spans="8:8" x14ac:dyDescent="0.25">
      <c r="H162" s="18">
        <v>53083</v>
      </c>
    </row>
    <row r="163" spans="8:8" x14ac:dyDescent="0.25">
      <c r="H163" s="18">
        <v>53321</v>
      </c>
    </row>
    <row r="164" spans="8:8" x14ac:dyDescent="0.25">
      <c r="H164" s="18">
        <v>53322</v>
      </c>
    </row>
    <row r="165" spans="8:8" x14ac:dyDescent="0.25">
      <c r="H165" s="18">
        <v>53328</v>
      </c>
    </row>
    <row r="166" spans="8:8" x14ac:dyDescent="0.25">
      <c r="H166" s="18">
        <v>53409</v>
      </c>
    </row>
    <row r="167" spans="8:8" x14ac:dyDescent="0.25">
      <c r="H167" s="18">
        <v>53412</v>
      </c>
    </row>
    <row r="168" spans="8:8" x14ac:dyDescent="0.25">
      <c r="H168" s="18">
        <v>53448</v>
      </c>
    </row>
    <row r="169" spans="8:8" x14ac:dyDescent="0.25">
      <c r="H169" s="18">
        <v>53686</v>
      </c>
    </row>
    <row r="170" spans="8:8" x14ac:dyDescent="0.25">
      <c r="H170" s="18">
        <v>53687</v>
      </c>
    </row>
    <row r="171" spans="8:8" x14ac:dyDescent="0.25">
      <c r="H171" s="18">
        <v>53693</v>
      </c>
    </row>
    <row r="172" spans="8:8" x14ac:dyDescent="0.25">
      <c r="H172" s="18">
        <v>53794</v>
      </c>
    </row>
    <row r="173" spans="8:8" x14ac:dyDescent="0.25">
      <c r="H173" s="18">
        <v>53797</v>
      </c>
    </row>
    <row r="174" spans="8:8" x14ac:dyDescent="0.25">
      <c r="H174" s="18">
        <v>53813</v>
      </c>
    </row>
    <row r="175" spans="8:8" x14ac:dyDescent="0.25">
      <c r="H175" s="18">
        <v>54051</v>
      </c>
    </row>
    <row r="176" spans="8:8" x14ac:dyDescent="0.25">
      <c r="H176" s="18">
        <v>54052</v>
      </c>
    </row>
    <row r="177" spans="8:8" x14ac:dyDescent="0.25">
      <c r="H177" s="18">
        <v>54058</v>
      </c>
    </row>
    <row r="178" spans="8:8" x14ac:dyDescent="0.25">
      <c r="H178" s="18">
        <v>54151</v>
      </c>
    </row>
    <row r="179" spans="8:8" x14ac:dyDescent="0.25">
      <c r="H179" s="18">
        <v>54154</v>
      </c>
    </row>
    <row r="180" spans="8:8" x14ac:dyDescent="0.25">
      <c r="H180" s="18">
        <v>54179</v>
      </c>
    </row>
    <row r="181" spans="8:8" x14ac:dyDescent="0.25">
      <c r="H181" s="18">
        <v>54417</v>
      </c>
    </row>
    <row r="182" spans="8:8" x14ac:dyDescent="0.25">
      <c r="H182" s="18">
        <v>54418</v>
      </c>
    </row>
    <row r="183" spans="8:8" x14ac:dyDescent="0.25">
      <c r="H183" s="18">
        <v>54424</v>
      </c>
    </row>
    <row r="184" spans="8:8" x14ac:dyDescent="0.25">
      <c r="H184" s="18">
        <v>54529</v>
      </c>
    </row>
    <row r="185" spans="8:8" x14ac:dyDescent="0.25">
      <c r="H185" s="18">
        <v>54532</v>
      </c>
    </row>
    <row r="186" spans="8:8" x14ac:dyDescent="0.25">
      <c r="H186" s="18">
        <v>54544</v>
      </c>
    </row>
    <row r="187" spans="8:8" x14ac:dyDescent="0.25">
      <c r="H187" s="18">
        <v>54782</v>
      </c>
    </row>
    <row r="188" spans="8:8" x14ac:dyDescent="0.25">
      <c r="H188" s="18">
        <v>54783</v>
      </c>
    </row>
    <row r="189" spans="8:8" x14ac:dyDescent="0.25">
      <c r="H189" s="18">
        <v>54789</v>
      </c>
    </row>
    <row r="190" spans="8:8" x14ac:dyDescent="0.25">
      <c r="H190" s="18">
        <v>54909</v>
      </c>
    </row>
    <row r="191" spans="8:8" x14ac:dyDescent="0.25">
      <c r="H191" s="18">
        <v>55147</v>
      </c>
    </row>
    <row r="192" spans="8:8" x14ac:dyDescent="0.25">
      <c r="H192" s="18">
        <v>55154</v>
      </c>
    </row>
    <row r="193" spans="8:8" x14ac:dyDescent="0.25">
      <c r="H193" s="18">
        <v>55512</v>
      </c>
    </row>
    <row r="194" spans="8:8" x14ac:dyDescent="0.25">
      <c r="H194" s="18">
        <v>55519</v>
      </c>
    </row>
    <row r="195" spans="8:8" x14ac:dyDescent="0.25">
      <c r="H195" s="18">
        <v>55878</v>
      </c>
    </row>
    <row r="196" spans="8:8" x14ac:dyDescent="0.25">
      <c r="H196" s="18">
        <v>55885</v>
      </c>
    </row>
    <row r="197" spans="8:8" x14ac:dyDescent="0.25">
      <c r="H197" s="18">
        <v>56243</v>
      </c>
    </row>
    <row r="198" spans="8:8" x14ac:dyDescent="0.25">
      <c r="H198" s="18">
        <v>56250</v>
      </c>
    </row>
    <row r="199" spans="8:8" x14ac:dyDescent="0.25">
      <c r="H199" s="18">
        <v>56608</v>
      </c>
    </row>
    <row r="200" spans="8:8" x14ac:dyDescent="0.25">
      <c r="H200" s="18">
        <v>56615</v>
      </c>
    </row>
    <row r="201" spans="8:8" x14ac:dyDescent="0.25">
      <c r="H201" s="18">
        <v>56973</v>
      </c>
    </row>
    <row r="202" spans="8:8" x14ac:dyDescent="0.25">
      <c r="H202" s="18">
        <v>56980</v>
      </c>
    </row>
    <row r="203" spans="8:8" x14ac:dyDescent="0.25">
      <c r="H203" s="18">
        <v>57339</v>
      </c>
    </row>
    <row r="204" spans="8:8" x14ac:dyDescent="0.25">
      <c r="H204" s="18">
        <v>57346</v>
      </c>
    </row>
    <row r="205" spans="8:8" x14ac:dyDescent="0.25">
      <c r="H205" s="18">
        <v>57704</v>
      </c>
    </row>
    <row r="206" spans="8:8" x14ac:dyDescent="0.25">
      <c r="H206" s="18">
        <v>57711</v>
      </c>
    </row>
    <row r="207" spans="8:8" x14ac:dyDescent="0.25">
      <c r="H207" s="18">
        <v>58069</v>
      </c>
    </row>
    <row r="208" spans="8:8" x14ac:dyDescent="0.25">
      <c r="H208" s="18">
        <v>58076</v>
      </c>
    </row>
    <row r="209" spans="8:8" x14ac:dyDescent="0.25">
      <c r="H209" s="18">
        <v>58434</v>
      </c>
    </row>
    <row r="210" spans="8:8" x14ac:dyDescent="0.25">
      <c r="H210" s="18">
        <v>58441</v>
      </c>
    </row>
    <row r="211" spans="8:8" x14ac:dyDescent="0.25">
      <c r="H211" s="18">
        <v>58800</v>
      </c>
    </row>
    <row r="212" spans="8:8" x14ac:dyDescent="0.25">
      <c r="H212" s="18">
        <v>58807</v>
      </c>
    </row>
    <row r="213" spans="8:8" x14ac:dyDescent="0.25">
      <c r="H213" s="18">
        <v>59165</v>
      </c>
    </row>
    <row r="214" spans="8:8" x14ac:dyDescent="0.25">
      <c r="H214" s="18">
        <v>59172</v>
      </c>
    </row>
    <row r="215" spans="8:8" x14ac:dyDescent="0.25">
      <c r="H215" s="18">
        <v>59530</v>
      </c>
    </row>
    <row r="216" spans="8:8" x14ac:dyDescent="0.25">
      <c r="H216" s="18">
        <v>59537</v>
      </c>
    </row>
    <row r="217" spans="8:8" x14ac:dyDescent="0.25">
      <c r="H217" s="18">
        <v>59895</v>
      </c>
    </row>
    <row r="218" spans="8:8" x14ac:dyDescent="0.25">
      <c r="H218" s="18">
        <v>59902</v>
      </c>
    </row>
    <row r="219" spans="8:8" x14ac:dyDescent="0.25">
      <c r="H219" s="18">
        <v>60261</v>
      </c>
    </row>
    <row r="220" spans="8:8" x14ac:dyDescent="0.25">
      <c r="H220" s="18">
        <v>60268</v>
      </c>
    </row>
    <row r="221" spans="8:8" x14ac:dyDescent="0.25">
      <c r="H221" s="18">
        <v>60626</v>
      </c>
    </row>
    <row r="222" spans="8:8" x14ac:dyDescent="0.25">
      <c r="H222" s="18">
        <v>60633</v>
      </c>
    </row>
    <row r="223" spans="8:8" x14ac:dyDescent="0.25">
      <c r="H223" s="18">
        <v>60991</v>
      </c>
    </row>
    <row r="224" spans="8:8" x14ac:dyDescent="0.25">
      <c r="H224" s="18">
        <v>60998</v>
      </c>
    </row>
    <row r="225" spans="8:8" x14ac:dyDescent="0.25">
      <c r="H225" s="18">
        <v>61356</v>
      </c>
    </row>
    <row r="226" spans="8:8" x14ac:dyDescent="0.25">
      <c r="H226" s="18">
        <v>61363</v>
      </c>
    </row>
    <row r="227" spans="8:8" x14ac:dyDescent="0.25">
      <c r="H227" s="18">
        <v>61722</v>
      </c>
    </row>
    <row r="228" spans="8:8" x14ac:dyDescent="0.25">
      <c r="H228" s="18">
        <v>61729</v>
      </c>
    </row>
    <row r="229" spans="8:8" x14ac:dyDescent="0.25">
      <c r="H229" s="18">
        <v>62087</v>
      </c>
    </row>
    <row r="230" spans="8:8" x14ac:dyDescent="0.25">
      <c r="H230" s="18" t="e">
        <v>#N/A</v>
      </c>
    </row>
    <row r="231" spans="8:8" x14ac:dyDescent="0.25">
      <c r="H231" s="18" t="e">
        <v>#N/A</v>
      </c>
    </row>
    <row r="232" spans="8:8" x14ac:dyDescent="0.25">
      <c r="H232" s="18" t="e">
        <v>#N/A</v>
      </c>
    </row>
    <row r="233" spans="8:8" x14ac:dyDescent="0.25">
      <c r="H233" s="18" t="e">
        <v>#N/A</v>
      </c>
    </row>
    <row r="234" spans="8:8" x14ac:dyDescent="0.25">
      <c r="H234" s="18" t="e">
        <v>#N/A</v>
      </c>
    </row>
    <row r="235" spans="8:8" x14ac:dyDescent="0.25">
      <c r="H235" s="18" t="e">
        <v>#N/A</v>
      </c>
    </row>
    <row r="236" spans="8:8" x14ac:dyDescent="0.25">
      <c r="H236" s="18" t="e">
        <v>#N/A</v>
      </c>
    </row>
    <row r="237" spans="8:8" x14ac:dyDescent="0.25">
      <c r="H237" s="18" t="e">
        <v>#N/A</v>
      </c>
    </row>
    <row r="238" spans="8:8" x14ac:dyDescent="0.25">
      <c r="H238" s="18" t="e">
        <v>#N/A</v>
      </c>
    </row>
    <row r="239" spans="8:8" x14ac:dyDescent="0.25">
      <c r="H239" s="18" t="e">
        <v>#N/A</v>
      </c>
    </row>
    <row r="240" spans="8:8" x14ac:dyDescent="0.25">
      <c r="H240" s="18" t="e">
        <v>#N/A</v>
      </c>
    </row>
    <row r="241" spans="8:8" x14ac:dyDescent="0.25">
      <c r="H241" s="18" t="e">
        <v>#N/A</v>
      </c>
    </row>
    <row r="242" spans="8:8" x14ac:dyDescent="0.25">
      <c r="H242" s="18" t="e">
        <v>#N/A</v>
      </c>
    </row>
    <row r="243" spans="8:8" x14ac:dyDescent="0.25">
      <c r="H243" s="18" t="e">
        <v>#N/A</v>
      </c>
    </row>
    <row r="244" spans="8:8" x14ac:dyDescent="0.25">
      <c r="H244" s="18" t="e">
        <v>#N/A</v>
      </c>
    </row>
    <row r="245" spans="8:8" x14ac:dyDescent="0.25">
      <c r="H245" s="18" t="e">
        <v>#N/A</v>
      </c>
    </row>
    <row r="246" spans="8:8" x14ac:dyDescent="0.25">
      <c r="H246" s="18" t="e">
        <v>#N/A</v>
      </c>
    </row>
    <row r="247" spans="8:8" x14ac:dyDescent="0.25">
      <c r="H247" s="18" t="e">
        <v>#N/A</v>
      </c>
    </row>
    <row r="248" spans="8:8" x14ac:dyDescent="0.25">
      <c r="H248" s="18" t="e">
        <v>#N/A</v>
      </c>
    </row>
    <row r="249" spans="8:8" x14ac:dyDescent="0.25">
      <c r="H249" s="18" t="e">
        <v>#N/A</v>
      </c>
    </row>
    <row r="250" spans="8:8" x14ac:dyDescent="0.25">
      <c r="H250" s="18" t="e">
        <v>#N/A</v>
      </c>
    </row>
    <row r="251" spans="8:8" x14ac:dyDescent="0.25">
      <c r="H251" s="18" t="e">
        <v>#N/A</v>
      </c>
    </row>
    <row r="252" spans="8:8" x14ac:dyDescent="0.25">
      <c r="H252" s="18" t="e">
        <v>#N/A</v>
      </c>
    </row>
    <row r="253" spans="8:8" x14ac:dyDescent="0.25">
      <c r="H253" s="18" t="e">
        <v>#N/A</v>
      </c>
    </row>
    <row r="254" spans="8:8" x14ac:dyDescent="0.25">
      <c r="H254" s="18" t="e">
        <v>#N/A</v>
      </c>
    </row>
    <row r="255" spans="8:8" x14ac:dyDescent="0.25">
      <c r="H255" s="18" t="e">
        <v>#N/A</v>
      </c>
    </row>
    <row r="256" spans="8:8" x14ac:dyDescent="0.25">
      <c r="H256" s="18" t="e">
        <v>#N/A</v>
      </c>
    </row>
    <row r="257" spans="8:8" x14ac:dyDescent="0.25">
      <c r="H257" s="18" t="e">
        <v>#N/A</v>
      </c>
    </row>
    <row r="258" spans="8:8" x14ac:dyDescent="0.25">
      <c r="H258" s="18" t="e">
        <v>#N/A</v>
      </c>
    </row>
    <row r="259" spans="8:8" x14ac:dyDescent="0.25">
      <c r="H259" s="18" t="e">
        <v>#N/A</v>
      </c>
    </row>
    <row r="260" spans="8:8" x14ac:dyDescent="0.25">
      <c r="H260" s="18" t="e">
        <v>#N/A</v>
      </c>
    </row>
    <row r="261" spans="8:8" x14ac:dyDescent="0.25">
      <c r="H261" s="18" t="e">
        <v>#N/A</v>
      </c>
    </row>
    <row r="262" spans="8:8" x14ac:dyDescent="0.25">
      <c r="H262" s="18" t="e">
        <v>#N/A</v>
      </c>
    </row>
    <row r="263" spans="8:8" x14ac:dyDescent="0.25">
      <c r="H263" s="18" t="e">
        <v>#N/A</v>
      </c>
    </row>
    <row r="264" spans="8:8" x14ac:dyDescent="0.25">
      <c r="H264" s="18" t="e">
        <v>#N/A</v>
      </c>
    </row>
    <row r="265" spans="8:8" x14ac:dyDescent="0.25">
      <c r="H265" s="18" t="e">
        <v>#N/A</v>
      </c>
    </row>
    <row r="266" spans="8:8" x14ac:dyDescent="0.25">
      <c r="H266" s="18" t="e">
        <v>#N/A</v>
      </c>
    </row>
    <row r="267" spans="8:8" x14ac:dyDescent="0.25">
      <c r="H267" s="18" t="e">
        <v>#N/A</v>
      </c>
    </row>
    <row r="268" spans="8:8" x14ac:dyDescent="0.25">
      <c r="H268" s="18" t="e">
        <v>#N/A</v>
      </c>
    </row>
    <row r="269" spans="8:8" x14ac:dyDescent="0.25">
      <c r="H269" s="18" t="e">
        <v>#N/A</v>
      </c>
    </row>
    <row r="270" spans="8:8" x14ac:dyDescent="0.25">
      <c r="H270" s="18" t="e">
        <v>#N/A</v>
      </c>
    </row>
    <row r="271" spans="8:8" x14ac:dyDescent="0.25">
      <c r="H271" s="18" t="e">
        <v>#N/A</v>
      </c>
    </row>
    <row r="272" spans="8:8" x14ac:dyDescent="0.25">
      <c r="H272" s="18" t="e">
        <v>#N/A</v>
      </c>
    </row>
    <row r="273" spans="8:8" x14ac:dyDescent="0.25">
      <c r="H273" s="18" t="e">
        <v>#N/A</v>
      </c>
    </row>
    <row r="274" spans="8:8" x14ac:dyDescent="0.25">
      <c r="H274" s="18" t="e">
        <v>#N/A</v>
      </c>
    </row>
    <row r="275" spans="8:8" x14ac:dyDescent="0.25">
      <c r="H275" s="18" t="e">
        <v>#N/A</v>
      </c>
    </row>
    <row r="276" spans="8:8" x14ac:dyDescent="0.25">
      <c r="H276" s="18" t="e">
        <v>#N/A</v>
      </c>
    </row>
    <row r="277" spans="8:8" x14ac:dyDescent="0.25">
      <c r="H277" s="18" t="e">
        <v>#N/A</v>
      </c>
    </row>
    <row r="278" spans="8:8" x14ac:dyDescent="0.25">
      <c r="H278" s="18" t="e">
        <v>#N/A</v>
      </c>
    </row>
    <row r="279" spans="8:8" x14ac:dyDescent="0.25">
      <c r="H279" s="18" t="e">
        <v>#N/A</v>
      </c>
    </row>
    <row r="280" spans="8:8" x14ac:dyDescent="0.25">
      <c r="H280" s="18" t="e">
        <v>#N/A</v>
      </c>
    </row>
    <row r="281" spans="8:8" x14ac:dyDescent="0.25">
      <c r="H281" s="18" t="e">
        <v>#N/A</v>
      </c>
    </row>
    <row r="282" spans="8:8" x14ac:dyDescent="0.25">
      <c r="H282" s="18" t="e">
        <v>#N/A</v>
      </c>
    </row>
    <row r="283" spans="8:8" x14ac:dyDescent="0.25">
      <c r="H283" s="18" t="e">
        <v>#N/A</v>
      </c>
    </row>
    <row r="284" spans="8:8" x14ac:dyDescent="0.25">
      <c r="H284" s="18" t="e">
        <v>#N/A</v>
      </c>
    </row>
    <row r="285" spans="8:8" x14ac:dyDescent="0.25">
      <c r="H285" s="18" t="e">
        <v>#N/A</v>
      </c>
    </row>
    <row r="286" spans="8:8" x14ac:dyDescent="0.25">
      <c r="H286" s="18" t="e">
        <v>#N/A</v>
      </c>
    </row>
    <row r="287" spans="8:8" x14ac:dyDescent="0.25">
      <c r="H287" s="18" t="e">
        <v>#N/A</v>
      </c>
    </row>
    <row r="288" spans="8:8" x14ac:dyDescent="0.25">
      <c r="H288" s="18" t="e">
        <v>#N/A</v>
      </c>
    </row>
    <row r="289" spans="8:8" x14ac:dyDescent="0.25">
      <c r="H289" s="18" t="e">
        <v>#N/A</v>
      </c>
    </row>
    <row r="290" spans="8:8" x14ac:dyDescent="0.25">
      <c r="H290" s="18" t="e">
        <v>#N/A</v>
      </c>
    </row>
    <row r="291" spans="8:8" x14ac:dyDescent="0.25">
      <c r="H291" s="18" t="e">
        <v>#N/A</v>
      </c>
    </row>
    <row r="292" spans="8:8" x14ac:dyDescent="0.25">
      <c r="H292" s="18" t="e">
        <v>#N/A</v>
      </c>
    </row>
    <row r="293" spans="8:8" x14ac:dyDescent="0.25">
      <c r="H293" s="18" t="e">
        <v>#N/A</v>
      </c>
    </row>
    <row r="294" spans="8:8" x14ac:dyDescent="0.25">
      <c r="H294" s="18" t="e">
        <v>#N/A</v>
      </c>
    </row>
    <row r="295" spans="8:8" x14ac:dyDescent="0.25">
      <c r="H295" s="18" t="e">
        <v>#N/A</v>
      </c>
    </row>
    <row r="296" spans="8:8" x14ac:dyDescent="0.25">
      <c r="H296" s="18" t="e">
        <v>#N/A</v>
      </c>
    </row>
    <row r="297" spans="8:8" x14ac:dyDescent="0.25">
      <c r="H297" s="18" t="e">
        <v>#N/A</v>
      </c>
    </row>
    <row r="298" spans="8:8" x14ac:dyDescent="0.25">
      <c r="H298" s="18" t="e">
        <v>#N/A</v>
      </c>
    </row>
    <row r="299" spans="8:8" x14ac:dyDescent="0.25">
      <c r="H299" s="18" t="e">
        <v>#N/A</v>
      </c>
    </row>
    <row r="300" spans="8:8" x14ac:dyDescent="0.25">
      <c r="H300" s="18" t="e">
        <v>#N/A</v>
      </c>
    </row>
    <row r="301" spans="8:8" x14ac:dyDescent="0.25">
      <c r="H301" s="18" t="e">
        <v>#N/A</v>
      </c>
    </row>
    <row r="302" spans="8:8" x14ac:dyDescent="0.25">
      <c r="H302" s="18" t="e">
        <v>#N/A</v>
      </c>
    </row>
    <row r="303" spans="8:8" x14ac:dyDescent="0.25">
      <c r="H303" s="18" t="e">
        <v>#N/A</v>
      </c>
    </row>
    <row r="304" spans="8:8" x14ac:dyDescent="0.25">
      <c r="H304" s="18" t="e">
        <v>#N/A</v>
      </c>
    </row>
    <row r="305" spans="8:8" x14ac:dyDescent="0.25">
      <c r="H305" s="18" t="e">
        <v>#N/A</v>
      </c>
    </row>
    <row r="306" spans="8:8" x14ac:dyDescent="0.25">
      <c r="H306" s="18" t="e">
        <v>#N/A</v>
      </c>
    </row>
    <row r="307" spans="8:8" x14ac:dyDescent="0.25">
      <c r="H307" s="18" t="e">
        <v>#N/A</v>
      </c>
    </row>
    <row r="308" spans="8:8" x14ac:dyDescent="0.25">
      <c r="H308" s="18" t="e">
        <v>#N/A</v>
      </c>
    </row>
    <row r="309" spans="8:8" x14ac:dyDescent="0.25">
      <c r="H309" s="18" t="e">
        <v>#N/A</v>
      </c>
    </row>
    <row r="310" spans="8:8" x14ac:dyDescent="0.25">
      <c r="H310" s="18" t="e">
        <v>#N/A</v>
      </c>
    </row>
    <row r="311" spans="8:8" x14ac:dyDescent="0.25">
      <c r="H311" s="18" t="e">
        <v>#N/A</v>
      </c>
    </row>
    <row r="312" spans="8:8" x14ac:dyDescent="0.25">
      <c r="H312" s="18" t="e">
        <v>#N/A</v>
      </c>
    </row>
    <row r="313" spans="8:8" x14ac:dyDescent="0.25">
      <c r="H313" s="18" t="e">
        <v>#N/A</v>
      </c>
    </row>
    <row r="314" spans="8:8" x14ac:dyDescent="0.25">
      <c r="H314" s="18" t="e">
        <v>#N/A</v>
      </c>
    </row>
    <row r="315" spans="8:8" x14ac:dyDescent="0.25">
      <c r="H315" s="18" t="e">
        <v>#N/A</v>
      </c>
    </row>
    <row r="316" spans="8:8" x14ac:dyDescent="0.25">
      <c r="H316" s="18" t="e">
        <v>#N/A</v>
      </c>
    </row>
    <row r="317" spans="8:8" x14ac:dyDescent="0.25">
      <c r="H317" s="18" t="e">
        <v>#N/A</v>
      </c>
    </row>
    <row r="318" spans="8:8" x14ac:dyDescent="0.25">
      <c r="H318" s="18" t="e">
        <v>#N/A</v>
      </c>
    </row>
    <row r="319" spans="8:8" x14ac:dyDescent="0.25">
      <c r="H319" s="18" t="e">
        <v>#N/A</v>
      </c>
    </row>
    <row r="320" spans="8:8" x14ac:dyDescent="0.25">
      <c r="H320" s="18" t="e">
        <v>#N/A</v>
      </c>
    </row>
    <row r="321" spans="8:8" x14ac:dyDescent="0.25">
      <c r="H321" s="18" t="e">
        <v>#N/A</v>
      </c>
    </row>
    <row r="322" spans="8:8" x14ac:dyDescent="0.25">
      <c r="H322" s="18" t="e">
        <v>#N/A</v>
      </c>
    </row>
    <row r="323" spans="8:8" x14ac:dyDescent="0.25">
      <c r="H323" s="18" t="e">
        <v>#N/A</v>
      </c>
    </row>
    <row r="324" spans="8:8" x14ac:dyDescent="0.25">
      <c r="H324" s="18" t="e">
        <v>#N/A</v>
      </c>
    </row>
    <row r="325" spans="8:8" x14ac:dyDescent="0.25">
      <c r="H325" s="18" t="e">
        <v>#N/A</v>
      </c>
    </row>
    <row r="326" spans="8:8" x14ac:dyDescent="0.25">
      <c r="H326" s="18" t="e">
        <v>#N/A</v>
      </c>
    </row>
    <row r="327" spans="8:8" x14ac:dyDescent="0.25">
      <c r="H327" s="18" t="e">
        <v>#N/A</v>
      </c>
    </row>
    <row r="328" spans="8:8" x14ac:dyDescent="0.25">
      <c r="H328" s="18" t="e">
        <v>#N/A</v>
      </c>
    </row>
    <row r="329" spans="8:8" x14ac:dyDescent="0.25">
      <c r="H329" s="18" t="e">
        <v>#N/A</v>
      </c>
    </row>
    <row r="330" spans="8:8" x14ac:dyDescent="0.25">
      <c r="H330" s="18" t="e">
        <v>#N/A</v>
      </c>
    </row>
    <row r="331" spans="8:8" x14ac:dyDescent="0.25">
      <c r="H331" s="18" t="e">
        <v>#N/A</v>
      </c>
    </row>
    <row r="332" spans="8:8" x14ac:dyDescent="0.25">
      <c r="H332" s="18" t="e">
        <v>#N/A</v>
      </c>
    </row>
    <row r="333" spans="8:8" x14ac:dyDescent="0.25">
      <c r="H333" s="18" t="e">
        <v>#N/A</v>
      </c>
    </row>
    <row r="334" spans="8:8" x14ac:dyDescent="0.25">
      <c r="H334" s="18" t="e">
        <v>#N/A</v>
      </c>
    </row>
    <row r="335" spans="8:8" x14ac:dyDescent="0.25">
      <c r="H335" s="18" t="e">
        <v>#N/A</v>
      </c>
    </row>
    <row r="336" spans="8:8" x14ac:dyDescent="0.25">
      <c r="H336" s="18" t="e">
        <v>#N/A</v>
      </c>
    </row>
    <row r="337" spans="8:8" x14ac:dyDescent="0.25">
      <c r="H337" s="18" t="e">
        <v>#N/A</v>
      </c>
    </row>
    <row r="338" spans="8:8" x14ac:dyDescent="0.25">
      <c r="H338" s="18" t="e">
        <v>#N/A</v>
      </c>
    </row>
    <row r="339" spans="8:8" x14ac:dyDescent="0.25">
      <c r="H339" s="18" t="e">
        <v>#N/A</v>
      </c>
    </row>
    <row r="340" spans="8:8" x14ac:dyDescent="0.25">
      <c r="H340" s="18" t="e">
        <v>#N/A</v>
      </c>
    </row>
    <row r="341" spans="8:8" x14ac:dyDescent="0.25">
      <c r="H341" s="18" t="e">
        <v>#N/A</v>
      </c>
    </row>
    <row r="342" spans="8:8" x14ac:dyDescent="0.25">
      <c r="H342" s="18" t="e">
        <v>#N/A</v>
      </c>
    </row>
    <row r="343" spans="8:8" x14ac:dyDescent="0.25">
      <c r="H343" s="18" t="e">
        <v>#N/A</v>
      </c>
    </row>
    <row r="344" spans="8:8" x14ac:dyDescent="0.25">
      <c r="H344" s="18" t="e">
        <v>#N/A</v>
      </c>
    </row>
    <row r="345" spans="8:8" x14ac:dyDescent="0.25">
      <c r="H345" s="18" t="e">
        <v>#N/A</v>
      </c>
    </row>
    <row r="346" spans="8:8" x14ac:dyDescent="0.25">
      <c r="H346" s="18" t="e">
        <v>#N/A</v>
      </c>
    </row>
    <row r="347" spans="8:8" x14ac:dyDescent="0.25">
      <c r="H347" s="18" t="e">
        <v>#N/A</v>
      </c>
    </row>
    <row r="348" spans="8:8" x14ac:dyDescent="0.25">
      <c r="H348" s="18" t="e">
        <v>#N/A</v>
      </c>
    </row>
    <row r="349" spans="8:8" x14ac:dyDescent="0.25">
      <c r="H349" s="18" t="e">
        <v>#N/A</v>
      </c>
    </row>
    <row r="350" spans="8:8" x14ac:dyDescent="0.25">
      <c r="H350" s="18" t="e">
        <v>#N/A</v>
      </c>
    </row>
    <row r="351" spans="8:8" x14ac:dyDescent="0.25">
      <c r="H351" s="18" t="e">
        <v>#N/A</v>
      </c>
    </row>
    <row r="352" spans="8:8" x14ac:dyDescent="0.25">
      <c r="H352" s="18" t="e">
        <v>#N/A</v>
      </c>
    </row>
    <row r="353" spans="8:8" x14ac:dyDescent="0.25">
      <c r="H353" s="18" t="e">
        <v>#N/A</v>
      </c>
    </row>
    <row r="354" spans="8:8" x14ac:dyDescent="0.25">
      <c r="H354" s="18" t="e">
        <v>#N/A</v>
      </c>
    </row>
    <row r="355" spans="8:8" x14ac:dyDescent="0.25">
      <c r="H355" s="18" t="e">
        <v>#N/A</v>
      </c>
    </row>
    <row r="356" spans="8:8" x14ac:dyDescent="0.25">
      <c r="H356" s="18" t="e">
        <v>#N/A</v>
      </c>
    </row>
    <row r="357" spans="8:8" x14ac:dyDescent="0.25">
      <c r="H357" s="18" t="e">
        <v>#N/A</v>
      </c>
    </row>
    <row r="358" spans="8:8" x14ac:dyDescent="0.25">
      <c r="H358" s="18" t="e">
        <v>#N/A</v>
      </c>
    </row>
    <row r="359" spans="8:8" x14ac:dyDescent="0.25">
      <c r="H359" s="18" t="e">
        <v>#N/A</v>
      </c>
    </row>
    <row r="360" spans="8:8" x14ac:dyDescent="0.25">
      <c r="H360" s="18" t="e">
        <v>#N/A</v>
      </c>
    </row>
    <row r="361" spans="8:8" x14ac:dyDescent="0.25">
      <c r="H361" s="18" t="e">
        <v>#N/A</v>
      </c>
    </row>
    <row r="362" spans="8:8" x14ac:dyDescent="0.25">
      <c r="H362" s="18" t="e">
        <v>#N/A</v>
      </c>
    </row>
    <row r="363" spans="8:8" x14ac:dyDescent="0.25">
      <c r="H363" s="18" t="e">
        <v>#N/A</v>
      </c>
    </row>
    <row r="364" spans="8:8" x14ac:dyDescent="0.25">
      <c r="H364" s="18" t="e">
        <v>#N/A</v>
      </c>
    </row>
    <row r="365" spans="8:8" x14ac:dyDescent="0.25">
      <c r="H365" s="18" t="e">
        <v>#N/A</v>
      </c>
    </row>
    <row r="366" spans="8:8" x14ac:dyDescent="0.25">
      <c r="H366" s="18" t="e">
        <v>#N/A</v>
      </c>
    </row>
    <row r="367" spans="8:8" x14ac:dyDescent="0.25">
      <c r="H367" s="18" t="e">
        <v>#N/A</v>
      </c>
    </row>
    <row r="368" spans="8:8" x14ac:dyDescent="0.25">
      <c r="H368" s="18" t="e">
        <v>#N/A</v>
      </c>
    </row>
    <row r="369" spans="8:8" x14ac:dyDescent="0.25">
      <c r="H369" s="18" t="e">
        <v>#N/A</v>
      </c>
    </row>
    <row r="370" spans="8:8" x14ac:dyDescent="0.25">
      <c r="H370" s="18" t="e">
        <v>#N/A</v>
      </c>
    </row>
    <row r="371" spans="8:8" x14ac:dyDescent="0.25">
      <c r="H371" s="18" t="e">
        <v>#N/A</v>
      </c>
    </row>
    <row r="372" spans="8:8" x14ac:dyDescent="0.25">
      <c r="H372" s="18" t="e">
        <v>#N/A</v>
      </c>
    </row>
    <row r="373" spans="8:8" x14ac:dyDescent="0.25">
      <c r="H373" s="18" t="e">
        <v>#N/A</v>
      </c>
    </row>
    <row r="374" spans="8:8" x14ac:dyDescent="0.25">
      <c r="H374" s="18" t="e">
        <v>#N/A</v>
      </c>
    </row>
    <row r="375" spans="8:8" x14ac:dyDescent="0.25">
      <c r="H375" s="18" t="e">
        <v>#N/A</v>
      </c>
    </row>
    <row r="376" spans="8:8" x14ac:dyDescent="0.25">
      <c r="H376" s="18" t="e">
        <v>#N/A</v>
      </c>
    </row>
    <row r="377" spans="8:8" x14ac:dyDescent="0.25">
      <c r="H377" s="18" t="e">
        <v>#N/A</v>
      </c>
    </row>
    <row r="378" spans="8:8" x14ac:dyDescent="0.25">
      <c r="H378" s="18" t="e">
        <v>#N/A</v>
      </c>
    </row>
    <row r="379" spans="8:8" x14ac:dyDescent="0.25">
      <c r="H379" s="18" t="e">
        <v>#N/A</v>
      </c>
    </row>
    <row r="380" spans="8:8" x14ac:dyDescent="0.25">
      <c r="H380" s="18" t="e">
        <v>#N/A</v>
      </c>
    </row>
    <row r="381" spans="8:8" x14ac:dyDescent="0.25">
      <c r="H381" s="18" t="e">
        <v>#N/A</v>
      </c>
    </row>
    <row r="382" spans="8:8" x14ac:dyDescent="0.25">
      <c r="H382" s="18" t="e">
        <v>#N/A</v>
      </c>
    </row>
    <row r="383" spans="8:8" x14ac:dyDescent="0.25">
      <c r="H383" s="18" t="e">
        <v>#N/A</v>
      </c>
    </row>
    <row r="384" spans="8:8" x14ac:dyDescent="0.25">
      <c r="H384" s="18" t="e">
        <v>#N/A</v>
      </c>
    </row>
    <row r="385" spans="8:8" x14ac:dyDescent="0.25">
      <c r="H385" s="18" t="e">
        <v>#N/A</v>
      </c>
    </row>
    <row r="386" spans="8:8" x14ac:dyDescent="0.25">
      <c r="H386" s="18" t="e">
        <v>#N/A</v>
      </c>
    </row>
    <row r="387" spans="8:8" x14ac:dyDescent="0.25">
      <c r="H387" s="18" t="e">
        <v>#N/A</v>
      </c>
    </row>
    <row r="388" spans="8:8" x14ac:dyDescent="0.25">
      <c r="H388" s="18" t="e">
        <v>#N/A</v>
      </c>
    </row>
    <row r="389" spans="8:8" x14ac:dyDescent="0.25">
      <c r="H389" s="18" t="e">
        <v>#N/A</v>
      </c>
    </row>
    <row r="390" spans="8:8" x14ac:dyDescent="0.25">
      <c r="H390" s="18" t="e">
        <v>#N/A</v>
      </c>
    </row>
    <row r="391" spans="8:8" x14ac:dyDescent="0.25">
      <c r="H391" s="18" t="e">
        <v>#N/A</v>
      </c>
    </row>
    <row r="392" spans="8:8" x14ac:dyDescent="0.25">
      <c r="H392" s="18" t="e">
        <v>#N/A</v>
      </c>
    </row>
    <row r="393" spans="8:8" x14ac:dyDescent="0.25">
      <c r="H393" s="18" t="e">
        <v>#N/A</v>
      </c>
    </row>
    <row r="394" spans="8:8" x14ac:dyDescent="0.25">
      <c r="H394" s="18" t="e">
        <v>#N/A</v>
      </c>
    </row>
    <row r="395" spans="8:8" x14ac:dyDescent="0.25">
      <c r="H395" s="18" t="e">
        <v>#N/A</v>
      </c>
    </row>
    <row r="396" spans="8:8" x14ac:dyDescent="0.25">
      <c r="H396" s="18" t="e">
        <v>#N/A</v>
      </c>
    </row>
    <row r="397" spans="8:8" x14ac:dyDescent="0.25">
      <c r="H397" s="18" t="e">
        <v>#N/A</v>
      </c>
    </row>
    <row r="398" spans="8:8" x14ac:dyDescent="0.25">
      <c r="H398" s="18" t="e">
        <v>#N/A</v>
      </c>
    </row>
    <row r="399" spans="8:8" x14ac:dyDescent="0.25">
      <c r="H399" s="18" t="e">
        <v>#N/A</v>
      </c>
    </row>
    <row r="400" spans="8:8" x14ac:dyDescent="0.25">
      <c r="H400" s="18" t="e">
        <v>#N/A</v>
      </c>
    </row>
    <row r="401" spans="8:8" x14ac:dyDescent="0.25">
      <c r="H401" s="19" t="e">
        <v>#N/A</v>
      </c>
    </row>
    <row r="402" spans="8:8" x14ac:dyDescent="0.25">
      <c r="H402" s="19" t="e">
        <v>#N/A</v>
      </c>
    </row>
    <row r="403" spans="8:8" x14ac:dyDescent="0.25">
      <c r="H403" s="19" t="e">
        <v>#N/A</v>
      </c>
    </row>
    <row r="404" spans="8:8" x14ac:dyDescent="0.25">
      <c r="H404" s="19" t="e">
        <v>#N/A</v>
      </c>
    </row>
    <row r="405" spans="8:8" x14ac:dyDescent="0.25">
      <c r="H405" s="19" t="e">
        <v>#N/A</v>
      </c>
    </row>
    <row r="406" spans="8:8" x14ac:dyDescent="0.25">
      <c r="H406" s="19" t="e">
        <v>#N/A</v>
      </c>
    </row>
    <row r="407" spans="8:8" x14ac:dyDescent="0.25">
      <c r="H407" s="19" t="e">
        <v>#N/A</v>
      </c>
    </row>
    <row r="408" spans="8:8" x14ac:dyDescent="0.25">
      <c r="H408" s="19" t="e">
        <v>#N/A</v>
      </c>
    </row>
    <row r="409" spans="8:8" x14ac:dyDescent="0.25">
      <c r="H409" s="19" t="e">
        <v>#N/A</v>
      </c>
    </row>
    <row r="410" spans="8:8" x14ac:dyDescent="0.25">
      <c r="H410" s="19" t="e">
        <v>#N/A</v>
      </c>
    </row>
    <row r="411" spans="8:8" x14ac:dyDescent="0.25">
      <c r="H411" s="19" t="e">
        <v>#N/A</v>
      </c>
    </row>
    <row r="412" spans="8:8" x14ac:dyDescent="0.25">
      <c r="H412" s="19" t="e">
        <v>#N/A</v>
      </c>
    </row>
    <row r="413" spans="8:8" x14ac:dyDescent="0.25">
      <c r="H413" s="19" t="e">
        <v>#N/A</v>
      </c>
    </row>
    <row r="414" spans="8:8" x14ac:dyDescent="0.25">
      <c r="H414" s="19" t="e">
        <v>#N/A</v>
      </c>
    </row>
    <row r="415" spans="8:8" x14ac:dyDescent="0.25">
      <c r="H415" s="19" t="e">
        <v>#N/A</v>
      </c>
    </row>
    <row r="416" spans="8:8" x14ac:dyDescent="0.25">
      <c r="H416" s="19" t="e">
        <v>#N/A</v>
      </c>
    </row>
    <row r="417" spans="8:8" x14ac:dyDescent="0.25">
      <c r="H417" s="19" t="e">
        <v>#N/A</v>
      </c>
    </row>
    <row r="418" spans="8:8" x14ac:dyDescent="0.25">
      <c r="H418" s="19" t="e">
        <v>#N/A</v>
      </c>
    </row>
    <row r="419" spans="8:8" x14ac:dyDescent="0.25">
      <c r="H419" s="19" t="e">
        <v>#N/A</v>
      </c>
    </row>
    <row r="420" spans="8:8" x14ac:dyDescent="0.25">
      <c r="H420" s="19" t="e">
        <v>#N/A</v>
      </c>
    </row>
    <row r="421" spans="8:8" x14ac:dyDescent="0.25">
      <c r="H421" s="19" t="e">
        <v>#N/A</v>
      </c>
    </row>
    <row r="422" spans="8:8" x14ac:dyDescent="0.25">
      <c r="H422" s="19" t="e">
        <v>#N/A</v>
      </c>
    </row>
    <row r="423" spans="8:8" x14ac:dyDescent="0.25">
      <c r="H423" s="19" t="e">
        <v>#N/A</v>
      </c>
    </row>
    <row r="424" spans="8:8" x14ac:dyDescent="0.25">
      <c r="H424" s="19" t="e">
        <v>#N/A</v>
      </c>
    </row>
    <row r="425" spans="8:8" x14ac:dyDescent="0.25">
      <c r="H425" s="19" t="e">
        <v>#N/A</v>
      </c>
    </row>
    <row r="426" spans="8:8" x14ac:dyDescent="0.25">
      <c r="H426" s="19" t="e">
        <v>#N/A</v>
      </c>
    </row>
    <row r="427" spans="8:8" x14ac:dyDescent="0.25">
      <c r="H427" s="19" t="e">
        <v>#N/A</v>
      </c>
    </row>
    <row r="428" spans="8:8" x14ac:dyDescent="0.25">
      <c r="H428" s="19" t="e">
        <v>#N/A</v>
      </c>
    </row>
    <row r="429" spans="8:8" x14ac:dyDescent="0.25">
      <c r="H429" s="19" t="e">
        <v>#N/A</v>
      </c>
    </row>
    <row r="430" spans="8:8" x14ac:dyDescent="0.25">
      <c r="H430" s="19" t="e">
        <v>#N/A</v>
      </c>
    </row>
    <row r="431" spans="8:8" x14ac:dyDescent="0.25">
      <c r="H431" s="19" t="e">
        <v>#N/A</v>
      </c>
    </row>
    <row r="432" spans="8:8" x14ac:dyDescent="0.25">
      <c r="H432" s="19" t="e">
        <v>#N/A</v>
      </c>
    </row>
    <row r="433" spans="8:8" x14ac:dyDescent="0.25">
      <c r="H433" s="19" t="e">
        <v>#N/A</v>
      </c>
    </row>
    <row r="434" spans="8:8" x14ac:dyDescent="0.25">
      <c r="H434" s="19" t="e">
        <v>#N/A</v>
      </c>
    </row>
    <row r="435" spans="8:8" x14ac:dyDescent="0.25">
      <c r="H435" s="19" t="e">
        <v>#N/A</v>
      </c>
    </row>
    <row r="436" spans="8:8" x14ac:dyDescent="0.25">
      <c r="H436" s="19" t="e">
        <v>#N/A</v>
      </c>
    </row>
    <row r="437" spans="8:8" x14ac:dyDescent="0.25">
      <c r="H437" s="19" t="e">
        <v>#N/A</v>
      </c>
    </row>
    <row r="438" spans="8:8" x14ac:dyDescent="0.25">
      <c r="H438" s="19" t="e">
        <v>#N/A</v>
      </c>
    </row>
    <row r="439" spans="8:8" x14ac:dyDescent="0.25">
      <c r="H439" s="19" t="e">
        <v>#N/A</v>
      </c>
    </row>
    <row r="440" spans="8:8" x14ac:dyDescent="0.25">
      <c r="H440" s="19" t="e">
        <v>#N/A</v>
      </c>
    </row>
    <row r="441" spans="8:8" x14ac:dyDescent="0.25">
      <c r="H441" s="19" t="e">
        <v>#N/A</v>
      </c>
    </row>
    <row r="442" spans="8:8" x14ac:dyDescent="0.25">
      <c r="H442" s="19" t="e">
        <v>#N/A</v>
      </c>
    </row>
    <row r="443" spans="8:8" x14ac:dyDescent="0.25">
      <c r="H443" s="19" t="e">
        <v>#N/A</v>
      </c>
    </row>
    <row r="444" spans="8:8" x14ac:dyDescent="0.25">
      <c r="H444" s="19" t="e">
        <v>#N/A</v>
      </c>
    </row>
    <row r="445" spans="8:8" x14ac:dyDescent="0.25">
      <c r="H445" s="19" t="e">
        <v>#N/A</v>
      </c>
    </row>
    <row r="446" spans="8:8" x14ac:dyDescent="0.25">
      <c r="H446" s="19" t="e">
        <v>#N/A</v>
      </c>
    </row>
    <row r="447" spans="8:8" x14ac:dyDescent="0.25">
      <c r="H447" s="19" t="e">
        <v>#N/A</v>
      </c>
    </row>
    <row r="448" spans="8:8" x14ac:dyDescent="0.25">
      <c r="H448" s="19" t="e">
        <v>#N/A</v>
      </c>
    </row>
    <row r="449" spans="8:8" x14ac:dyDescent="0.25">
      <c r="H449" s="19" t="e">
        <v>#N/A</v>
      </c>
    </row>
    <row r="450" spans="8:8" x14ac:dyDescent="0.25">
      <c r="H450" s="19" t="e">
        <v>#N/A</v>
      </c>
    </row>
    <row r="451" spans="8:8" x14ac:dyDescent="0.25">
      <c r="H451" s="19" t="e">
        <v>#N/A</v>
      </c>
    </row>
    <row r="452" spans="8:8" x14ac:dyDescent="0.25">
      <c r="H452" s="19" t="e">
        <v>#N/A</v>
      </c>
    </row>
    <row r="453" spans="8:8" x14ac:dyDescent="0.25">
      <c r="H453" s="19" t="e">
        <v>#N/A</v>
      </c>
    </row>
    <row r="454" spans="8:8" x14ac:dyDescent="0.25">
      <c r="H454" s="19" t="e">
        <v>#N/A</v>
      </c>
    </row>
    <row r="455" spans="8:8" x14ac:dyDescent="0.25">
      <c r="H455" s="19" t="e">
        <v>#N/A</v>
      </c>
    </row>
    <row r="456" spans="8:8" x14ac:dyDescent="0.25">
      <c r="H456" s="19" t="e">
        <v>#N/A</v>
      </c>
    </row>
    <row r="457" spans="8:8" x14ac:dyDescent="0.25">
      <c r="H457" s="19" t="e">
        <v>#N/A</v>
      </c>
    </row>
    <row r="458" spans="8:8" x14ac:dyDescent="0.25">
      <c r="H458" s="19" t="e">
        <v>#N/A</v>
      </c>
    </row>
    <row r="459" spans="8:8" x14ac:dyDescent="0.25">
      <c r="H459" s="19" t="e">
        <v>#N/A</v>
      </c>
    </row>
    <row r="460" spans="8:8" x14ac:dyDescent="0.25">
      <c r="H460" s="19" t="e">
        <v>#N/A</v>
      </c>
    </row>
    <row r="461" spans="8:8" x14ac:dyDescent="0.25">
      <c r="H461" s="19" t="e">
        <v>#N/A</v>
      </c>
    </row>
    <row r="462" spans="8:8" x14ac:dyDescent="0.25">
      <c r="H462" s="19" t="e">
        <v>#N/A</v>
      </c>
    </row>
    <row r="463" spans="8:8" x14ac:dyDescent="0.25">
      <c r="H463" s="19" t="e">
        <v>#N/A</v>
      </c>
    </row>
    <row r="464" spans="8:8" x14ac:dyDescent="0.25">
      <c r="H464" s="19" t="e">
        <v>#N/A</v>
      </c>
    </row>
    <row r="465" spans="8:8" x14ac:dyDescent="0.25">
      <c r="H465" s="19" t="e">
        <v>#N/A</v>
      </c>
    </row>
    <row r="466" spans="8:8" x14ac:dyDescent="0.25">
      <c r="H466" s="19" t="e">
        <v>#N/A</v>
      </c>
    </row>
    <row r="467" spans="8:8" x14ac:dyDescent="0.25">
      <c r="H467" s="19" t="e">
        <v>#N/A</v>
      </c>
    </row>
    <row r="468" spans="8:8" x14ac:dyDescent="0.25">
      <c r="H468" s="19" t="e">
        <v>#N/A</v>
      </c>
    </row>
    <row r="469" spans="8:8" x14ac:dyDescent="0.25">
      <c r="H469" s="19" t="e">
        <v>#N/A</v>
      </c>
    </row>
    <row r="470" spans="8:8" x14ac:dyDescent="0.25">
      <c r="H470" s="19" t="e">
        <v>#N/A</v>
      </c>
    </row>
    <row r="471" spans="8:8" x14ac:dyDescent="0.25">
      <c r="H471" s="19" t="e">
        <v>#N/A</v>
      </c>
    </row>
    <row r="472" spans="8:8" x14ac:dyDescent="0.25">
      <c r="H472" s="19" t="e">
        <v>#N/A</v>
      </c>
    </row>
    <row r="473" spans="8:8" x14ac:dyDescent="0.25">
      <c r="H473" s="19" t="e">
        <v>#N/A</v>
      </c>
    </row>
    <row r="474" spans="8:8" x14ac:dyDescent="0.25">
      <c r="H474" s="19" t="e">
        <v>#N/A</v>
      </c>
    </row>
    <row r="475" spans="8:8" x14ac:dyDescent="0.25">
      <c r="H475" s="19" t="e">
        <v>#N/A</v>
      </c>
    </row>
    <row r="476" spans="8:8" x14ac:dyDescent="0.25">
      <c r="H476" s="19" t="e">
        <v>#N/A</v>
      </c>
    </row>
    <row r="477" spans="8:8" x14ac:dyDescent="0.25">
      <c r="H477" s="19" t="e">
        <v>#N/A</v>
      </c>
    </row>
    <row r="478" spans="8:8" x14ac:dyDescent="0.25">
      <c r="H478" s="19" t="e">
        <v>#N/A</v>
      </c>
    </row>
    <row r="479" spans="8:8" x14ac:dyDescent="0.25">
      <c r="H479" s="19" t="e">
        <v>#N/A</v>
      </c>
    </row>
    <row r="480" spans="8:8" x14ac:dyDescent="0.25">
      <c r="H480" s="19" t="e">
        <v>#N/A</v>
      </c>
    </row>
    <row r="481" spans="8:8" x14ac:dyDescent="0.25">
      <c r="H481" s="19" t="e">
        <v>#N/A</v>
      </c>
    </row>
    <row r="482" spans="8:8" x14ac:dyDescent="0.25">
      <c r="H482" s="19" t="e">
        <v>#N/A</v>
      </c>
    </row>
    <row r="483" spans="8:8" x14ac:dyDescent="0.25">
      <c r="H483" s="19" t="e">
        <v>#N/A</v>
      </c>
    </row>
    <row r="484" spans="8:8" x14ac:dyDescent="0.25">
      <c r="H484" s="19" t="e">
        <v>#N/A</v>
      </c>
    </row>
    <row r="485" spans="8:8" x14ac:dyDescent="0.25">
      <c r="H485" s="19" t="e">
        <v>#N/A</v>
      </c>
    </row>
    <row r="486" spans="8:8" x14ac:dyDescent="0.25">
      <c r="H486" s="19" t="e">
        <v>#N/A</v>
      </c>
    </row>
    <row r="487" spans="8:8" x14ac:dyDescent="0.25">
      <c r="H487" s="19" t="e">
        <v>#N/A</v>
      </c>
    </row>
    <row r="488" spans="8:8" x14ac:dyDescent="0.25">
      <c r="H488" s="19" t="e">
        <v>#N/A</v>
      </c>
    </row>
    <row r="489" spans="8:8" x14ac:dyDescent="0.25">
      <c r="H489" s="19" t="e">
        <v>#N/A</v>
      </c>
    </row>
    <row r="490" spans="8:8" x14ac:dyDescent="0.25">
      <c r="H490" s="19" t="e">
        <v>#N/A</v>
      </c>
    </row>
    <row r="491" spans="8:8" x14ac:dyDescent="0.25">
      <c r="H491" s="19" t="e">
        <v>#N/A</v>
      </c>
    </row>
    <row r="492" spans="8:8" x14ac:dyDescent="0.25">
      <c r="H492" s="19" t="e">
        <v>#N/A</v>
      </c>
    </row>
    <row r="493" spans="8:8" x14ac:dyDescent="0.25">
      <c r="H493" s="19" t="e">
        <v>#N/A</v>
      </c>
    </row>
    <row r="494" spans="8:8" x14ac:dyDescent="0.25">
      <c r="H494" s="19" t="e">
        <v>#N/A</v>
      </c>
    </row>
    <row r="495" spans="8:8" x14ac:dyDescent="0.25">
      <c r="H495" s="19" t="e">
        <v>#N/A</v>
      </c>
    </row>
    <row r="496" spans="8:8" x14ac:dyDescent="0.25">
      <c r="H496" s="19" t="e">
        <v>#N/A</v>
      </c>
    </row>
    <row r="497" spans="8:8" x14ac:dyDescent="0.25">
      <c r="H497" s="19" t="e">
        <v>#N/A</v>
      </c>
    </row>
    <row r="498" spans="8:8" x14ac:dyDescent="0.25">
      <c r="H498" s="19" t="e">
        <v>#N/A</v>
      </c>
    </row>
    <row r="499" spans="8:8" x14ac:dyDescent="0.25">
      <c r="H499" s="19" t="e">
        <v>#N/A</v>
      </c>
    </row>
    <row r="500" spans="8:8" x14ac:dyDescent="0.25">
      <c r="H500" s="19" t="e">
        <v>#N/A</v>
      </c>
    </row>
    <row r="501" spans="8:8" x14ac:dyDescent="0.25">
      <c r="H501" s="19" t="e">
        <v>#N/A</v>
      </c>
    </row>
    <row r="502" spans="8:8" x14ac:dyDescent="0.25">
      <c r="H502" s="19" t="e">
        <v>#N/A</v>
      </c>
    </row>
    <row r="503" spans="8:8" x14ac:dyDescent="0.25">
      <c r="H503" s="19" t="e">
        <v>#N/A</v>
      </c>
    </row>
    <row r="504" spans="8:8" x14ac:dyDescent="0.25">
      <c r="H504" s="19" t="e">
        <v>#N/A</v>
      </c>
    </row>
    <row r="505" spans="8:8" x14ac:dyDescent="0.25">
      <c r="H505" s="19" t="e">
        <v>#N/A</v>
      </c>
    </row>
    <row r="506" spans="8:8" x14ac:dyDescent="0.25">
      <c r="H506" s="19" t="e">
        <v>#N/A</v>
      </c>
    </row>
    <row r="507" spans="8:8" x14ac:dyDescent="0.25">
      <c r="H507" s="19" t="e">
        <v>#N/A</v>
      </c>
    </row>
    <row r="508" spans="8:8" x14ac:dyDescent="0.25">
      <c r="H508" s="19" t="e">
        <v>#N/A</v>
      </c>
    </row>
    <row r="509" spans="8:8" x14ac:dyDescent="0.25">
      <c r="H509" s="19" t="e">
        <v>#N/A</v>
      </c>
    </row>
    <row r="510" spans="8:8" x14ac:dyDescent="0.25">
      <c r="H510" s="19" t="e">
        <v>#N/A</v>
      </c>
    </row>
    <row r="511" spans="8:8" x14ac:dyDescent="0.25">
      <c r="H511" s="19" t="e">
        <v>#N/A</v>
      </c>
    </row>
    <row r="512" spans="8:8" x14ac:dyDescent="0.25">
      <c r="H512" s="19" t="e">
        <v>#N/A</v>
      </c>
    </row>
    <row r="513" spans="8:8" x14ac:dyDescent="0.25">
      <c r="H513" s="19" t="e">
        <v>#N/A</v>
      </c>
    </row>
    <row r="514" spans="8:8" x14ac:dyDescent="0.25">
      <c r="H514" s="19" t="e">
        <v>#N/A</v>
      </c>
    </row>
    <row r="515" spans="8:8" x14ac:dyDescent="0.25">
      <c r="H515" s="19" t="e">
        <v>#N/A</v>
      </c>
    </row>
    <row r="516" spans="8:8" x14ac:dyDescent="0.25">
      <c r="H516" s="19" t="e">
        <v>#N/A</v>
      </c>
    </row>
    <row r="517" spans="8:8" x14ac:dyDescent="0.25">
      <c r="H517" s="19" t="e">
        <v>#N/A</v>
      </c>
    </row>
    <row r="518" spans="8:8" x14ac:dyDescent="0.25">
      <c r="H518" s="19" t="e">
        <v>#N/A</v>
      </c>
    </row>
    <row r="519" spans="8:8" x14ac:dyDescent="0.25">
      <c r="H519" s="19" t="e">
        <v>#N/A</v>
      </c>
    </row>
    <row r="520" spans="8:8" x14ac:dyDescent="0.25">
      <c r="H520" s="19" t="e">
        <v>#N/A</v>
      </c>
    </row>
    <row r="521" spans="8:8" x14ac:dyDescent="0.25">
      <c r="H521" s="19" t="e">
        <v>#N/A</v>
      </c>
    </row>
    <row r="522" spans="8:8" x14ac:dyDescent="0.25">
      <c r="H522" s="19" t="e">
        <v>#N/A</v>
      </c>
    </row>
    <row r="523" spans="8:8" x14ac:dyDescent="0.25">
      <c r="H523" s="19" t="e">
        <v>#N/A</v>
      </c>
    </row>
    <row r="524" spans="8:8" x14ac:dyDescent="0.25">
      <c r="H524" s="19" t="e">
        <v>#N/A</v>
      </c>
    </row>
    <row r="525" spans="8:8" x14ac:dyDescent="0.25">
      <c r="H525" s="19" t="e">
        <v>#N/A</v>
      </c>
    </row>
    <row r="526" spans="8:8" x14ac:dyDescent="0.25">
      <c r="H526" s="19" t="e">
        <v>#N/A</v>
      </c>
    </row>
    <row r="527" spans="8:8" x14ac:dyDescent="0.25">
      <c r="H527" s="19" t="e">
        <v>#N/A</v>
      </c>
    </row>
    <row r="528" spans="8:8" x14ac:dyDescent="0.25">
      <c r="H528" s="19" t="e">
        <v>#N/A</v>
      </c>
    </row>
    <row r="529" spans="8:8" x14ac:dyDescent="0.25">
      <c r="H529" s="19" t="e">
        <v>#N/A</v>
      </c>
    </row>
    <row r="530" spans="8:8" x14ac:dyDescent="0.25">
      <c r="H530" s="19" t="e">
        <v>#N/A</v>
      </c>
    </row>
    <row r="531" spans="8:8" x14ac:dyDescent="0.25">
      <c r="H531" s="19" t="e">
        <v>#N/A</v>
      </c>
    </row>
    <row r="532" spans="8:8" x14ac:dyDescent="0.25">
      <c r="H532" s="19" t="e">
        <v>#N/A</v>
      </c>
    </row>
    <row r="533" spans="8:8" x14ac:dyDescent="0.25">
      <c r="H533" s="19" t="e">
        <v>#N/A</v>
      </c>
    </row>
    <row r="534" spans="8:8" x14ac:dyDescent="0.25">
      <c r="H534" s="19" t="e">
        <v>#N/A</v>
      </c>
    </row>
    <row r="535" spans="8:8" x14ac:dyDescent="0.25">
      <c r="H535" s="19" t="e">
        <v>#N/A</v>
      </c>
    </row>
    <row r="536" spans="8:8" x14ac:dyDescent="0.25">
      <c r="H536" s="19" t="e">
        <v>#N/A</v>
      </c>
    </row>
    <row r="537" spans="8:8" x14ac:dyDescent="0.25">
      <c r="H537" s="19" t="e">
        <v>#N/A</v>
      </c>
    </row>
    <row r="538" spans="8:8" x14ac:dyDescent="0.25">
      <c r="H538" s="19" t="e">
        <v>#N/A</v>
      </c>
    </row>
    <row r="539" spans="8:8" x14ac:dyDescent="0.25">
      <c r="H539" s="19" t="e">
        <v>#N/A</v>
      </c>
    </row>
    <row r="540" spans="8:8" x14ac:dyDescent="0.25">
      <c r="H540" s="19" t="e">
        <v>#N/A</v>
      </c>
    </row>
    <row r="541" spans="8:8" x14ac:dyDescent="0.25">
      <c r="H541" s="19" t="e">
        <v>#N/A</v>
      </c>
    </row>
    <row r="542" spans="8:8" x14ac:dyDescent="0.25">
      <c r="H542" s="19" t="e">
        <v>#N/A</v>
      </c>
    </row>
    <row r="543" spans="8:8" x14ac:dyDescent="0.25">
      <c r="H543" s="19" t="e">
        <v>#N/A</v>
      </c>
    </row>
    <row r="544" spans="8:8" x14ac:dyDescent="0.25">
      <c r="H544" s="19" t="e">
        <v>#N/A</v>
      </c>
    </row>
    <row r="545" spans="8:8" x14ac:dyDescent="0.25">
      <c r="H545" s="19" t="e">
        <v>#N/A</v>
      </c>
    </row>
    <row r="546" spans="8:8" x14ac:dyDescent="0.25">
      <c r="H546" s="19" t="e">
        <v>#N/A</v>
      </c>
    </row>
    <row r="547" spans="8:8" x14ac:dyDescent="0.25">
      <c r="H547" s="19" t="e">
        <v>#N/A</v>
      </c>
    </row>
    <row r="548" spans="8:8" x14ac:dyDescent="0.25">
      <c r="H548" s="19" t="e">
        <v>#N/A</v>
      </c>
    </row>
    <row r="549" spans="8:8" x14ac:dyDescent="0.25">
      <c r="H549" s="19" t="e">
        <v>#N/A</v>
      </c>
    </row>
    <row r="550" spans="8:8" x14ac:dyDescent="0.25">
      <c r="H550" s="19" t="e">
        <v>#N/A</v>
      </c>
    </row>
    <row r="551" spans="8:8" x14ac:dyDescent="0.25">
      <c r="H551" s="19" t="e">
        <v>#N/A</v>
      </c>
    </row>
    <row r="552" spans="8:8" x14ac:dyDescent="0.25">
      <c r="H552" s="19" t="e">
        <v>#N/A</v>
      </c>
    </row>
    <row r="553" spans="8:8" x14ac:dyDescent="0.25">
      <c r="H553" s="19" t="e">
        <v>#N/A</v>
      </c>
    </row>
    <row r="554" spans="8:8" x14ac:dyDescent="0.25">
      <c r="H554" s="19" t="e">
        <v>#N/A</v>
      </c>
    </row>
    <row r="555" spans="8:8" x14ac:dyDescent="0.25">
      <c r="H555" s="19" t="e">
        <v>#N/A</v>
      </c>
    </row>
    <row r="556" spans="8:8" x14ac:dyDescent="0.25">
      <c r="H556" s="19" t="e">
        <v>#N/A</v>
      </c>
    </row>
    <row r="557" spans="8:8" x14ac:dyDescent="0.25">
      <c r="H557" s="19" t="e">
        <v>#N/A</v>
      </c>
    </row>
    <row r="558" spans="8:8" x14ac:dyDescent="0.25">
      <c r="H558" s="19" t="e">
        <v>#N/A</v>
      </c>
    </row>
    <row r="559" spans="8:8" x14ac:dyDescent="0.25">
      <c r="H559" s="19" t="e">
        <v>#N/A</v>
      </c>
    </row>
    <row r="560" spans="8:8" x14ac:dyDescent="0.25">
      <c r="H560" s="19" t="e">
        <v>#N/A</v>
      </c>
    </row>
    <row r="561" spans="8:8" x14ac:dyDescent="0.25">
      <c r="H561" s="19" t="e">
        <v>#N/A</v>
      </c>
    </row>
    <row r="562" spans="8:8" x14ac:dyDescent="0.25">
      <c r="H562" s="19" t="e">
        <v>#N/A</v>
      </c>
    </row>
    <row r="563" spans="8:8" x14ac:dyDescent="0.25">
      <c r="H563" s="19" t="e">
        <v>#N/A</v>
      </c>
    </row>
    <row r="564" spans="8:8" x14ac:dyDescent="0.25">
      <c r="H564" s="19" t="e">
        <v>#N/A</v>
      </c>
    </row>
    <row r="565" spans="8:8" x14ac:dyDescent="0.25">
      <c r="H565" s="19" t="e">
        <v>#N/A</v>
      </c>
    </row>
    <row r="566" spans="8:8" x14ac:dyDescent="0.25">
      <c r="H566" s="19" t="e">
        <v>#N/A</v>
      </c>
    </row>
    <row r="567" spans="8:8" x14ac:dyDescent="0.25">
      <c r="H567" s="19" t="e">
        <v>#N/A</v>
      </c>
    </row>
    <row r="568" spans="8:8" x14ac:dyDescent="0.25">
      <c r="H568" s="19" t="e">
        <v>#N/A</v>
      </c>
    </row>
    <row r="569" spans="8:8" x14ac:dyDescent="0.25">
      <c r="H569" s="19" t="e">
        <v>#N/A</v>
      </c>
    </row>
    <row r="570" spans="8:8" x14ac:dyDescent="0.25">
      <c r="H570" s="19" t="e">
        <v>#N/A</v>
      </c>
    </row>
    <row r="571" spans="8:8" x14ac:dyDescent="0.25">
      <c r="H571" s="19" t="e">
        <v>#N/A</v>
      </c>
    </row>
    <row r="572" spans="8:8" x14ac:dyDescent="0.25">
      <c r="H572" s="19" t="e">
        <v>#N/A</v>
      </c>
    </row>
    <row r="573" spans="8:8" x14ac:dyDescent="0.25">
      <c r="H573" s="19" t="e">
        <v>#N/A</v>
      </c>
    </row>
    <row r="574" spans="8:8" x14ac:dyDescent="0.25">
      <c r="H574" s="19" t="e">
        <v>#N/A</v>
      </c>
    </row>
    <row r="575" spans="8:8" x14ac:dyDescent="0.25">
      <c r="H575" s="19" t="e">
        <v>#N/A</v>
      </c>
    </row>
    <row r="576" spans="8:8" x14ac:dyDescent="0.25">
      <c r="H576" s="19" t="e">
        <v>#N/A</v>
      </c>
    </row>
    <row r="577" spans="8:8" x14ac:dyDescent="0.25">
      <c r="H577" s="19" t="e">
        <v>#N/A</v>
      </c>
    </row>
    <row r="578" spans="8:8" x14ac:dyDescent="0.25">
      <c r="H578" s="19" t="e">
        <v>#N/A</v>
      </c>
    </row>
    <row r="579" spans="8:8" x14ac:dyDescent="0.25">
      <c r="H579" s="19" t="e">
        <v>#N/A</v>
      </c>
    </row>
    <row r="580" spans="8:8" x14ac:dyDescent="0.25">
      <c r="H580" s="19" t="e">
        <v>#N/A</v>
      </c>
    </row>
    <row r="581" spans="8:8" x14ac:dyDescent="0.25">
      <c r="H581" s="19" t="e">
        <v>#N/A</v>
      </c>
    </row>
    <row r="582" spans="8:8" x14ac:dyDescent="0.25">
      <c r="H582" s="19" t="e">
        <v>#N/A</v>
      </c>
    </row>
    <row r="583" spans="8:8" x14ac:dyDescent="0.25">
      <c r="H583" s="19" t="e">
        <v>#N/A</v>
      </c>
    </row>
    <row r="584" spans="8:8" x14ac:dyDescent="0.25">
      <c r="H584" s="19" t="e">
        <v>#N/A</v>
      </c>
    </row>
    <row r="585" spans="8:8" x14ac:dyDescent="0.25">
      <c r="H585" s="19" t="e">
        <v>#N/A</v>
      </c>
    </row>
    <row r="586" spans="8:8" x14ac:dyDescent="0.25">
      <c r="H586" s="19" t="e">
        <v>#N/A</v>
      </c>
    </row>
    <row r="587" spans="8:8" x14ac:dyDescent="0.25">
      <c r="H587" s="19" t="e">
        <v>#N/A</v>
      </c>
    </row>
    <row r="588" spans="8:8" x14ac:dyDescent="0.25">
      <c r="H588" s="19" t="e">
        <v>#N/A</v>
      </c>
    </row>
    <row r="589" spans="8:8" x14ac:dyDescent="0.25">
      <c r="H589" s="19" t="e">
        <v>#N/A</v>
      </c>
    </row>
    <row r="590" spans="8:8" x14ac:dyDescent="0.25">
      <c r="H590" s="19" t="e">
        <v>#N/A</v>
      </c>
    </row>
    <row r="591" spans="8:8" x14ac:dyDescent="0.25">
      <c r="H591" s="19" t="e">
        <v>#N/A</v>
      </c>
    </row>
    <row r="592" spans="8:8" x14ac:dyDescent="0.25">
      <c r="H592" s="19" t="e">
        <v>#N/A</v>
      </c>
    </row>
    <row r="593" spans="8:8" x14ac:dyDescent="0.25">
      <c r="H593" s="19" t="e">
        <v>#N/A</v>
      </c>
    </row>
    <row r="594" spans="8:8" x14ac:dyDescent="0.25">
      <c r="H594" s="19" t="e">
        <v>#N/A</v>
      </c>
    </row>
    <row r="595" spans="8:8" x14ac:dyDescent="0.25">
      <c r="H595" s="19" t="e">
        <v>#N/A</v>
      </c>
    </row>
    <row r="596" spans="8:8" x14ac:dyDescent="0.25">
      <c r="H596" s="19" t="e">
        <v>#N/A</v>
      </c>
    </row>
    <row r="597" spans="8:8" x14ac:dyDescent="0.25">
      <c r="H597" s="19" t="e">
        <v>#N/A</v>
      </c>
    </row>
    <row r="598" spans="8:8" x14ac:dyDescent="0.25">
      <c r="H598" s="19" t="e">
        <v>#N/A</v>
      </c>
    </row>
    <row r="599" spans="8:8" x14ac:dyDescent="0.25">
      <c r="H599" s="19" t="e">
        <v>#N/A</v>
      </c>
    </row>
    <row r="600" spans="8:8" x14ac:dyDescent="0.25">
      <c r="H600" s="19" t="e">
        <v>#N/A</v>
      </c>
    </row>
    <row r="601" spans="8:8" x14ac:dyDescent="0.25">
      <c r="H601" s="19" t="e">
        <v>#N/A</v>
      </c>
    </row>
    <row r="602" spans="8:8" x14ac:dyDescent="0.25">
      <c r="H602" s="19" t="e">
        <v>#N/A</v>
      </c>
    </row>
    <row r="603" spans="8:8" x14ac:dyDescent="0.25">
      <c r="H603" s="19" t="e">
        <v>#N/A</v>
      </c>
    </row>
    <row r="604" spans="8:8" x14ac:dyDescent="0.25">
      <c r="H604" s="19" t="e">
        <v>#N/A</v>
      </c>
    </row>
    <row r="605" spans="8:8" x14ac:dyDescent="0.25">
      <c r="H605" s="19" t="e">
        <v>#N/A</v>
      </c>
    </row>
    <row r="606" spans="8:8" x14ac:dyDescent="0.25">
      <c r="H606" s="19" t="e">
        <v>#N/A</v>
      </c>
    </row>
    <row r="607" spans="8:8" x14ac:dyDescent="0.25">
      <c r="H607" s="19" t="e">
        <v>#N/A</v>
      </c>
    </row>
    <row r="608" spans="8:8" x14ac:dyDescent="0.25">
      <c r="H608" s="19" t="e">
        <v>#N/A</v>
      </c>
    </row>
    <row r="609" spans="8:8" x14ac:dyDescent="0.25">
      <c r="H609" s="19" t="e">
        <v>#N/A</v>
      </c>
    </row>
    <row r="610" spans="8:8" x14ac:dyDescent="0.25">
      <c r="H610" s="19" t="e">
        <v>#N/A</v>
      </c>
    </row>
    <row r="611" spans="8:8" x14ac:dyDescent="0.25">
      <c r="H611" s="19" t="e">
        <v>#N/A</v>
      </c>
    </row>
    <row r="612" spans="8:8" x14ac:dyDescent="0.25">
      <c r="H612" s="19" t="e">
        <v>#N/A</v>
      </c>
    </row>
    <row r="613" spans="8:8" x14ac:dyDescent="0.25">
      <c r="H613" s="19" t="e">
        <v>#N/A</v>
      </c>
    </row>
    <row r="614" spans="8:8" x14ac:dyDescent="0.25">
      <c r="H614" s="19" t="e">
        <v>#N/A</v>
      </c>
    </row>
    <row r="615" spans="8:8" x14ac:dyDescent="0.25">
      <c r="H615" s="19" t="e">
        <v>#N/A</v>
      </c>
    </row>
    <row r="616" spans="8:8" x14ac:dyDescent="0.25">
      <c r="H616" s="19" t="e">
        <v>#N/A</v>
      </c>
    </row>
    <row r="617" spans="8:8" x14ac:dyDescent="0.25">
      <c r="H617" s="19" t="e">
        <v>#N/A</v>
      </c>
    </row>
    <row r="618" spans="8:8" x14ac:dyDescent="0.25">
      <c r="H618" s="19" t="e">
        <v>#N/A</v>
      </c>
    </row>
    <row r="619" spans="8:8" x14ac:dyDescent="0.25">
      <c r="H619" s="19" t="e">
        <v>#N/A</v>
      </c>
    </row>
    <row r="620" spans="8:8" x14ac:dyDescent="0.25">
      <c r="H620" s="19" t="e">
        <v>#N/A</v>
      </c>
    </row>
    <row r="621" spans="8:8" x14ac:dyDescent="0.25">
      <c r="H621" s="19" t="e">
        <v>#N/A</v>
      </c>
    </row>
    <row r="622" spans="8:8" x14ac:dyDescent="0.25">
      <c r="H622" s="19" t="e">
        <v>#N/A</v>
      </c>
    </row>
    <row r="623" spans="8:8" x14ac:dyDescent="0.25">
      <c r="H623" s="19" t="e">
        <v>#N/A</v>
      </c>
    </row>
    <row r="624" spans="8:8" x14ac:dyDescent="0.25">
      <c r="H624" s="19" t="e">
        <v>#N/A</v>
      </c>
    </row>
    <row r="625" spans="8:8" x14ac:dyDescent="0.25">
      <c r="H625" s="19" t="e">
        <v>#N/A</v>
      </c>
    </row>
    <row r="626" spans="8:8" x14ac:dyDescent="0.25">
      <c r="H626" s="19" t="e">
        <v>#N/A</v>
      </c>
    </row>
    <row r="627" spans="8:8" x14ac:dyDescent="0.25">
      <c r="H627" s="19" t="e">
        <v>#N/A</v>
      </c>
    </row>
    <row r="628" spans="8:8" x14ac:dyDescent="0.25">
      <c r="H628" s="19" t="e">
        <v>#N/A</v>
      </c>
    </row>
    <row r="629" spans="8:8" x14ac:dyDescent="0.25">
      <c r="H629" s="19" t="e">
        <v>#N/A</v>
      </c>
    </row>
    <row r="630" spans="8:8" x14ac:dyDescent="0.25">
      <c r="H630" s="19" t="e">
        <v>#N/A</v>
      </c>
    </row>
    <row r="631" spans="8:8" x14ac:dyDescent="0.25">
      <c r="H631" s="19" t="e">
        <v>#N/A</v>
      </c>
    </row>
    <row r="632" spans="8:8" x14ac:dyDescent="0.25">
      <c r="H632" s="19" t="e">
        <v>#N/A</v>
      </c>
    </row>
    <row r="633" spans="8:8" x14ac:dyDescent="0.25">
      <c r="H633" s="19" t="e">
        <v>#N/A</v>
      </c>
    </row>
    <row r="634" spans="8:8" x14ac:dyDescent="0.25">
      <c r="H634" s="19" t="e">
        <v>#N/A</v>
      </c>
    </row>
    <row r="635" spans="8:8" x14ac:dyDescent="0.25">
      <c r="H635" s="19" t="e">
        <v>#N/A</v>
      </c>
    </row>
    <row r="636" spans="8:8" x14ac:dyDescent="0.25">
      <c r="H636" s="19" t="e">
        <v>#N/A</v>
      </c>
    </row>
    <row r="637" spans="8:8" x14ac:dyDescent="0.25">
      <c r="H637" s="19" t="e">
        <v>#N/A</v>
      </c>
    </row>
    <row r="638" spans="8:8" x14ac:dyDescent="0.25">
      <c r="H638" s="19" t="e">
        <v>#N/A</v>
      </c>
    </row>
    <row r="639" spans="8:8" x14ac:dyDescent="0.25">
      <c r="H639" s="19" t="e">
        <v>#N/A</v>
      </c>
    </row>
    <row r="640" spans="8:8" x14ac:dyDescent="0.25">
      <c r="H640" s="19" t="e">
        <v>#N/A</v>
      </c>
    </row>
    <row r="641" spans="8:8" x14ac:dyDescent="0.25">
      <c r="H641" s="19" t="e">
        <v>#N/A</v>
      </c>
    </row>
    <row r="642" spans="8:8" x14ac:dyDescent="0.25">
      <c r="H642" s="19" t="e">
        <v>#N/A</v>
      </c>
    </row>
    <row r="643" spans="8:8" x14ac:dyDescent="0.25">
      <c r="H643" s="19" t="e">
        <v>#N/A</v>
      </c>
    </row>
    <row r="644" spans="8:8" x14ac:dyDescent="0.25">
      <c r="H644" s="19" t="e">
        <v>#N/A</v>
      </c>
    </row>
    <row r="645" spans="8:8" x14ac:dyDescent="0.25">
      <c r="H645" s="19" t="e">
        <v>#N/A</v>
      </c>
    </row>
    <row r="646" spans="8:8" x14ac:dyDescent="0.25">
      <c r="H646" s="19" t="e">
        <v>#N/A</v>
      </c>
    </row>
    <row r="647" spans="8:8" x14ac:dyDescent="0.25">
      <c r="H647" s="19" t="e">
        <v>#N/A</v>
      </c>
    </row>
    <row r="648" spans="8:8" x14ac:dyDescent="0.25">
      <c r="H648" s="19" t="e">
        <v>#N/A</v>
      </c>
    </row>
    <row r="649" spans="8:8" x14ac:dyDescent="0.25">
      <c r="H649" s="19" t="e">
        <v>#N/A</v>
      </c>
    </row>
    <row r="650" spans="8:8" x14ac:dyDescent="0.25">
      <c r="H650" s="19" t="e">
        <v>#N/A</v>
      </c>
    </row>
    <row r="651" spans="8:8" x14ac:dyDescent="0.25">
      <c r="H651" s="19" t="e">
        <v>#N/A</v>
      </c>
    </row>
    <row r="652" spans="8:8" x14ac:dyDescent="0.25">
      <c r="H652" s="19" t="e">
        <v>#N/A</v>
      </c>
    </row>
    <row r="653" spans="8:8" x14ac:dyDescent="0.25">
      <c r="H653" s="19" t="e">
        <v>#N/A</v>
      </c>
    </row>
    <row r="654" spans="8:8" x14ac:dyDescent="0.25">
      <c r="H654" s="19" t="e">
        <v>#N/A</v>
      </c>
    </row>
    <row r="655" spans="8:8" x14ac:dyDescent="0.25">
      <c r="H655" s="19" t="e">
        <v>#N/A</v>
      </c>
    </row>
    <row r="656" spans="8:8" x14ac:dyDescent="0.25">
      <c r="H656" s="19" t="e">
        <v>#N/A</v>
      </c>
    </row>
    <row r="657" spans="8:8" x14ac:dyDescent="0.25">
      <c r="H657" s="19" t="e">
        <v>#N/A</v>
      </c>
    </row>
    <row r="658" spans="8:8" x14ac:dyDescent="0.25">
      <c r="H658" s="19" t="e">
        <v>#N/A</v>
      </c>
    </row>
    <row r="659" spans="8:8" x14ac:dyDescent="0.25">
      <c r="H659" s="19" t="e">
        <v>#N/A</v>
      </c>
    </row>
    <row r="660" spans="8:8" x14ac:dyDescent="0.25">
      <c r="H660" s="19" t="e">
        <v>#N/A</v>
      </c>
    </row>
    <row r="661" spans="8:8" x14ac:dyDescent="0.25">
      <c r="H661" s="19" t="e">
        <v>#N/A</v>
      </c>
    </row>
    <row r="662" spans="8:8" x14ac:dyDescent="0.25">
      <c r="H662" s="19" t="e">
        <v>#N/A</v>
      </c>
    </row>
    <row r="663" spans="8:8" x14ac:dyDescent="0.25">
      <c r="H663" s="19" t="e">
        <v>#N/A</v>
      </c>
    </row>
    <row r="664" spans="8:8" x14ac:dyDescent="0.25">
      <c r="H664" s="19" t="e">
        <v>#N/A</v>
      </c>
    </row>
    <row r="665" spans="8:8" x14ac:dyDescent="0.25">
      <c r="H665" s="19" t="e">
        <v>#N/A</v>
      </c>
    </row>
    <row r="666" spans="8:8" x14ac:dyDescent="0.25">
      <c r="H666" s="19" t="e">
        <v>#N/A</v>
      </c>
    </row>
    <row r="667" spans="8:8" x14ac:dyDescent="0.25">
      <c r="H667" s="19" t="e">
        <v>#N/A</v>
      </c>
    </row>
    <row r="668" spans="8:8" x14ac:dyDescent="0.25">
      <c r="H668" s="19" t="e">
        <v>#N/A</v>
      </c>
    </row>
    <row r="669" spans="8:8" x14ac:dyDescent="0.25">
      <c r="H669" s="19" t="e">
        <v>#N/A</v>
      </c>
    </row>
    <row r="670" spans="8:8" x14ac:dyDescent="0.25">
      <c r="H670" s="19" t="e">
        <v>#N/A</v>
      </c>
    </row>
    <row r="671" spans="8:8" x14ac:dyDescent="0.25">
      <c r="H671" s="19" t="e">
        <v>#N/A</v>
      </c>
    </row>
    <row r="672" spans="8:8" x14ac:dyDescent="0.25">
      <c r="H672" s="19" t="e">
        <v>#N/A</v>
      </c>
    </row>
    <row r="673" spans="8:8" x14ac:dyDescent="0.25">
      <c r="H673" s="19" t="e">
        <v>#N/A</v>
      </c>
    </row>
    <row r="674" spans="8:8" x14ac:dyDescent="0.25">
      <c r="H674" s="19" t="e">
        <v>#N/A</v>
      </c>
    </row>
    <row r="675" spans="8:8" x14ac:dyDescent="0.25">
      <c r="H675" s="19" t="e">
        <v>#N/A</v>
      </c>
    </row>
    <row r="676" spans="8:8" x14ac:dyDescent="0.25">
      <c r="H676" s="19" t="e">
        <v>#N/A</v>
      </c>
    </row>
    <row r="677" spans="8:8" x14ac:dyDescent="0.25">
      <c r="H677" s="19" t="e">
        <v>#N/A</v>
      </c>
    </row>
    <row r="678" spans="8:8" x14ac:dyDescent="0.25">
      <c r="H678" s="19" t="e">
        <v>#N/A</v>
      </c>
    </row>
    <row r="679" spans="8:8" x14ac:dyDescent="0.25">
      <c r="H679" s="19" t="e">
        <v>#N/A</v>
      </c>
    </row>
    <row r="680" spans="8:8" x14ac:dyDescent="0.25">
      <c r="H680" s="19" t="e">
        <v>#N/A</v>
      </c>
    </row>
    <row r="681" spans="8:8" x14ac:dyDescent="0.25">
      <c r="H681" s="19" t="e">
        <v>#N/A</v>
      </c>
    </row>
    <row r="682" spans="8:8" x14ac:dyDescent="0.25">
      <c r="H682" s="19" t="e">
        <v>#N/A</v>
      </c>
    </row>
    <row r="683" spans="8:8" x14ac:dyDescent="0.25">
      <c r="H683" s="19" t="e">
        <v>#N/A</v>
      </c>
    </row>
    <row r="684" spans="8:8" x14ac:dyDescent="0.25">
      <c r="H684" s="19" t="e">
        <v>#N/A</v>
      </c>
    </row>
    <row r="685" spans="8:8" x14ac:dyDescent="0.25">
      <c r="H685" s="19" t="e">
        <v>#N/A</v>
      </c>
    </row>
    <row r="686" spans="8:8" x14ac:dyDescent="0.25">
      <c r="H686" s="19" t="e">
        <v>#N/A</v>
      </c>
    </row>
    <row r="687" spans="8:8" x14ac:dyDescent="0.25">
      <c r="H687" s="19" t="e">
        <v>#N/A</v>
      </c>
    </row>
    <row r="688" spans="8:8" x14ac:dyDescent="0.25">
      <c r="H688" s="19" t="e">
        <v>#N/A</v>
      </c>
    </row>
    <row r="689" spans="8:8" x14ac:dyDescent="0.25">
      <c r="H689" s="19" t="e">
        <v>#N/A</v>
      </c>
    </row>
    <row r="690" spans="8:8" x14ac:dyDescent="0.25">
      <c r="H690" s="19" t="e">
        <v>#N/A</v>
      </c>
    </row>
    <row r="691" spans="8:8" x14ac:dyDescent="0.25">
      <c r="H691" s="19" t="e">
        <v>#N/A</v>
      </c>
    </row>
    <row r="692" spans="8:8" x14ac:dyDescent="0.25">
      <c r="H692" s="19" t="e">
        <v>#N/A</v>
      </c>
    </row>
    <row r="693" spans="8:8" x14ac:dyDescent="0.25">
      <c r="H693" s="19" t="e">
        <v>#N/A</v>
      </c>
    </row>
    <row r="694" spans="8:8" x14ac:dyDescent="0.25">
      <c r="H694" s="19" t="e">
        <v>#N/A</v>
      </c>
    </row>
    <row r="695" spans="8:8" x14ac:dyDescent="0.25">
      <c r="H695" s="19" t="e">
        <v>#N/A</v>
      </c>
    </row>
    <row r="696" spans="8:8" x14ac:dyDescent="0.25">
      <c r="H696" s="19" t="e">
        <v>#N/A</v>
      </c>
    </row>
    <row r="697" spans="8:8" x14ac:dyDescent="0.25">
      <c r="H697" s="19" t="e">
        <v>#N/A</v>
      </c>
    </row>
    <row r="698" spans="8:8" x14ac:dyDescent="0.25">
      <c r="H698" s="19" t="e">
        <v>#N/A</v>
      </c>
    </row>
    <row r="699" spans="8:8" x14ac:dyDescent="0.25">
      <c r="H699" s="19" t="e">
        <v>#N/A</v>
      </c>
    </row>
    <row r="700" spans="8:8" x14ac:dyDescent="0.25">
      <c r="H700" s="19" t="e">
        <v>#N/A</v>
      </c>
    </row>
    <row r="701" spans="8:8" x14ac:dyDescent="0.25">
      <c r="H701" s="19" t="e">
        <v>#N/A</v>
      </c>
    </row>
    <row r="702" spans="8:8" x14ac:dyDescent="0.25">
      <c r="H702" s="19" t="e">
        <v>#N/A</v>
      </c>
    </row>
    <row r="703" spans="8:8" x14ac:dyDescent="0.25">
      <c r="H703" s="19" t="e">
        <v>#N/A</v>
      </c>
    </row>
    <row r="704" spans="8:8" x14ac:dyDescent="0.25">
      <c r="H704" s="19" t="e">
        <v>#N/A</v>
      </c>
    </row>
    <row r="705" spans="8:8" x14ac:dyDescent="0.25">
      <c r="H705" s="19" t="e">
        <v>#N/A</v>
      </c>
    </row>
    <row r="706" spans="8:8" x14ac:dyDescent="0.25">
      <c r="H706" s="19" t="e">
        <v>#N/A</v>
      </c>
    </row>
    <row r="707" spans="8:8" x14ac:dyDescent="0.25">
      <c r="H707" s="19" t="e">
        <v>#N/A</v>
      </c>
    </row>
    <row r="708" spans="8:8" x14ac:dyDescent="0.25">
      <c r="H708" s="19" t="e">
        <v>#N/A</v>
      </c>
    </row>
    <row r="709" spans="8:8" x14ac:dyDescent="0.25">
      <c r="H709" s="19" t="e">
        <v>#N/A</v>
      </c>
    </row>
    <row r="710" spans="8:8" x14ac:dyDescent="0.25">
      <c r="H710" s="19" t="e">
        <v>#N/A</v>
      </c>
    </row>
    <row r="711" spans="8:8" x14ac:dyDescent="0.25">
      <c r="H711" s="19" t="e">
        <v>#N/A</v>
      </c>
    </row>
    <row r="712" spans="8:8" x14ac:dyDescent="0.25">
      <c r="H712" s="19" t="e">
        <v>#N/A</v>
      </c>
    </row>
    <row r="713" spans="8:8" x14ac:dyDescent="0.25">
      <c r="H713" s="19" t="e">
        <v>#N/A</v>
      </c>
    </row>
    <row r="714" spans="8:8" x14ac:dyDescent="0.25">
      <c r="H714" s="19" t="e">
        <v>#N/A</v>
      </c>
    </row>
    <row r="715" spans="8:8" x14ac:dyDescent="0.25">
      <c r="H715" s="19" t="e">
        <v>#N/A</v>
      </c>
    </row>
    <row r="716" spans="8:8" x14ac:dyDescent="0.25">
      <c r="H716" s="19" t="e">
        <v>#N/A</v>
      </c>
    </row>
    <row r="717" spans="8:8" x14ac:dyDescent="0.25">
      <c r="H717" s="19" t="e">
        <v>#N/A</v>
      </c>
    </row>
    <row r="718" spans="8:8" x14ac:dyDescent="0.25">
      <c r="H718" s="19" t="e">
        <v>#N/A</v>
      </c>
    </row>
    <row r="719" spans="8:8" x14ac:dyDescent="0.25">
      <c r="H719" s="19" t="e">
        <v>#N/A</v>
      </c>
    </row>
    <row r="720" spans="8:8" x14ac:dyDescent="0.25">
      <c r="H720" s="19" t="e">
        <v>#N/A</v>
      </c>
    </row>
    <row r="721" spans="8:8" x14ac:dyDescent="0.25">
      <c r="H721" s="19" t="e">
        <v>#N/A</v>
      </c>
    </row>
    <row r="722" spans="8:8" x14ac:dyDescent="0.25">
      <c r="H722" s="19" t="e">
        <v>#N/A</v>
      </c>
    </row>
    <row r="723" spans="8:8" x14ac:dyDescent="0.25">
      <c r="H723" s="19" t="e">
        <v>#N/A</v>
      </c>
    </row>
    <row r="724" spans="8:8" x14ac:dyDescent="0.25">
      <c r="H724" s="19" t="e">
        <v>#N/A</v>
      </c>
    </row>
    <row r="725" spans="8:8" x14ac:dyDescent="0.25">
      <c r="H725" s="19" t="e">
        <v>#N/A</v>
      </c>
    </row>
    <row r="726" spans="8:8" x14ac:dyDescent="0.25">
      <c r="H726" s="19" t="e">
        <v>#N/A</v>
      </c>
    </row>
    <row r="727" spans="8:8" x14ac:dyDescent="0.25">
      <c r="H727" s="19" t="e">
        <v>#N/A</v>
      </c>
    </row>
    <row r="728" spans="8:8" x14ac:dyDescent="0.25">
      <c r="H728" s="19" t="e">
        <v>#N/A</v>
      </c>
    </row>
    <row r="729" spans="8:8" x14ac:dyDescent="0.25">
      <c r="H729" s="19" t="e">
        <v>#N/A</v>
      </c>
    </row>
    <row r="730" spans="8:8" x14ac:dyDescent="0.25">
      <c r="H730" s="19" t="e">
        <v>#N/A</v>
      </c>
    </row>
    <row r="731" spans="8:8" x14ac:dyDescent="0.25">
      <c r="H731" s="19" t="e">
        <v>#N/A</v>
      </c>
    </row>
    <row r="732" spans="8:8" x14ac:dyDescent="0.25">
      <c r="H732" s="19" t="e">
        <v>#N/A</v>
      </c>
    </row>
    <row r="733" spans="8:8" x14ac:dyDescent="0.25">
      <c r="H733" s="19" t="e">
        <v>#N/A</v>
      </c>
    </row>
    <row r="734" spans="8:8" x14ac:dyDescent="0.25">
      <c r="H734" s="19" t="e">
        <v>#N/A</v>
      </c>
    </row>
    <row r="735" spans="8:8" x14ac:dyDescent="0.25">
      <c r="H735" s="19" t="e">
        <v>#N/A</v>
      </c>
    </row>
    <row r="736" spans="8:8" x14ac:dyDescent="0.25">
      <c r="H736" s="19" t="e">
        <v>#N/A</v>
      </c>
    </row>
    <row r="737" spans="8:8" x14ac:dyDescent="0.25">
      <c r="H737" s="19" t="e">
        <v>#N/A</v>
      </c>
    </row>
    <row r="738" spans="8:8" x14ac:dyDescent="0.25">
      <c r="H738" s="19" t="e">
        <v>#N/A</v>
      </c>
    </row>
    <row r="739" spans="8:8" x14ac:dyDescent="0.25">
      <c r="H739" s="19" t="e">
        <v>#N/A</v>
      </c>
    </row>
    <row r="740" spans="8:8" x14ac:dyDescent="0.25">
      <c r="H740" s="19" t="e">
        <v>#N/A</v>
      </c>
    </row>
    <row r="741" spans="8:8" x14ac:dyDescent="0.25">
      <c r="H741" s="19" t="e">
        <v>#N/A</v>
      </c>
    </row>
    <row r="742" spans="8:8" x14ac:dyDescent="0.25">
      <c r="H742" s="19" t="e">
        <v>#N/A</v>
      </c>
    </row>
    <row r="743" spans="8:8" x14ac:dyDescent="0.25">
      <c r="H743" s="19" t="e">
        <v>#N/A</v>
      </c>
    </row>
    <row r="744" spans="8:8" x14ac:dyDescent="0.25">
      <c r="H744" s="19" t="e">
        <v>#N/A</v>
      </c>
    </row>
    <row r="745" spans="8:8" x14ac:dyDescent="0.25">
      <c r="H745" s="19" t="e">
        <v>#N/A</v>
      </c>
    </row>
    <row r="746" spans="8:8" x14ac:dyDescent="0.25">
      <c r="H746" s="19" t="e">
        <v>#N/A</v>
      </c>
    </row>
    <row r="747" spans="8:8" x14ac:dyDescent="0.25">
      <c r="H747" s="19" t="e">
        <v>#N/A</v>
      </c>
    </row>
    <row r="748" spans="8:8" x14ac:dyDescent="0.25">
      <c r="H748" s="19" t="e">
        <v>#N/A</v>
      </c>
    </row>
    <row r="749" spans="8:8" x14ac:dyDescent="0.25">
      <c r="H749" s="19" t="e">
        <v>#N/A</v>
      </c>
    </row>
    <row r="750" spans="8:8" x14ac:dyDescent="0.25">
      <c r="H750" s="19" t="e">
        <v>#N/A</v>
      </c>
    </row>
    <row r="751" spans="8:8" x14ac:dyDescent="0.25">
      <c r="H751" s="19" t="e">
        <v>#N/A</v>
      </c>
    </row>
    <row r="752" spans="8:8" x14ac:dyDescent="0.25">
      <c r="H752" s="19" t="e">
        <v>#N/A</v>
      </c>
    </row>
    <row r="753" spans="8:8" x14ac:dyDescent="0.25">
      <c r="H753" s="19" t="e">
        <v>#N/A</v>
      </c>
    </row>
    <row r="754" spans="8:8" x14ac:dyDescent="0.25">
      <c r="H754" s="19" t="e">
        <v>#N/A</v>
      </c>
    </row>
    <row r="755" spans="8:8" x14ac:dyDescent="0.25">
      <c r="H755" s="19" t="e">
        <v>#N/A</v>
      </c>
    </row>
    <row r="756" spans="8:8" x14ac:dyDescent="0.25">
      <c r="H756" s="19" t="e">
        <v>#N/A</v>
      </c>
    </row>
    <row r="757" spans="8:8" x14ac:dyDescent="0.25">
      <c r="H757" s="19" t="e">
        <v>#N/A</v>
      </c>
    </row>
    <row r="758" spans="8:8" x14ac:dyDescent="0.25">
      <c r="H758" s="19" t="e">
        <v>#N/A</v>
      </c>
    </row>
    <row r="759" spans="8:8" x14ac:dyDescent="0.25">
      <c r="H759" s="19" t="e">
        <v>#N/A</v>
      </c>
    </row>
    <row r="760" spans="8:8" x14ac:dyDescent="0.25">
      <c r="H760" s="19" t="e">
        <v>#N/A</v>
      </c>
    </row>
    <row r="761" spans="8:8" x14ac:dyDescent="0.25">
      <c r="H761" s="19" t="e">
        <v>#N/A</v>
      </c>
    </row>
    <row r="762" spans="8:8" x14ac:dyDescent="0.25">
      <c r="H762" s="19" t="e">
        <v>#N/A</v>
      </c>
    </row>
    <row r="763" spans="8:8" x14ac:dyDescent="0.25">
      <c r="H763" s="19" t="e">
        <v>#N/A</v>
      </c>
    </row>
    <row r="764" spans="8:8" x14ac:dyDescent="0.25">
      <c r="H764" s="19" t="e">
        <v>#N/A</v>
      </c>
    </row>
    <row r="765" spans="8:8" x14ac:dyDescent="0.25">
      <c r="H765" s="19" t="e">
        <v>#N/A</v>
      </c>
    </row>
    <row r="766" spans="8:8" x14ac:dyDescent="0.25">
      <c r="H766" s="19" t="e">
        <v>#N/A</v>
      </c>
    </row>
    <row r="767" spans="8:8" x14ac:dyDescent="0.25">
      <c r="H767" s="19" t="e">
        <v>#N/A</v>
      </c>
    </row>
    <row r="768" spans="8:8" x14ac:dyDescent="0.25">
      <c r="H768" s="19" t="e">
        <v>#N/A</v>
      </c>
    </row>
    <row r="769" spans="8:8" x14ac:dyDescent="0.25">
      <c r="H769" s="19" t="e">
        <v>#N/A</v>
      </c>
    </row>
    <row r="770" spans="8:8" x14ac:dyDescent="0.25">
      <c r="H770" s="19" t="e">
        <v>#N/A</v>
      </c>
    </row>
    <row r="771" spans="8:8" x14ac:dyDescent="0.25">
      <c r="H771" s="19" t="e">
        <v>#N/A</v>
      </c>
    </row>
    <row r="772" spans="8:8" x14ac:dyDescent="0.25">
      <c r="H772" s="19" t="e">
        <v>#N/A</v>
      </c>
    </row>
    <row r="773" spans="8:8" x14ac:dyDescent="0.25">
      <c r="H773" s="19" t="e">
        <v>#N/A</v>
      </c>
    </row>
    <row r="774" spans="8:8" x14ac:dyDescent="0.25">
      <c r="H774" s="19" t="e">
        <v>#N/A</v>
      </c>
    </row>
    <row r="775" spans="8:8" x14ac:dyDescent="0.25">
      <c r="H775" s="19" t="e">
        <v>#N/A</v>
      </c>
    </row>
    <row r="776" spans="8:8" x14ac:dyDescent="0.25">
      <c r="H776" s="19" t="e">
        <v>#N/A</v>
      </c>
    </row>
    <row r="777" spans="8:8" x14ac:dyDescent="0.25">
      <c r="H777" s="19" t="e">
        <v>#N/A</v>
      </c>
    </row>
    <row r="778" spans="8:8" x14ac:dyDescent="0.25">
      <c r="H778" s="19" t="e">
        <v>#N/A</v>
      </c>
    </row>
    <row r="779" spans="8:8" x14ac:dyDescent="0.25">
      <c r="H779" s="19" t="e">
        <v>#N/A</v>
      </c>
    </row>
    <row r="780" spans="8:8" x14ac:dyDescent="0.25">
      <c r="H780" s="19" t="e">
        <v>#N/A</v>
      </c>
    </row>
    <row r="781" spans="8:8" x14ac:dyDescent="0.25">
      <c r="H781" s="19" t="e">
        <v>#N/A</v>
      </c>
    </row>
    <row r="782" spans="8:8" x14ac:dyDescent="0.25">
      <c r="H782" s="19" t="e">
        <v>#N/A</v>
      </c>
    </row>
    <row r="783" spans="8:8" x14ac:dyDescent="0.25">
      <c r="H783" s="19" t="e">
        <v>#N/A</v>
      </c>
    </row>
    <row r="784" spans="8:8" x14ac:dyDescent="0.25">
      <c r="H784" s="19" t="e">
        <v>#N/A</v>
      </c>
    </row>
    <row r="785" spans="8:8" x14ac:dyDescent="0.25">
      <c r="H785" s="19" t="e">
        <v>#N/A</v>
      </c>
    </row>
    <row r="786" spans="8:8" x14ac:dyDescent="0.25">
      <c r="H786" s="19" t="e">
        <v>#N/A</v>
      </c>
    </row>
    <row r="787" spans="8:8" x14ac:dyDescent="0.25">
      <c r="H787" s="19" t="e">
        <v>#N/A</v>
      </c>
    </row>
    <row r="788" spans="8:8" x14ac:dyDescent="0.25">
      <c r="H788" s="19" t="e">
        <v>#N/A</v>
      </c>
    </row>
    <row r="789" spans="8:8" x14ac:dyDescent="0.25">
      <c r="H789" s="19" t="e">
        <v>#N/A</v>
      </c>
    </row>
    <row r="790" spans="8:8" x14ac:dyDescent="0.25">
      <c r="H790" s="19" t="e">
        <v>#N/A</v>
      </c>
    </row>
    <row r="791" spans="8:8" x14ac:dyDescent="0.25">
      <c r="H791" s="19" t="e">
        <v>#N/A</v>
      </c>
    </row>
    <row r="792" spans="8:8" x14ac:dyDescent="0.25">
      <c r="H792" s="19" t="e">
        <v>#N/A</v>
      </c>
    </row>
    <row r="793" spans="8:8" x14ac:dyDescent="0.25">
      <c r="H793" s="19" t="e">
        <v>#N/A</v>
      </c>
    </row>
    <row r="794" spans="8:8" x14ac:dyDescent="0.25">
      <c r="H794" s="19" t="e">
        <v>#N/A</v>
      </c>
    </row>
    <row r="795" spans="8:8" x14ac:dyDescent="0.25">
      <c r="H795" s="19" t="e">
        <v>#N/A</v>
      </c>
    </row>
    <row r="796" spans="8:8" x14ac:dyDescent="0.25">
      <c r="H796" s="19" t="e">
        <v>#N/A</v>
      </c>
    </row>
    <row r="797" spans="8:8" x14ac:dyDescent="0.25">
      <c r="H797" s="19" t="e">
        <v>#N/A</v>
      </c>
    </row>
    <row r="798" spans="8:8" x14ac:dyDescent="0.25">
      <c r="H798" s="19" t="e">
        <v>#N/A</v>
      </c>
    </row>
    <row r="799" spans="8:8" x14ac:dyDescent="0.25">
      <c r="H799" s="19" t="e">
        <v>#N/A</v>
      </c>
    </row>
    <row r="800" spans="8:8" x14ac:dyDescent="0.25">
      <c r="H800" s="19" t="e">
        <v>#N/A</v>
      </c>
    </row>
    <row r="801" spans="8:8" x14ac:dyDescent="0.25">
      <c r="H801" s="19" t="e">
        <v>#N/A</v>
      </c>
    </row>
    <row r="802" spans="8:8" x14ac:dyDescent="0.25">
      <c r="H802" s="19" t="e">
        <v>#N/A</v>
      </c>
    </row>
    <row r="803" spans="8:8" x14ac:dyDescent="0.25">
      <c r="H803" s="19" t="e">
        <v>#N/A</v>
      </c>
    </row>
    <row r="804" spans="8:8" x14ac:dyDescent="0.25">
      <c r="H804" s="19" t="e">
        <v>#N/A</v>
      </c>
    </row>
    <row r="805" spans="8:8" x14ac:dyDescent="0.25">
      <c r="H805" s="19" t="e">
        <v>#N/A</v>
      </c>
    </row>
    <row r="806" spans="8:8" x14ac:dyDescent="0.25">
      <c r="H806" s="19" t="e">
        <v>#N/A</v>
      </c>
    </row>
    <row r="807" spans="8:8" x14ac:dyDescent="0.25">
      <c r="H807" s="19" t="e">
        <v>#N/A</v>
      </c>
    </row>
    <row r="808" spans="8:8" x14ac:dyDescent="0.25">
      <c r="H808" s="19" t="e">
        <v>#N/A</v>
      </c>
    </row>
    <row r="809" spans="8:8" x14ac:dyDescent="0.25">
      <c r="H809" s="19" t="e">
        <v>#N/A</v>
      </c>
    </row>
    <row r="810" spans="8:8" x14ac:dyDescent="0.25">
      <c r="H810" s="19" t="e">
        <v>#N/A</v>
      </c>
    </row>
    <row r="811" spans="8:8" x14ac:dyDescent="0.25">
      <c r="H811" s="19" t="e">
        <v>#N/A</v>
      </c>
    </row>
    <row r="812" spans="8:8" x14ac:dyDescent="0.25">
      <c r="H812" s="19" t="e">
        <v>#N/A</v>
      </c>
    </row>
    <row r="813" spans="8:8" x14ac:dyDescent="0.25">
      <c r="H813" s="19" t="e">
        <v>#N/A</v>
      </c>
    </row>
    <row r="814" spans="8:8" x14ac:dyDescent="0.25">
      <c r="H814" s="19" t="e">
        <v>#N/A</v>
      </c>
    </row>
    <row r="815" spans="8:8" x14ac:dyDescent="0.25">
      <c r="H815" s="19" t="e">
        <v>#N/A</v>
      </c>
    </row>
    <row r="816" spans="8:8" x14ac:dyDescent="0.25">
      <c r="H816" s="19" t="e">
        <v>#N/A</v>
      </c>
    </row>
    <row r="817" spans="8:8" x14ac:dyDescent="0.25">
      <c r="H817" s="19" t="e">
        <v>#N/A</v>
      </c>
    </row>
    <row r="818" spans="8:8" x14ac:dyDescent="0.25">
      <c r="H818" s="19" t="e">
        <v>#N/A</v>
      </c>
    </row>
    <row r="819" spans="8:8" x14ac:dyDescent="0.25">
      <c r="H819" s="19" t="e">
        <v>#N/A</v>
      </c>
    </row>
    <row r="820" spans="8:8" x14ac:dyDescent="0.25">
      <c r="H820" s="19" t="e">
        <v>#N/A</v>
      </c>
    </row>
    <row r="821" spans="8:8" x14ac:dyDescent="0.25">
      <c r="H821" s="19" t="e">
        <v>#N/A</v>
      </c>
    </row>
    <row r="822" spans="8:8" x14ac:dyDescent="0.25">
      <c r="H822" s="19" t="e">
        <v>#N/A</v>
      </c>
    </row>
    <row r="823" spans="8:8" x14ac:dyDescent="0.25">
      <c r="H823" s="19" t="e">
        <v>#N/A</v>
      </c>
    </row>
    <row r="824" spans="8:8" x14ac:dyDescent="0.25">
      <c r="H824" s="19" t="e">
        <v>#N/A</v>
      </c>
    </row>
    <row r="825" spans="8:8" x14ac:dyDescent="0.25">
      <c r="H825" s="19" t="e">
        <v>#N/A</v>
      </c>
    </row>
    <row r="826" spans="8:8" x14ac:dyDescent="0.25">
      <c r="H826" s="19" t="e">
        <v>#N/A</v>
      </c>
    </row>
    <row r="827" spans="8:8" x14ac:dyDescent="0.25">
      <c r="H827" s="19" t="e">
        <v>#N/A</v>
      </c>
    </row>
    <row r="828" spans="8:8" x14ac:dyDescent="0.25">
      <c r="H828" s="19" t="e">
        <v>#N/A</v>
      </c>
    </row>
    <row r="829" spans="8:8" x14ac:dyDescent="0.25">
      <c r="H829" s="19" t="e">
        <v>#N/A</v>
      </c>
    </row>
    <row r="830" spans="8:8" x14ac:dyDescent="0.25">
      <c r="H830" s="19" t="e">
        <v>#N/A</v>
      </c>
    </row>
    <row r="831" spans="8:8" x14ac:dyDescent="0.25">
      <c r="H831" s="19" t="e">
        <v>#N/A</v>
      </c>
    </row>
    <row r="832" spans="8:8" x14ac:dyDescent="0.25">
      <c r="H832" s="19" t="e">
        <v>#N/A</v>
      </c>
    </row>
    <row r="833" spans="8:8" x14ac:dyDescent="0.25">
      <c r="H833" s="19" t="e">
        <v>#N/A</v>
      </c>
    </row>
    <row r="834" spans="8:8" x14ac:dyDescent="0.25">
      <c r="H834" s="19" t="e">
        <v>#N/A</v>
      </c>
    </row>
    <row r="835" spans="8:8" x14ac:dyDescent="0.25">
      <c r="H835" s="19" t="e">
        <v>#N/A</v>
      </c>
    </row>
    <row r="836" spans="8:8" x14ac:dyDescent="0.25">
      <c r="H836" s="19" t="e">
        <v>#N/A</v>
      </c>
    </row>
    <row r="837" spans="8:8" x14ac:dyDescent="0.25">
      <c r="H837" s="19" t="e">
        <v>#N/A</v>
      </c>
    </row>
    <row r="838" spans="8:8" x14ac:dyDescent="0.25">
      <c r="H838" s="19" t="e">
        <v>#N/A</v>
      </c>
    </row>
    <row r="839" spans="8:8" x14ac:dyDescent="0.25">
      <c r="H839" s="19" t="e">
        <v>#N/A</v>
      </c>
    </row>
    <row r="840" spans="8:8" x14ac:dyDescent="0.25">
      <c r="H840" s="19" t="e">
        <v>#N/A</v>
      </c>
    </row>
    <row r="841" spans="8:8" x14ac:dyDescent="0.25">
      <c r="H841" s="19" t="e">
        <v>#N/A</v>
      </c>
    </row>
    <row r="842" spans="8:8" x14ac:dyDescent="0.25">
      <c r="H842" s="19" t="e">
        <v>#N/A</v>
      </c>
    </row>
    <row r="843" spans="8:8" x14ac:dyDescent="0.25">
      <c r="H843" s="19" t="e">
        <v>#N/A</v>
      </c>
    </row>
    <row r="844" spans="8:8" x14ac:dyDescent="0.25">
      <c r="H844" s="19" t="e">
        <v>#N/A</v>
      </c>
    </row>
    <row r="845" spans="8:8" x14ac:dyDescent="0.25">
      <c r="H845" s="19" t="e">
        <v>#N/A</v>
      </c>
    </row>
    <row r="846" spans="8:8" x14ac:dyDescent="0.25">
      <c r="H846" s="19" t="e">
        <v>#N/A</v>
      </c>
    </row>
    <row r="847" spans="8:8" x14ac:dyDescent="0.25">
      <c r="H847" s="19" t="e">
        <v>#N/A</v>
      </c>
    </row>
    <row r="848" spans="8:8" x14ac:dyDescent="0.25">
      <c r="H848" s="19" t="e">
        <v>#N/A</v>
      </c>
    </row>
    <row r="849" spans="8:8" x14ac:dyDescent="0.25">
      <c r="H849" s="19" t="e">
        <v>#N/A</v>
      </c>
    </row>
    <row r="850" spans="8:8" x14ac:dyDescent="0.25">
      <c r="H850" s="19" t="e">
        <v>#N/A</v>
      </c>
    </row>
    <row r="851" spans="8:8" x14ac:dyDescent="0.25">
      <c r="H851" s="19" t="e">
        <v>#N/A</v>
      </c>
    </row>
    <row r="852" spans="8:8" x14ac:dyDescent="0.25">
      <c r="H852" s="19" t="e">
        <v>#N/A</v>
      </c>
    </row>
    <row r="853" spans="8:8" x14ac:dyDescent="0.25">
      <c r="H853" s="19" t="e">
        <v>#N/A</v>
      </c>
    </row>
    <row r="854" spans="8:8" x14ac:dyDescent="0.25">
      <c r="H854" s="19" t="e">
        <v>#N/A</v>
      </c>
    </row>
    <row r="855" spans="8:8" x14ac:dyDescent="0.25">
      <c r="H855" s="19" t="e">
        <v>#N/A</v>
      </c>
    </row>
    <row r="856" spans="8:8" x14ac:dyDescent="0.25">
      <c r="H856" s="19" t="e">
        <v>#N/A</v>
      </c>
    </row>
    <row r="857" spans="8:8" x14ac:dyDescent="0.25">
      <c r="H857" s="19" t="e">
        <v>#N/A</v>
      </c>
    </row>
    <row r="858" spans="8:8" x14ac:dyDescent="0.25">
      <c r="H858" s="19" t="e">
        <v>#N/A</v>
      </c>
    </row>
    <row r="859" spans="8:8" x14ac:dyDescent="0.25">
      <c r="H859" s="19" t="e">
        <v>#N/A</v>
      </c>
    </row>
    <row r="860" spans="8:8" x14ac:dyDescent="0.25">
      <c r="H860" s="19" t="e">
        <v>#N/A</v>
      </c>
    </row>
    <row r="861" spans="8:8" x14ac:dyDescent="0.25">
      <c r="H861" s="19" t="e">
        <v>#N/A</v>
      </c>
    </row>
    <row r="862" spans="8:8" x14ac:dyDescent="0.25">
      <c r="H862" s="19" t="e">
        <v>#N/A</v>
      </c>
    </row>
    <row r="863" spans="8:8" x14ac:dyDescent="0.25">
      <c r="H863" s="19" t="e">
        <v>#N/A</v>
      </c>
    </row>
    <row r="864" spans="8:8" x14ac:dyDescent="0.25">
      <c r="H864" s="19" t="e">
        <v>#N/A</v>
      </c>
    </row>
    <row r="865" spans="8:8" x14ac:dyDescent="0.25">
      <c r="H865" s="19" t="e">
        <v>#N/A</v>
      </c>
    </row>
    <row r="866" spans="8:8" x14ac:dyDescent="0.25">
      <c r="H866" s="19" t="e">
        <v>#N/A</v>
      </c>
    </row>
    <row r="867" spans="8:8" x14ac:dyDescent="0.25">
      <c r="H867" s="19" t="e">
        <v>#N/A</v>
      </c>
    </row>
    <row r="868" spans="8:8" x14ac:dyDescent="0.25">
      <c r="H868" s="19" t="e">
        <v>#N/A</v>
      </c>
    </row>
    <row r="869" spans="8:8" x14ac:dyDescent="0.25">
      <c r="H869" s="19" t="e">
        <v>#N/A</v>
      </c>
    </row>
    <row r="870" spans="8:8" x14ac:dyDescent="0.25">
      <c r="H870" s="19" t="e">
        <v>#N/A</v>
      </c>
    </row>
    <row r="871" spans="8:8" x14ac:dyDescent="0.25">
      <c r="H871" s="19" t="e">
        <v>#N/A</v>
      </c>
    </row>
    <row r="872" spans="8:8" x14ac:dyDescent="0.25">
      <c r="H872" s="19" t="e">
        <v>#N/A</v>
      </c>
    </row>
    <row r="873" spans="8:8" x14ac:dyDescent="0.25">
      <c r="H873" s="19" t="e">
        <v>#N/A</v>
      </c>
    </row>
    <row r="874" spans="8:8" x14ac:dyDescent="0.25">
      <c r="H874" s="19" t="e">
        <v>#N/A</v>
      </c>
    </row>
    <row r="875" spans="8:8" x14ac:dyDescent="0.25">
      <c r="H875" s="19" t="e">
        <v>#N/A</v>
      </c>
    </row>
    <row r="876" spans="8:8" x14ac:dyDescent="0.25">
      <c r="H876" s="19" t="e">
        <v>#N/A</v>
      </c>
    </row>
    <row r="877" spans="8:8" x14ac:dyDescent="0.25">
      <c r="H877" s="19" t="e">
        <v>#N/A</v>
      </c>
    </row>
    <row r="878" spans="8:8" x14ac:dyDescent="0.25">
      <c r="H878" s="19" t="e">
        <v>#N/A</v>
      </c>
    </row>
    <row r="879" spans="8:8" x14ac:dyDescent="0.25">
      <c r="H879" s="19" t="e">
        <v>#N/A</v>
      </c>
    </row>
    <row r="880" spans="8:8" x14ac:dyDescent="0.25">
      <c r="H880" s="19" t="e">
        <v>#N/A</v>
      </c>
    </row>
    <row r="881" spans="8:8" x14ac:dyDescent="0.25">
      <c r="H881" s="19" t="e">
        <v>#N/A</v>
      </c>
    </row>
    <row r="882" spans="8:8" x14ac:dyDescent="0.25">
      <c r="H882" s="19" t="e">
        <v>#N/A</v>
      </c>
    </row>
    <row r="883" spans="8:8" x14ac:dyDescent="0.25">
      <c r="H883" s="19" t="e">
        <v>#N/A</v>
      </c>
    </row>
    <row r="884" spans="8:8" x14ac:dyDescent="0.25">
      <c r="H884" s="19" t="e">
        <v>#N/A</v>
      </c>
    </row>
    <row r="885" spans="8:8" x14ac:dyDescent="0.25">
      <c r="H885" s="19" t="e">
        <v>#N/A</v>
      </c>
    </row>
    <row r="886" spans="8:8" x14ac:dyDescent="0.25">
      <c r="H886" s="19" t="e">
        <v>#N/A</v>
      </c>
    </row>
    <row r="887" spans="8:8" x14ac:dyDescent="0.25">
      <c r="H887" s="19" t="e">
        <v>#N/A</v>
      </c>
    </row>
    <row r="888" spans="8:8" x14ac:dyDescent="0.25">
      <c r="H888" s="19" t="e">
        <v>#N/A</v>
      </c>
    </row>
    <row r="889" spans="8:8" x14ac:dyDescent="0.25">
      <c r="H889" s="19" t="e">
        <v>#N/A</v>
      </c>
    </row>
    <row r="890" spans="8:8" x14ac:dyDescent="0.25">
      <c r="H890" s="19" t="e">
        <v>#N/A</v>
      </c>
    </row>
    <row r="891" spans="8:8" x14ac:dyDescent="0.25">
      <c r="H891" s="19" t="e">
        <v>#N/A</v>
      </c>
    </row>
    <row r="892" spans="8:8" x14ac:dyDescent="0.25">
      <c r="H892" s="19" t="e">
        <v>#N/A</v>
      </c>
    </row>
    <row r="893" spans="8:8" x14ac:dyDescent="0.25">
      <c r="H893" s="19" t="e">
        <v>#N/A</v>
      </c>
    </row>
    <row r="894" spans="8:8" x14ac:dyDescent="0.25">
      <c r="H894" s="19" t="e">
        <v>#N/A</v>
      </c>
    </row>
    <row r="895" spans="8:8" x14ac:dyDescent="0.25">
      <c r="H895" s="19" t="e">
        <v>#N/A</v>
      </c>
    </row>
    <row r="896" spans="8:8" x14ac:dyDescent="0.25">
      <c r="H896" s="19" t="e">
        <v>#N/A</v>
      </c>
    </row>
    <row r="897" spans="8:8" x14ac:dyDescent="0.25">
      <c r="H897" s="19" t="e">
        <v>#N/A</v>
      </c>
    </row>
    <row r="898" spans="8:8" x14ac:dyDescent="0.25">
      <c r="H898" s="19" t="e">
        <v>#N/A</v>
      </c>
    </row>
    <row r="899" spans="8:8" x14ac:dyDescent="0.25">
      <c r="H899" s="19" t="e">
        <v>#N/A</v>
      </c>
    </row>
    <row r="900" spans="8:8" x14ac:dyDescent="0.25">
      <c r="H900" s="19" t="e">
        <v>#N/A</v>
      </c>
    </row>
    <row r="901" spans="8:8" x14ac:dyDescent="0.25">
      <c r="H901" s="19" t="e">
        <v>#N/A</v>
      </c>
    </row>
    <row r="902" spans="8:8" x14ac:dyDescent="0.25">
      <c r="H902" s="19" t="e">
        <v>#N/A</v>
      </c>
    </row>
    <row r="903" spans="8:8" x14ac:dyDescent="0.25">
      <c r="H903" s="19" t="e">
        <v>#N/A</v>
      </c>
    </row>
    <row r="904" spans="8:8" x14ac:dyDescent="0.25">
      <c r="H904" s="19" t="e">
        <v>#N/A</v>
      </c>
    </row>
    <row r="905" spans="8:8" x14ac:dyDescent="0.25">
      <c r="H905" s="19" t="e">
        <v>#N/A</v>
      </c>
    </row>
    <row r="906" spans="8:8" x14ac:dyDescent="0.25">
      <c r="H906" s="19" t="e">
        <v>#N/A</v>
      </c>
    </row>
    <row r="907" spans="8:8" x14ac:dyDescent="0.25">
      <c r="H907" s="19" t="e">
        <v>#N/A</v>
      </c>
    </row>
    <row r="908" spans="8:8" x14ac:dyDescent="0.25">
      <c r="H908" s="19" t="e">
        <v>#N/A</v>
      </c>
    </row>
    <row r="909" spans="8:8" x14ac:dyDescent="0.25">
      <c r="H909" s="19" t="e">
        <v>#N/A</v>
      </c>
    </row>
    <row r="910" spans="8:8" x14ac:dyDescent="0.25">
      <c r="H910" s="19" t="e">
        <v>#N/A</v>
      </c>
    </row>
    <row r="911" spans="8:8" x14ac:dyDescent="0.25">
      <c r="H911" s="19" t="e">
        <v>#N/A</v>
      </c>
    </row>
    <row r="912" spans="8:8" x14ac:dyDescent="0.25">
      <c r="H912" s="19" t="e">
        <v>#N/A</v>
      </c>
    </row>
    <row r="913" spans="8:8" x14ac:dyDescent="0.25">
      <c r="H913" s="19" t="e">
        <v>#N/A</v>
      </c>
    </row>
    <row r="914" spans="8:8" x14ac:dyDescent="0.25">
      <c r="H914" s="19" t="e">
        <v>#N/A</v>
      </c>
    </row>
    <row r="915" spans="8:8" x14ac:dyDescent="0.25">
      <c r="H915" s="19" t="e">
        <v>#N/A</v>
      </c>
    </row>
    <row r="916" spans="8:8" x14ac:dyDescent="0.25">
      <c r="H916" s="19" t="e">
        <v>#N/A</v>
      </c>
    </row>
    <row r="917" spans="8:8" x14ac:dyDescent="0.25">
      <c r="H917" s="19" t="e">
        <v>#N/A</v>
      </c>
    </row>
    <row r="918" spans="8:8" x14ac:dyDescent="0.25">
      <c r="H918" s="19" t="e">
        <v>#N/A</v>
      </c>
    </row>
    <row r="919" spans="8:8" x14ac:dyDescent="0.25">
      <c r="H919" s="19" t="e">
        <v>#N/A</v>
      </c>
    </row>
    <row r="920" spans="8:8" x14ac:dyDescent="0.25">
      <c r="H920" s="19" t="e">
        <v>#N/A</v>
      </c>
    </row>
    <row r="921" spans="8:8" x14ac:dyDescent="0.25">
      <c r="H921" s="19" t="e">
        <v>#N/A</v>
      </c>
    </row>
    <row r="922" spans="8:8" x14ac:dyDescent="0.25">
      <c r="H922" s="19" t="e">
        <v>#N/A</v>
      </c>
    </row>
    <row r="923" spans="8:8" x14ac:dyDescent="0.25">
      <c r="H923" s="19" t="e">
        <v>#N/A</v>
      </c>
    </row>
    <row r="924" spans="8:8" x14ac:dyDescent="0.25">
      <c r="H924" s="19" t="e">
        <v>#N/A</v>
      </c>
    </row>
    <row r="925" spans="8:8" x14ac:dyDescent="0.25">
      <c r="H925" s="19" t="e">
        <v>#N/A</v>
      </c>
    </row>
    <row r="926" spans="8:8" x14ac:dyDescent="0.25">
      <c r="H926" s="19" t="e">
        <v>#N/A</v>
      </c>
    </row>
    <row r="927" spans="8:8" x14ac:dyDescent="0.25">
      <c r="H927" s="19" t="e">
        <v>#N/A</v>
      </c>
    </row>
    <row r="928" spans="8:8" x14ac:dyDescent="0.25">
      <c r="H928" s="19" t="e">
        <v>#N/A</v>
      </c>
    </row>
    <row r="929" spans="8:8" x14ac:dyDescent="0.25">
      <c r="H929" s="19" t="e">
        <v>#N/A</v>
      </c>
    </row>
    <row r="930" spans="8:8" x14ac:dyDescent="0.25">
      <c r="H930" s="19" t="e">
        <v>#N/A</v>
      </c>
    </row>
    <row r="931" spans="8:8" x14ac:dyDescent="0.25">
      <c r="H931" s="19" t="e">
        <v>#N/A</v>
      </c>
    </row>
    <row r="932" spans="8:8" x14ac:dyDescent="0.25">
      <c r="H932" s="19" t="e">
        <v>#N/A</v>
      </c>
    </row>
    <row r="933" spans="8:8" x14ac:dyDescent="0.25">
      <c r="H933" s="19" t="e">
        <v>#N/A</v>
      </c>
    </row>
    <row r="934" spans="8:8" x14ac:dyDescent="0.25">
      <c r="H934" s="19" t="e">
        <v>#N/A</v>
      </c>
    </row>
    <row r="935" spans="8:8" x14ac:dyDescent="0.25">
      <c r="H935" s="19" t="e">
        <v>#N/A</v>
      </c>
    </row>
    <row r="936" spans="8:8" x14ac:dyDescent="0.25">
      <c r="H936" s="19" t="e">
        <v>#N/A</v>
      </c>
    </row>
    <row r="937" spans="8:8" x14ac:dyDescent="0.25">
      <c r="H937" s="19" t="e">
        <v>#N/A</v>
      </c>
    </row>
    <row r="938" spans="8:8" x14ac:dyDescent="0.25">
      <c r="H938" s="19" t="e">
        <v>#N/A</v>
      </c>
    </row>
    <row r="939" spans="8:8" x14ac:dyDescent="0.25">
      <c r="H939" s="19" t="e">
        <v>#N/A</v>
      </c>
    </row>
    <row r="940" spans="8:8" x14ac:dyDescent="0.25">
      <c r="H940" s="19" t="e">
        <v>#N/A</v>
      </c>
    </row>
    <row r="941" spans="8:8" x14ac:dyDescent="0.25">
      <c r="H941" s="19" t="e">
        <v>#N/A</v>
      </c>
    </row>
    <row r="942" spans="8:8" x14ac:dyDescent="0.25">
      <c r="H942" s="19" t="e">
        <v>#N/A</v>
      </c>
    </row>
    <row r="943" spans="8:8" x14ac:dyDescent="0.25">
      <c r="H943" s="19" t="e">
        <v>#N/A</v>
      </c>
    </row>
    <row r="944" spans="8:8" x14ac:dyDescent="0.25">
      <c r="H944" s="19" t="e">
        <v>#N/A</v>
      </c>
    </row>
    <row r="945" spans="8:8" x14ac:dyDescent="0.25">
      <c r="H945" s="19" t="e">
        <v>#N/A</v>
      </c>
    </row>
    <row r="946" spans="8:8" x14ac:dyDescent="0.25">
      <c r="H946" s="19" t="e">
        <v>#N/A</v>
      </c>
    </row>
    <row r="947" spans="8:8" x14ac:dyDescent="0.25">
      <c r="H947" s="19" t="e">
        <v>#N/A</v>
      </c>
    </row>
    <row r="948" spans="8:8" x14ac:dyDescent="0.25">
      <c r="H948" s="19" t="e">
        <v>#N/A</v>
      </c>
    </row>
    <row r="949" spans="8:8" x14ac:dyDescent="0.25">
      <c r="H949" s="19" t="e">
        <v>#N/A</v>
      </c>
    </row>
    <row r="950" spans="8:8" x14ac:dyDescent="0.25">
      <c r="H950" s="19" t="e">
        <v>#N/A</v>
      </c>
    </row>
    <row r="951" spans="8:8" x14ac:dyDescent="0.25">
      <c r="H951" s="19" t="e">
        <v>#N/A</v>
      </c>
    </row>
    <row r="952" spans="8:8" x14ac:dyDescent="0.25">
      <c r="H952" s="19" t="e">
        <v>#N/A</v>
      </c>
    </row>
    <row r="953" spans="8:8" x14ac:dyDescent="0.25">
      <c r="H953" s="19" t="e">
        <v>#N/A</v>
      </c>
    </row>
    <row r="954" spans="8:8" x14ac:dyDescent="0.25">
      <c r="H954" s="19" t="e">
        <v>#N/A</v>
      </c>
    </row>
    <row r="955" spans="8:8" x14ac:dyDescent="0.25">
      <c r="H955" s="19" t="e">
        <v>#N/A</v>
      </c>
    </row>
    <row r="956" spans="8:8" x14ac:dyDescent="0.25">
      <c r="H956" s="19" t="e">
        <v>#N/A</v>
      </c>
    </row>
    <row r="957" spans="8:8" x14ac:dyDescent="0.25">
      <c r="H957" s="19" t="e">
        <v>#N/A</v>
      </c>
    </row>
    <row r="958" spans="8:8" x14ac:dyDescent="0.25">
      <c r="H958" s="20"/>
    </row>
    <row r="959" spans="8:8" x14ac:dyDescent="0.25">
      <c r="H959" s="20"/>
    </row>
    <row r="960" spans="8:8" x14ac:dyDescent="0.25">
      <c r="H960" s="20"/>
    </row>
    <row r="961" spans="8:8" x14ac:dyDescent="0.25">
      <c r="H961" s="20"/>
    </row>
    <row r="962" spans="8:8" x14ac:dyDescent="0.25">
      <c r="H962" s="20"/>
    </row>
    <row r="963" spans="8:8" x14ac:dyDescent="0.25">
      <c r="H963" s="20"/>
    </row>
    <row r="964" spans="8:8" x14ac:dyDescent="0.25">
      <c r="H964" s="20"/>
    </row>
    <row r="965" spans="8:8" x14ac:dyDescent="0.25">
      <c r="H965" s="20"/>
    </row>
    <row r="966" spans="8:8" x14ac:dyDescent="0.25">
      <c r="H966" s="20"/>
    </row>
    <row r="967" spans="8:8" x14ac:dyDescent="0.25">
      <c r="H967" s="20"/>
    </row>
    <row r="968" spans="8:8" x14ac:dyDescent="0.25">
      <c r="H968" s="20"/>
    </row>
    <row r="969" spans="8:8" x14ac:dyDescent="0.25">
      <c r="H969" s="20"/>
    </row>
    <row r="970" spans="8:8" x14ac:dyDescent="0.25">
      <c r="H970" s="20"/>
    </row>
    <row r="971" spans="8:8" x14ac:dyDescent="0.25">
      <c r="H971" s="20"/>
    </row>
    <row r="972" spans="8:8" x14ac:dyDescent="0.25">
      <c r="H972" s="20"/>
    </row>
    <row r="973" spans="8:8" x14ac:dyDescent="0.25">
      <c r="H973" s="20"/>
    </row>
    <row r="974" spans="8:8" x14ac:dyDescent="0.25">
      <c r="H974" s="20"/>
    </row>
    <row r="975" spans="8:8" x14ac:dyDescent="0.25">
      <c r="H975" s="20"/>
    </row>
    <row r="976" spans="8:8" x14ac:dyDescent="0.25">
      <c r="H976" s="20"/>
    </row>
    <row r="977" spans="8:8" x14ac:dyDescent="0.25">
      <c r="H977" s="20"/>
    </row>
    <row r="978" spans="8:8" x14ac:dyDescent="0.25">
      <c r="H978" s="20"/>
    </row>
    <row r="979" spans="8:8" x14ac:dyDescent="0.25">
      <c r="H979" s="20"/>
    </row>
    <row r="980" spans="8:8" x14ac:dyDescent="0.25">
      <c r="H980" s="20"/>
    </row>
    <row r="981" spans="8:8" x14ac:dyDescent="0.25">
      <c r="H981" s="20"/>
    </row>
    <row r="982" spans="8:8" x14ac:dyDescent="0.25">
      <c r="H982" s="20"/>
    </row>
    <row r="983" spans="8:8" x14ac:dyDescent="0.25">
      <c r="H983" s="20"/>
    </row>
    <row r="984" spans="8:8" x14ac:dyDescent="0.25">
      <c r="H984" s="20"/>
    </row>
    <row r="985" spans="8:8" x14ac:dyDescent="0.25">
      <c r="H985" s="20"/>
    </row>
    <row r="986" spans="8:8" x14ac:dyDescent="0.25">
      <c r="H986" s="20"/>
    </row>
    <row r="987" spans="8:8" x14ac:dyDescent="0.25">
      <c r="H987" s="20"/>
    </row>
    <row r="988" spans="8:8" x14ac:dyDescent="0.25">
      <c r="H988" s="20"/>
    </row>
    <row r="989" spans="8:8" x14ac:dyDescent="0.25">
      <c r="H989" s="20"/>
    </row>
    <row r="990" spans="8:8" x14ac:dyDescent="0.25">
      <c r="H990" s="20"/>
    </row>
    <row r="991" spans="8:8" x14ac:dyDescent="0.25">
      <c r="H991" s="20"/>
    </row>
    <row r="992" spans="8:8" x14ac:dyDescent="0.25">
      <c r="H992" s="20"/>
    </row>
    <row r="993" spans="8:8" x14ac:dyDescent="0.25">
      <c r="H993" s="20"/>
    </row>
    <row r="994" spans="8:8" x14ac:dyDescent="0.25">
      <c r="H994" s="20"/>
    </row>
    <row r="995" spans="8:8" x14ac:dyDescent="0.25">
      <c r="H995" s="20"/>
    </row>
    <row r="996" spans="8:8" x14ac:dyDescent="0.25">
      <c r="H996" s="20"/>
    </row>
    <row r="997" spans="8:8" x14ac:dyDescent="0.25">
      <c r="H997" s="20"/>
    </row>
    <row r="998" spans="8:8" x14ac:dyDescent="0.25">
      <c r="H998" s="20"/>
    </row>
    <row r="999" spans="8:8" x14ac:dyDescent="0.25">
      <c r="H999" s="20"/>
    </row>
    <row r="1000" spans="8:8" x14ac:dyDescent="0.25">
      <c r="H1000" s="20"/>
    </row>
    <row r="1001" spans="8:8" x14ac:dyDescent="0.25">
      <c r="H1001" s="20"/>
    </row>
    <row r="1002" spans="8:8" x14ac:dyDescent="0.25">
      <c r="H1002" s="20"/>
    </row>
    <row r="1003" spans="8:8" x14ac:dyDescent="0.25">
      <c r="H1003" s="20"/>
    </row>
    <row r="1004" spans="8:8" x14ac:dyDescent="0.25">
      <c r="H1004" s="20"/>
    </row>
    <row r="1005" spans="8:8" x14ac:dyDescent="0.25">
      <c r="H1005" s="20"/>
    </row>
    <row r="1006" spans="8:8" x14ac:dyDescent="0.25">
      <c r="H1006" s="20"/>
    </row>
    <row r="1007" spans="8:8" x14ac:dyDescent="0.25">
      <c r="H1007" s="20"/>
    </row>
    <row r="1008" spans="8:8" x14ac:dyDescent="0.25">
      <c r="H1008" s="20"/>
    </row>
    <row r="1009" spans="8:8" x14ac:dyDescent="0.25">
      <c r="H1009" s="20"/>
    </row>
    <row r="1010" spans="8:8" x14ac:dyDescent="0.25">
      <c r="H1010" s="20"/>
    </row>
    <row r="1011" spans="8:8" x14ac:dyDescent="0.25">
      <c r="H1011" s="20"/>
    </row>
    <row r="1012" spans="8:8" x14ac:dyDescent="0.25">
      <c r="H1012" s="20"/>
    </row>
    <row r="1013" spans="8:8" x14ac:dyDescent="0.25">
      <c r="H1013" s="20"/>
    </row>
    <row r="1014" spans="8:8" x14ac:dyDescent="0.25">
      <c r="H1014" s="20"/>
    </row>
    <row r="1015" spans="8:8" x14ac:dyDescent="0.25">
      <c r="H1015" s="20"/>
    </row>
    <row r="1016" spans="8:8" x14ac:dyDescent="0.25">
      <c r="H1016" s="20"/>
    </row>
    <row r="1017" spans="8:8" x14ac:dyDescent="0.25">
      <c r="H1017" s="20"/>
    </row>
    <row r="1018" spans="8:8" x14ac:dyDescent="0.25">
      <c r="H1018" s="20"/>
    </row>
    <row r="1019" spans="8:8" x14ac:dyDescent="0.25">
      <c r="H1019" s="20"/>
    </row>
    <row r="1020" spans="8:8" x14ac:dyDescent="0.25">
      <c r="H1020" s="20"/>
    </row>
    <row r="1021" spans="8:8" x14ac:dyDescent="0.25">
      <c r="H1021" s="20"/>
    </row>
    <row r="1022" spans="8:8" x14ac:dyDescent="0.25">
      <c r="H1022" s="20"/>
    </row>
    <row r="1023" spans="8:8" x14ac:dyDescent="0.25">
      <c r="H1023" s="20"/>
    </row>
    <row r="1024" spans="8:8" x14ac:dyDescent="0.25">
      <c r="H1024" s="20"/>
    </row>
    <row r="1025" spans="8:8" x14ac:dyDescent="0.25">
      <c r="H1025" s="20"/>
    </row>
    <row r="1026" spans="8:8" x14ac:dyDescent="0.25">
      <c r="H1026" s="20"/>
    </row>
    <row r="1027" spans="8:8" x14ac:dyDescent="0.25">
      <c r="H1027" s="20"/>
    </row>
    <row r="1028" spans="8:8" x14ac:dyDescent="0.25">
      <c r="H1028" s="20"/>
    </row>
    <row r="1029" spans="8:8" x14ac:dyDescent="0.25">
      <c r="H1029" s="20"/>
    </row>
    <row r="1030" spans="8:8" x14ac:dyDescent="0.25">
      <c r="H1030" s="20"/>
    </row>
    <row r="1031" spans="8:8" x14ac:dyDescent="0.25">
      <c r="H1031" s="20"/>
    </row>
    <row r="1032" spans="8:8" x14ac:dyDescent="0.25">
      <c r="H1032" s="20"/>
    </row>
    <row r="1033" spans="8:8" x14ac:dyDescent="0.25">
      <c r="H1033" s="20"/>
    </row>
    <row r="1034" spans="8:8" x14ac:dyDescent="0.25">
      <c r="H1034" s="20"/>
    </row>
    <row r="1035" spans="8:8" x14ac:dyDescent="0.25">
      <c r="H1035" s="20"/>
    </row>
    <row r="1036" spans="8:8" x14ac:dyDescent="0.25">
      <c r="H1036" s="20"/>
    </row>
    <row r="1037" spans="8:8" x14ac:dyDescent="0.25">
      <c r="H1037" s="20"/>
    </row>
    <row r="1038" spans="8:8" x14ac:dyDescent="0.25">
      <c r="H1038" s="20"/>
    </row>
    <row r="1039" spans="8:8" x14ac:dyDescent="0.25">
      <c r="H1039" s="20"/>
    </row>
    <row r="1040" spans="8:8" x14ac:dyDescent="0.25">
      <c r="H1040" s="20"/>
    </row>
    <row r="1041" spans="8:8" x14ac:dyDescent="0.25">
      <c r="H1041" s="20"/>
    </row>
    <row r="1042" spans="8:8" x14ac:dyDescent="0.25">
      <c r="H1042" s="20"/>
    </row>
    <row r="1043" spans="8:8" x14ac:dyDescent="0.25">
      <c r="H1043" s="20"/>
    </row>
    <row r="1044" spans="8:8" x14ac:dyDescent="0.25">
      <c r="H1044" s="20"/>
    </row>
    <row r="1045" spans="8:8" x14ac:dyDescent="0.25">
      <c r="H1045" s="20"/>
    </row>
    <row r="1046" spans="8:8" x14ac:dyDescent="0.25">
      <c r="H1046" s="20"/>
    </row>
    <row r="1047" spans="8:8" x14ac:dyDescent="0.25">
      <c r="H1047" s="20"/>
    </row>
    <row r="1048" spans="8:8" x14ac:dyDescent="0.25">
      <c r="H1048" s="20"/>
    </row>
    <row r="1049" spans="8:8" x14ac:dyDescent="0.25">
      <c r="H1049" s="20"/>
    </row>
    <row r="1050" spans="8:8" x14ac:dyDescent="0.25">
      <c r="H1050" s="20"/>
    </row>
    <row r="1051" spans="8:8" x14ac:dyDescent="0.25">
      <c r="H1051" s="20"/>
    </row>
    <row r="1052" spans="8:8" x14ac:dyDescent="0.25">
      <c r="H1052" s="20"/>
    </row>
    <row r="1053" spans="8:8" x14ac:dyDescent="0.25">
      <c r="H1053" s="20"/>
    </row>
    <row r="1054" spans="8:8" x14ac:dyDescent="0.25">
      <c r="H1054" s="20"/>
    </row>
    <row r="1055" spans="8:8" x14ac:dyDescent="0.25">
      <c r="H1055" s="20"/>
    </row>
    <row r="1056" spans="8:8" x14ac:dyDescent="0.25">
      <c r="H1056" s="20"/>
    </row>
    <row r="1057" spans="8:8" x14ac:dyDescent="0.25">
      <c r="H1057" s="20"/>
    </row>
    <row r="1058" spans="8:8" x14ac:dyDescent="0.25">
      <c r="H1058" s="20"/>
    </row>
    <row r="1059" spans="8:8" x14ac:dyDescent="0.25">
      <c r="H1059" s="20"/>
    </row>
    <row r="1060" spans="8:8" x14ac:dyDescent="0.25">
      <c r="H1060" s="20"/>
    </row>
    <row r="1061" spans="8:8" x14ac:dyDescent="0.25">
      <c r="H1061" s="20"/>
    </row>
    <row r="1062" spans="8:8" x14ac:dyDescent="0.25">
      <c r="H1062" s="20"/>
    </row>
    <row r="1063" spans="8:8" x14ac:dyDescent="0.25">
      <c r="H1063" s="20"/>
    </row>
    <row r="1064" spans="8:8" x14ac:dyDescent="0.25">
      <c r="H1064" s="20"/>
    </row>
    <row r="1065" spans="8:8" x14ac:dyDescent="0.25">
      <c r="H1065" s="20"/>
    </row>
    <row r="1066" spans="8:8" x14ac:dyDescent="0.25">
      <c r="H1066" s="20"/>
    </row>
    <row r="1067" spans="8:8" x14ac:dyDescent="0.25">
      <c r="H1067" s="20"/>
    </row>
    <row r="1068" spans="8:8" x14ac:dyDescent="0.25">
      <c r="H1068" s="20"/>
    </row>
    <row r="1069" spans="8:8" x14ac:dyDescent="0.25">
      <c r="H1069" s="20"/>
    </row>
    <row r="1070" spans="8:8" x14ac:dyDescent="0.25">
      <c r="H1070" s="20"/>
    </row>
    <row r="1071" spans="8:8" x14ac:dyDescent="0.25">
      <c r="H1071" s="20"/>
    </row>
    <row r="1072" spans="8:8" x14ac:dyDescent="0.25">
      <c r="H1072" s="20"/>
    </row>
    <row r="1073" spans="8:8" x14ac:dyDescent="0.25">
      <c r="H1073" s="20"/>
    </row>
    <row r="1074" spans="8:8" x14ac:dyDescent="0.25">
      <c r="H1074" s="20"/>
    </row>
    <row r="1075" spans="8:8" x14ac:dyDescent="0.25">
      <c r="H1075" s="20"/>
    </row>
    <row r="1076" spans="8:8" x14ac:dyDescent="0.25">
      <c r="H1076" s="20"/>
    </row>
    <row r="1077" spans="8:8" x14ac:dyDescent="0.25">
      <c r="H1077" s="20"/>
    </row>
    <row r="1078" spans="8:8" x14ac:dyDescent="0.25">
      <c r="H1078" s="20"/>
    </row>
    <row r="1079" spans="8:8" x14ac:dyDescent="0.25">
      <c r="H1079" s="20"/>
    </row>
    <row r="1080" spans="8:8" x14ac:dyDescent="0.25">
      <c r="H1080" s="20"/>
    </row>
    <row r="1081" spans="8:8" x14ac:dyDescent="0.25">
      <c r="H1081" s="20"/>
    </row>
    <row r="1082" spans="8:8" x14ac:dyDescent="0.25">
      <c r="H1082" s="20"/>
    </row>
    <row r="1083" spans="8:8" x14ac:dyDescent="0.25">
      <c r="H1083" s="20"/>
    </row>
    <row r="1084" spans="8:8" x14ac:dyDescent="0.25">
      <c r="H1084" s="20"/>
    </row>
    <row r="1085" spans="8:8" x14ac:dyDescent="0.25">
      <c r="H1085" s="20"/>
    </row>
    <row r="1086" spans="8:8" x14ac:dyDescent="0.25">
      <c r="H1086" s="20"/>
    </row>
    <row r="1087" spans="8:8" x14ac:dyDescent="0.25">
      <c r="H1087" s="20"/>
    </row>
    <row r="1088" spans="8:8" x14ac:dyDescent="0.25">
      <c r="H1088" s="20"/>
    </row>
    <row r="1089" spans="8:8" x14ac:dyDescent="0.25">
      <c r="H1089" s="20"/>
    </row>
    <row r="1090" spans="8:8" x14ac:dyDescent="0.25">
      <c r="H1090" s="20"/>
    </row>
    <row r="1091" spans="8:8" x14ac:dyDescent="0.25">
      <c r="H1091" s="20"/>
    </row>
    <row r="1092" spans="8:8" x14ac:dyDescent="0.25">
      <c r="H1092" s="20"/>
    </row>
    <row r="1093" spans="8:8" x14ac:dyDescent="0.25">
      <c r="H1093" s="20"/>
    </row>
    <row r="1094" spans="8:8" x14ac:dyDescent="0.25">
      <c r="H1094" s="20"/>
    </row>
    <row r="1095" spans="8:8" x14ac:dyDescent="0.25">
      <c r="H1095" s="20"/>
    </row>
    <row r="1096" spans="8:8" x14ac:dyDescent="0.25">
      <c r="H1096" s="20"/>
    </row>
    <row r="1097" spans="8:8" x14ac:dyDescent="0.25">
      <c r="H1097" s="20"/>
    </row>
    <row r="1098" spans="8:8" x14ac:dyDescent="0.25">
      <c r="H1098" s="20"/>
    </row>
    <row r="1099" spans="8:8" x14ac:dyDescent="0.25">
      <c r="H1099" s="20"/>
    </row>
    <row r="1100" spans="8:8" x14ac:dyDescent="0.25">
      <c r="H1100" s="20"/>
    </row>
    <row r="1101" spans="8:8" x14ac:dyDescent="0.25">
      <c r="H1101" s="20"/>
    </row>
    <row r="1102" spans="8:8" x14ac:dyDescent="0.25">
      <c r="H1102" s="20"/>
    </row>
    <row r="1103" spans="8:8" x14ac:dyDescent="0.25">
      <c r="H1103" s="20"/>
    </row>
    <row r="1104" spans="8:8" x14ac:dyDescent="0.25">
      <c r="H1104" s="20"/>
    </row>
    <row r="1105" spans="8:8" x14ac:dyDescent="0.25">
      <c r="H1105" s="20"/>
    </row>
    <row r="1106" spans="8:8" x14ac:dyDescent="0.25">
      <c r="H1106" s="20"/>
    </row>
    <row r="1107" spans="8:8" x14ac:dyDescent="0.25">
      <c r="H1107" s="20"/>
    </row>
    <row r="1108" spans="8:8" x14ac:dyDescent="0.25">
      <c r="H1108" s="20"/>
    </row>
    <row r="1109" spans="8:8" x14ac:dyDescent="0.25">
      <c r="H1109" s="20"/>
    </row>
    <row r="1110" spans="8:8" x14ac:dyDescent="0.25">
      <c r="H1110" s="20"/>
    </row>
    <row r="1111" spans="8:8" x14ac:dyDescent="0.25">
      <c r="H1111" s="20"/>
    </row>
    <row r="1112" spans="8:8" x14ac:dyDescent="0.25">
      <c r="H1112" s="20"/>
    </row>
    <row r="1113" spans="8:8" x14ac:dyDescent="0.25">
      <c r="H1113" s="20"/>
    </row>
    <row r="1114" spans="8:8" x14ac:dyDescent="0.25">
      <c r="H1114" s="20"/>
    </row>
    <row r="1115" spans="8:8" x14ac:dyDescent="0.25">
      <c r="H1115" s="20"/>
    </row>
    <row r="1116" spans="8:8" x14ac:dyDescent="0.25">
      <c r="H1116" s="20"/>
    </row>
    <row r="1117" spans="8:8" x14ac:dyDescent="0.25">
      <c r="H1117" s="20"/>
    </row>
    <row r="1118" spans="8:8" x14ac:dyDescent="0.25">
      <c r="H1118" s="20"/>
    </row>
    <row r="1119" spans="8:8" x14ac:dyDescent="0.25">
      <c r="H1119" s="20"/>
    </row>
    <row r="1120" spans="8:8" x14ac:dyDescent="0.25">
      <c r="H1120" s="20"/>
    </row>
    <row r="1121" spans="8:8" x14ac:dyDescent="0.25">
      <c r="H11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 vs CASH</vt:lpstr>
      <vt:lpstr>Curves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SILES, JAVIER</dc:creator>
  <cp:lastModifiedBy>GARCIA SILES, JAVIER</cp:lastModifiedBy>
  <dcterms:created xsi:type="dcterms:W3CDTF">2019-03-05T14:52:08Z</dcterms:created>
  <dcterms:modified xsi:type="dcterms:W3CDTF">2019-03-15T13:57:10Z</dcterms:modified>
</cp:coreProperties>
</file>