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git-repos\project-es3\data\"/>
    </mc:Choice>
  </mc:AlternateContent>
  <bookViews>
    <workbookView xWindow="0" yWindow="0" windowWidth="24000" windowHeight="9720"/>
  </bookViews>
  <sheets>
    <sheet name="clean_num_explore" sheetId="1" r:id="rId1"/>
    <sheet name="Sheet1" sheetId="2" r:id="rId2"/>
  </sheets>
  <definedNames>
    <definedName name="_xlnm._FilterDatabase" localSheetId="0" hidden="1">clean_num_explore!$A$1:$BV$54</definedName>
  </definedNames>
  <calcPr calcId="0"/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2" i="1"/>
  <c r="AQ51" i="1" l="1"/>
  <c r="AQ43" i="1"/>
  <c r="AQ35" i="1"/>
  <c r="AQ27" i="1"/>
  <c r="AQ19" i="1"/>
  <c r="AQ3" i="1"/>
  <c r="AQ11" i="1"/>
  <c r="AQ50" i="1"/>
  <c r="AQ42" i="1"/>
  <c r="AQ34" i="1"/>
  <c r="AQ26" i="1"/>
  <c r="AQ18" i="1"/>
  <c r="AQ10" i="1"/>
  <c r="AQ49" i="1"/>
  <c r="AQ41" i="1"/>
  <c r="AQ33" i="1"/>
  <c r="AQ25" i="1"/>
  <c r="AQ17" i="1"/>
  <c r="AQ9" i="1"/>
  <c r="AQ48" i="1"/>
  <c r="AQ40" i="1"/>
  <c r="AQ32" i="1"/>
  <c r="AQ24" i="1"/>
  <c r="AQ16" i="1"/>
  <c r="AQ8" i="1"/>
  <c r="AQ2" i="1"/>
  <c r="AQ47" i="1"/>
  <c r="AQ39" i="1"/>
  <c r="AQ31" i="1"/>
  <c r="AQ23" i="1"/>
  <c r="AQ15" i="1"/>
  <c r="AQ7" i="1"/>
  <c r="AQ54" i="1"/>
  <c r="AQ46" i="1"/>
  <c r="AQ38" i="1"/>
  <c r="AQ30" i="1"/>
  <c r="AQ22" i="1"/>
  <c r="AQ14" i="1"/>
  <c r="AQ6" i="1"/>
  <c r="AQ53" i="1"/>
  <c r="AQ45" i="1"/>
  <c r="AQ37" i="1"/>
  <c r="AQ29" i="1"/>
  <c r="AQ21" i="1"/>
  <c r="AQ13" i="1"/>
  <c r="AQ5" i="1"/>
  <c r="AQ52" i="1"/>
  <c r="AQ44" i="1"/>
  <c r="AQ36" i="1"/>
  <c r="AQ28" i="1"/>
  <c r="AQ20" i="1"/>
  <c r="AQ12" i="1"/>
  <c r="AQ4" i="1"/>
</calcChain>
</file>

<file path=xl/sharedStrings.xml><?xml version="1.0" encoding="utf-8"?>
<sst xmlns="http://schemas.openxmlformats.org/spreadsheetml/2006/main" count="73" uniqueCount="73">
  <si>
    <t>info.major</t>
  </si>
  <si>
    <t>pre.info.major</t>
  </si>
  <si>
    <t>aero.major</t>
  </si>
  <si>
    <t>pre.health.major</t>
  </si>
  <si>
    <t>ee.major</t>
  </si>
  <si>
    <t>art.major</t>
  </si>
  <si>
    <t>anthro.major</t>
  </si>
  <si>
    <t>me.major</t>
  </si>
  <si>
    <t>comm.major</t>
  </si>
  <si>
    <t>cse.major</t>
  </si>
  <si>
    <t>biochem.major</t>
  </si>
  <si>
    <t>soc.major</t>
  </si>
  <si>
    <t>math.major</t>
  </si>
  <si>
    <t>mse.major</t>
  </si>
  <si>
    <t>geo.major</t>
  </si>
  <si>
    <t>polysci.major</t>
  </si>
  <si>
    <t>esrm.major</t>
  </si>
  <si>
    <t>business.major</t>
  </si>
  <si>
    <t>ocean.major</t>
  </si>
  <si>
    <t>cellbio.major</t>
  </si>
  <si>
    <t>chid.major</t>
  </si>
  <si>
    <t>swedish.major</t>
  </si>
  <si>
    <t>jsis.major</t>
  </si>
  <si>
    <t>econ.major</t>
  </si>
  <si>
    <t>speech.hear.major</t>
  </si>
  <si>
    <t>classics.major</t>
  </si>
  <si>
    <t>bioe.major</t>
  </si>
  <si>
    <t>graduation_date</t>
  </si>
  <si>
    <t>Job_type</t>
  </si>
  <si>
    <t>Months</t>
  </si>
  <si>
    <t>LinkedIn_resource</t>
  </si>
  <si>
    <t>Employer_Visits_resource</t>
  </si>
  <si>
    <t>Husky_Jobs_Resource</t>
  </si>
  <si>
    <t>connections_resource</t>
  </si>
  <si>
    <t>UW_resource</t>
  </si>
  <si>
    <t>Employer_website_resource</t>
  </si>
  <si>
    <t>Career_fairs_resource</t>
  </si>
  <si>
    <t>Third_party_resource</t>
  </si>
  <si>
    <t>workshops_resource</t>
  </si>
  <si>
    <t>advisors_resource</t>
  </si>
  <si>
    <t>LinkedIn</t>
  </si>
  <si>
    <t>Employer_campus_visits</t>
  </si>
  <si>
    <t>Husky_Jobs</t>
  </si>
  <si>
    <t>Friends_and_family_connections</t>
  </si>
  <si>
    <t>UW_major-specific_job_site_(e.g._iCareers)</t>
  </si>
  <si>
    <t>Job_postings_on_employer's_website</t>
  </si>
  <si>
    <t>Career_fair</t>
  </si>
  <si>
    <t>Third_party_job_search_site_not_associated_with_UW_(e.g._Indeed)</t>
  </si>
  <si>
    <t>None_of_these</t>
  </si>
  <si>
    <t>online_job_postings</t>
  </si>
  <si>
    <t>no_career_fairs</t>
  </si>
  <si>
    <t>resume_hrs</t>
  </si>
  <si>
    <t>cover_letter_hours</t>
  </si>
  <si>
    <t>finding_employment</t>
  </si>
  <si>
    <t>good_at_resume_cover_letters</t>
  </si>
  <si>
    <t>knowledge</t>
  </si>
  <si>
    <t>networking</t>
  </si>
  <si>
    <t>interviews</t>
  </si>
  <si>
    <t>self-confidence</t>
  </si>
  <si>
    <t>internships</t>
  </si>
  <si>
    <t>cumulative_GPA</t>
  </si>
  <si>
    <t>in-major_GPA</t>
  </si>
  <si>
    <t>class_standing_</t>
  </si>
  <si>
    <t>gender</t>
  </si>
  <si>
    <t>Asian</t>
  </si>
  <si>
    <t>White</t>
  </si>
  <si>
    <t>Middle_Eastern</t>
  </si>
  <si>
    <t>Pacific_Islander</t>
  </si>
  <si>
    <t>Black</t>
  </si>
  <si>
    <t>Native_American</t>
  </si>
  <si>
    <t>has_position</t>
  </si>
  <si>
    <t>count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</si>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</sst>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0" fontId="0" fillId="36" borderId="0" xfId="0" applyFill="1"/>
    <xf numFmtId="14" fontId="0" fillId="36" borderId="0" xfId="0" applyNumberFormat="1" applyFill="1"/>
    <xf numFmtId="0" fontId="0" fillId="37" borderId="0" xfId="0" applyFill="1"/>
    <xf numFmtId="14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V54"/>
  <sheetViews>
    <sheetView tabSelected="1" topLeftCell="AO1" workbookViewId="0">
      <selection activeCell="AR8" sqref="AR8"/>
    </sheetView>
  </sheetViews>
  <sheetFormatPr defaultRowHeight="14.25" x14ac:dyDescent="0.45"/>
  <sheetData>
    <row r="1" spans="1:7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71</v>
      </c>
      <c r="AP1" t="s">
        <v>72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</row>
    <row r="2" spans="1:74" s="2" customFormat="1" x14ac:dyDescent="0.4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3">
        <v>41438</v>
      </c>
      <c r="AC2" s="2">
        <v>3</v>
      </c>
      <c r="AD2" s="2">
        <v>0.5</v>
      </c>
      <c r="AE2" s="2">
        <v>2</v>
      </c>
      <c r="AG2" s="2">
        <v>1</v>
      </c>
      <c r="AH2" s="2">
        <v>3</v>
      </c>
      <c r="AL2" s="2">
        <v>3</v>
      </c>
      <c r="AO2" s="2">
        <f>COUNT(AE2:AN2)</f>
        <v>4</v>
      </c>
      <c r="AP2" s="2">
        <f>SUM(AE2:AN2)</f>
        <v>9</v>
      </c>
      <c r="AQ2" s="2">
        <f>AP2/AO2</f>
        <v>2.25</v>
      </c>
      <c r="AR2" s="2">
        <v>0</v>
      </c>
      <c r="AS2" s="2">
        <v>0</v>
      </c>
      <c r="AT2" s="2">
        <v>0</v>
      </c>
      <c r="AU2" s="2">
        <v>1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5</v>
      </c>
      <c r="BB2" s="2">
        <v>0</v>
      </c>
      <c r="BC2" s="2">
        <v>1</v>
      </c>
      <c r="BD2" s="2">
        <v>0</v>
      </c>
      <c r="BE2" s="2">
        <v>-1</v>
      </c>
      <c r="BF2" s="2">
        <v>0</v>
      </c>
      <c r="BG2" s="2">
        <v>-1</v>
      </c>
      <c r="BH2" s="2">
        <v>-1</v>
      </c>
      <c r="BI2" s="2">
        <v>1</v>
      </c>
      <c r="BJ2" s="2">
        <v>2</v>
      </c>
      <c r="BK2" s="2">
        <v>0</v>
      </c>
      <c r="BL2" s="2">
        <v>3.5</v>
      </c>
      <c r="BM2" s="2">
        <v>3.5</v>
      </c>
      <c r="BN2" s="2">
        <v>6</v>
      </c>
      <c r="BO2" s="2">
        <v>1</v>
      </c>
      <c r="BP2" s="2">
        <v>0</v>
      </c>
      <c r="BQ2" s="2">
        <v>1</v>
      </c>
      <c r="BR2" s="2">
        <v>0</v>
      </c>
      <c r="BS2" s="2">
        <v>0</v>
      </c>
      <c r="BT2" s="2">
        <v>0</v>
      </c>
      <c r="BU2" s="2">
        <v>0</v>
      </c>
    </row>
    <row r="3" spans="1:74" s="2" customFormat="1" x14ac:dyDescent="0.4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3">
        <v>43437</v>
      </c>
      <c r="AC3" s="2">
        <v>1</v>
      </c>
      <c r="AD3" s="2">
        <v>0.5</v>
      </c>
      <c r="AE3" s="2">
        <v>2</v>
      </c>
      <c r="AF3" s="2">
        <v>1</v>
      </c>
      <c r="AG3" s="2">
        <v>1</v>
      </c>
      <c r="AH3" s="2">
        <v>1</v>
      </c>
      <c r="AI3" s="2">
        <v>1</v>
      </c>
      <c r="AJ3" s="2">
        <v>3</v>
      </c>
      <c r="AK3" s="2">
        <v>3</v>
      </c>
      <c r="AL3" s="2">
        <v>1</v>
      </c>
      <c r="AM3" s="2">
        <v>1</v>
      </c>
      <c r="AN3" s="2">
        <v>1</v>
      </c>
      <c r="AO3" s="2">
        <f t="shared" ref="AO3:AO54" si="0">COUNT(AE3:AN3)</f>
        <v>10</v>
      </c>
      <c r="AP3" s="2">
        <f t="shared" ref="AP3:AP54" si="1">SUM(AE3:AN3)</f>
        <v>15</v>
      </c>
      <c r="AQ3" s="2">
        <f t="shared" ref="AQ3:AQ54" si="2">AP3/AO3</f>
        <v>1.5</v>
      </c>
      <c r="AR3" s="2">
        <v>0</v>
      </c>
      <c r="AS3" s="2">
        <v>0</v>
      </c>
      <c r="AT3" s="2">
        <v>1</v>
      </c>
      <c r="AU3" s="2">
        <v>0</v>
      </c>
      <c r="AV3" s="2">
        <v>0</v>
      </c>
      <c r="AW3" s="2">
        <v>1</v>
      </c>
      <c r="AX3" s="2">
        <v>1</v>
      </c>
      <c r="AY3" s="2">
        <v>0</v>
      </c>
      <c r="AZ3" s="2">
        <v>0</v>
      </c>
      <c r="BA3" s="2">
        <v>8</v>
      </c>
      <c r="BB3" s="2">
        <v>2</v>
      </c>
      <c r="BC3" s="2">
        <v>16</v>
      </c>
      <c r="BD3" s="2">
        <v>0</v>
      </c>
      <c r="BE3" s="2">
        <v>2</v>
      </c>
      <c r="BF3" s="2">
        <v>1</v>
      </c>
      <c r="BG3" s="2">
        <v>2</v>
      </c>
      <c r="BH3" s="2">
        <v>2</v>
      </c>
      <c r="BI3" s="2">
        <v>2</v>
      </c>
      <c r="BJ3" s="2">
        <v>5</v>
      </c>
      <c r="BK3" s="2">
        <v>2</v>
      </c>
      <c r="BL3" s="2">
        <v>3.7</v>
      </c>
      <c r="BM3" s="2">
        <v>3.8</v>
      </c>
      <c r="BN3" s="2">
        <v>3</v>
      </c>
      <c r="BO3" s="2">
        <v>0</v>
      </c>
      <c r="BP3" s="2">
        <v>1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</row>
    <row r="4" spans="1:74" s="2" customFormat="1" x14ac:dyDescent="0.4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3">
        <v>43617</v>
      </c>
      <c r="AC4" s="2">
        <v>1</v>
      </c>
      <c r="AD4" s="2">
        <v>0.5</v>
      </c>
      <c r="AE4" s="2">
        <v>1</v>
      </c>
      <c r="AF4" s="2">
        <v>1</v>
      </c>
      <c r="AG4" s="2">
        <v>2</v>
      </c>
      <c r="AH4" s="2">
        <v>3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f t="shared" si="0"/>
        <v>10</v>
      </c>
      <c r="AP4" s="2">
        <f t="shared" si="1"/>
        <v>13</v>
      </c>
      <c r="AQ4" s="2">
        <f t="shared" si="2"/>
        <v>1.3</v>
      </c>
      <c r="AR4" s="2">
        <v>0</v>
      </c>
      <c r="AS4" s="2">
        <v>0</v>
      </c>
      <c r="AT4" s="2">
        <v>0</v>
      </c>
      <c r="AU4" s="2">
        <v>1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2</v>
      </c>
      <c r="BC4" s="2">
        <v>1</v>
      </c>
      <c r="BD4" s="2">
        <v>1</v>
      </c>
      <c r="BE4" s="2">
        <v>-1</v>
      </c>
      <c r="BF4" s="2">
        <v>0</v>
      </c>
      <c r="BG4" s="2">
        <v>0</v>
      </c>
      <c r="BH4" s="2">
        <v>-2</v>
      </c>
      <c r="BI4" s="2">
        <v>-2</v>
      </c>
      <c r="BJ4" s="2">
        <v>1</v>
      </c>
      <c r="BK4" s="2">
        <v>1</v>
      </c>
      <c r="BL4" s="2">
        <v>3.45</v>
      </c>
      <c r="BM4" s="2">
        <v>3.34</v>
      </c>
      <c r="BN4" s="2">
        <v>3</v>
      </c>
      <c r="BO4" s="2">
        <v>1</v>
      </c>
      <c r="BP4" s="2">
        <v>1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</row>
    <row r="5" spans="1:74" s="2" customFormat="1" x14ac:dyDescent="0.45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3">
        <v>43260</v>
      </c>
      <c r="AC5" s="2">
        <v>2</v>
      </c>
      <c r="AD5" s="2">
        <v>0.5</v>
      </c>
      <c r="AG5" s="2">
        <v>3</v>
      </c>
      <c r="AJ5" s="2">
        <v>2</v>
      </c>
      <c r="AL5" s="2">
        <v>2</v>
      </c>
      <c r="AO5" s="2">
        <f t="shared" si="0"/>
        <v>3</v>
      </c>
      <c r="AP5" s="2">
        <f t="shared" si="1"/>
        <v>7</v>
      </c>
      <c r="AQ5" s="2">
        <f t="shared" si="2"/>
        <v>2.3333333333333335</v>
      </c>
      <c r="AR5" s="2">
        <v>0</v>
      </c>
      <c r="AS5" s="2">
        <v>0</v>
      </c>
      <c r="AT5" s="2">
        <v>1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2</v>
      </c>
      <c r="BB5" s="2">
        <v>0</v>
      </c>
      <c r="BC5" s="2">
        <v>2</v>
      </c>
      <c r="BD5" s="2">
        <v>2</v>
      </c>
      <c r="BE5" s="2">
        <v>0</v>
      </c>
      <c r="BF5" s="2">
        <v>1</v>
      </c>
      <c r="BG5" s="2">
        <v>0</v>
      </c>
      <c r="BH5" s="2">
        <v>-2</v>
      </c>
      <c r="BI5" s="2">
        <v>0</v>
      </c>
      <c r="BJ5" s="2">
        <v>2</v>
      </c>
      <c r="BK5" s="2">
        <v>2</v>
      </c>
      <c r="BL5" s="2">
        <v>3.5</v>
      </c>
      <c r="BM5" s="2">
        <v>3.5</v>
      </c>
      <c r="BN5" s="2">
        <v>4</v>
      </c>
      <c r="BO5" s="2">
        <v>1</v>
      </c>
      <c r="BP5" s="2">
        <v>0</v>
      </c>
      <c r="BQ5" s="2">
        <v>1</v>
      </c>
      <c r="BR5" s="2">
        <v>0</v>
      </c>
      <c r="BS5" s="2">
        <v>0</v>
      </c>
      <c r="BT5" s="2">
        <v>0</v>
      </c>
      <c r="BU5" s="2">
        <v>0</v>
      </c>
    </row>
    <row r="6" spans="1:74" s="2" customFormat="1" x14ac:dyDescent="0.4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3">
        <v>43260</v>
      </c>
      <c r="AC6" s="2">
        <v>3</v>
      </c>
      <c r="AD6" s="2">
        <v>0.5</v>
      </c>
      <c r="AF6" s="2">
        <v>2</v>
      </c>
      <c r="AJ6" s="2">
        <v>2</v>
      </c>
      <c r="AK6" s="2">
        <v>3</v>
      </c>
      <c r="AM6" s="2">
        <v>2</v>
      </c>
      <c r="AO6" s="2">
        <f t="shared" si="0"/>
        <v>4</v>
      </c>
      <c r="AP6" s="2">
        <f t="shared" si="1"/>
        <v>9</v>
      </c>
      <c r="AQ6" s="2">
        <f t="shared" si="2"/>
        <v>2.25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0</v>
      </c>
      <c r="AY6" s="2">
        <v>0</v>
      </c>
      <c r="AZ6" s="2">
        <v>0</v>
      </c>
      <c r="BA6" s="2">
        <v>0</v>
      </c>
      <c r="BB6" s="2">
        <v>1</v>
      </c>
      <c r="BC6" s="2">
        <v>2</v>
      </c>
      <c r="BD6" s="2">
        <v>1</v>
      </c>
      <c r="BE6" s="2">
        <v>0</v>
      </c>
      <c r="BF6" s="2">
        <v>0</v>
      </c>
      <c r="BG6" s="2">
        <v>1</v>
      </c>
      <c r="BH6" s="2">
        <v>1</v>
      </c>
      <c r="BI6" s="2">
        <v>1</v>
      </c>
      <c r="BJ6" s="2">
        <v>3</v>
      </c>
      <c r="BK6" s="2">
        <v>2</v>
      </c>
      <c r="BL6" s="2">
        <v>3.3</v>
      </c>
      <c r="BM6" s="2">
        <v>3.75</v>
      </c>
      <c r="BN6" s="2">
        <v>4</v>
      </c>
      <c r="BO6" s="2">
        <v>1</v>
      </c>
      <c r="BP6" s="2">
        <v>1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</row>
    <row r="7" spans="1:74" s="4" customFormat="1" x14ac:dyDescent="0.45">
      <c r="A7" s="4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5">
        <v>43992</v>
      </c>
      <c r="AC7" s="4">
        <v>1</v>
      </c>
      <c r="AD7" s="4">
        <v>1</v>
      </c>
      <c r="AF7" s="4">
        <v>1</v>
      </c>
      <c r="AH7" s="4">
        <v>2</v>
      </c>
      <c r="AK7" s="4">
        <v>2</v>
      </c>
      <c r="AL7" s="4">
        <v>1</v>
      </c>
      <c r="AM7" s="4">
        <v>1</v>
      </c>
      <c r="AO7" s="2">
        <f t="shared" si="0"/>
        <v>5</v>
      </c>
      <c r="AP7" s="2">
        <f t="shared" si="1"/>
        <v>7</v>
      </c>
      <c r="AQ7" s="2">
        <f t="shared" si="2"/>
        <v>1.4</v>
      </c>
      <c r="AR7" s="4">
        <v>0</v>
      </c>
      <c r="AS7" s="4">
        <v>0</v>
      </c>
      <c r="AT7" s="4">
        <v>0</v>
      </c>
      <c r="AU7" s="4">
        <v>1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2</v>
      </c>
      <c r="BB7" s="4">
        <v>1</v>
      </c>
      <c r="BC7" s="4">
        <v>3</v>
      </c>
      <c r="BD7" s="4">
        <v>3</v>
      </c>
      <c r="BE7" s="4">
        <v>-1</v>
      </c>
      <c r="BF7" s="4">
        <v>0</v>
      </c>
      <c r="BG7" s="4">
        <v>1</v>
      </c>
      <c r="BH7" s="4">
        <v>0</v>
      </c>
      <c r="BI7" s="4">
        <v>1</v>
      </c>
      <c r="BJ7" s="4">
        <v>3</v>
      </c>
      <c r="BK7" s="4">
        <v>1</v>
      </c>
      <c r="BL7" s="4">
        <v>3.4</v>
      </c>
      <c r="BM7" s="4">
        <v>3.6</v>
      </c>
      <c r="BN7" s="4">
        <v>2</v>
      </c>
      <c r="BO7" s="4">
        <v>0</v>
      </c>
      <c r="BP7" s="4">
        <v>1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</row>
    <row r="8" spans="1:74" s="4" customFormat="1" x14ac:dyDescent="0.45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5">
        <v>42168</v>
      </c>
      <c r="AC8" s="4">
        <v>3</v>
      </c>
      <c r="AD8" s="4">
        <v>1</v>
      </c>
      <c r="AE8" s="4">
        <v>2</v>
      </c>
      <c r="AF8" s="4">
        <v>1</v>
      </c>
      <c r="AG8" s="4">
        <v>2</v>
      </c>
      <c r="AH8" s="4">
        <v>3</v>
      </c>
      <c r="AI8" s="4">
        <v>1</v>
      </c>
      <c r="AJ8" s="4">
        <v>3</v>
      </c>
      <c r="AK8" s="4">
        <v>2</v>
      </c>
      <c r="AL8" s="4">
        <v>1</v>
      </c>
      <c r="AM8" s="4">
        <v>1</v>
      </c>
      <c r="AN8" s="4">
        <v>1</v>
      </c>
      <c r="AO8" s="2">
        <f t="shared" si="0"/>
        <v>10</v>
      </c>
      <c r="AP8" s="2">
        <f t="shared" si="1"/>
        <v>17</v>
      </c>
      <c r="AQ8" s="2">
        <f t="shared" si="2"/>
        <v>1.7</v>
      </c>
      <c r="AR8" s="4">
        <v>1</v>
      </c>
      <c r="AS8" s="4">
        <v>1</v>
      </c>
      <c r="AT8" s="4">
        <v>1</v>
      </c>
      <c r="AU8" s="4">
        <v>0</v>
      </c>
      <c r="AV8" s="4">
        <v>1</v>
      </c>
      <c r="AW8" s="4">
        <v>0</v>
      </c>
      <c r="AX8" s="4">
        <v>0</v>
      </c>
      <c r="AY8" s="4">
        <v>0</v>
      </c>
      <c r="AZ8" s="4">
        <v>0</v>
      </c>
      <c r="BA8" s="4">
        <v>5</v>
      </c>
      <c r="BB8" s="4">
        <v>3</v>
      </c>
      <c r="BC8" s="4">
        <v>2</v>
      </c>
      <c r="BD8" s="4">
        <v>2</v>
      </c>
      <c r="BE8" s="4">
        <v>0</v>
      </c>
      <c r="BF8" s="4">
        <v>0</v>
      </c>
      <c r="BG8" s="4">
        <v>-1</v>
      </c>
      <c r="BH8" s="4">
        <v>0</v>
      </c>
      <c r="BI8" s="4">
        <v>-1</v>
      </c>
      <c r="BJ8" s="4">
        <v>2</v>
      </c>
      <c r="BK8" s="4">
        <v>1</v>
      </c>
      <c r="BL8" s="4">
        <v>3.35</v>
      </c>
      <c r="BM8" s="4">
        <v>3.45</v>
      </c>
      <c r="BN8" s="4">
        <v>6</v>
      </c>
      <c r="BO8" s="4">
        <v>1</v>
      </c>
      <c r="BP8" s="4">
        <v>1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</row>
    <row r="9" spans="1:74" s="4" customFormat="1" x14ac:dyDescent="0.45">
      <c r="A9" s="4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5">
        <v>43084</v>
      </c>
      <c r="AC9" s="4">
        <v>1</v>
      </c>
      <c r="AD9" s="4">
        <v>1</v>
      </c>
      <c r="AE9" s="4">
        <v>1</v>
      </c>
      <c r="AF9" s="4">
        <v>3</v>
      </c>
      <c r="AG9" s="4">
        <v>3</v>
      </c>
      <c r="AH9" s="4">
        <v>1</v>
      </c>
      <c r="AI9" s="4">
        <v>3</v>
      </c>
      <c r="AJ9" s="4">
        <v>3</v>
      </c>
      <c r="AK9" s="4">
        <v>3</v>
      </c>
      <c r="AL9" s="4">
        <v>3</v>
      </c>
      <c r="AM9" s="4">
        <v>1</v>
      </c>
      <c r="AN9" s="4">
        <v>1</v>
      </c>
      <c r="AO9" s="2">
        <f t="shared" si="0"/>
        <v>10</v>
      </c>
      <c r="AP9" s="2">
        <f t="shared" si="1"/>
        <v>22</v>
      </c>
      <c r="AQ9" s="2">
        <f t="shared" si="2"/>
        <v>2.2000000000000002</v>
      </c>
      <c r="AR9" s="4">
        <v>0</v>
      </c>
      <c r="AS9" s="4">
        <v>1</v>
      </c>
      <c r="AT9" s="4">
        <v>1</v>
      </c>
      <c r="AU9" s="4">
        <v>0</v>
      </c>
      <c r="AV9" s="4">
        <v>0</v>
      </c>
      <c r="AW9" s="4">
        <v>0</v>
      </c>
      <c r="AX9" s="4">
        <v>1</v>
      </c>
      <c r="AY9" s="4">
        <v>0</v>
      </c>
      <c r="AZ9" s="4">
        <v>0</v>
      </c>
      <c r="BA9" s="4">
        <v>150</v>
      </c>
      <c r="BB9" s="4">
        <v>3</v>
      </c>
      <c r="BC9" s="4">
        <v>1</v>
      </c>
      <c r="BD9" s="4">
        <v>1</v>
      </c>
      <c r="BE9" s="4">
        <v>0</v>
      </c>
      <c r="BF9" s="4">
        <v>2</v>
      </c>
      <c r="BG9" s="4">
        <v>2</v>
      </c>
      <c r="BH9" s="4">
        <v>0</v>
      </c>
      <c r="BI9" s="4">
        <v>1</v>
      </c>
      <c r="BJ9" s="4">
        <v>4</v>
      </c>
      <c r="BK9" s="4">
        <v>2</v>
      </c>
      <c r="BL9" s="4">
        <v>3.2</v>
      </c>
      <c r="BM9" s="4">
        <v>3.1</v>
      </c>
      <c r="BN9" s="4">
        <v>4</v>
      </c>
      <c r="BO9" s="4">
        <v>0</v>
      </c>
      <c r="BP9" s="4">
        <v>1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</row>
    <row r="10" spans="1:74" s="4" customFormat="1" hidden="1" x14ac:dyDescent="0.45">
      <c r="A10" s="4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5">
        <v>43264</v>
      </c>
      <c r="AC10" s="4">
        <v>3</v>
      </c>
      <c r="AD10" s="4">
        <v>1</v>
      </c>
      <c r="AE10" s="4">
        <v>3</v>
      </c>
      <c r="AF10" s="4">
        <v>2</v>
      </c>
      <c r="AG10" s="4">
        <v>2</v>
      </c>
      <c r="AH10" s="4">
        <v>1</v>
      </c>
      <c r="AI10" s="4">
        <v>3</v>
      </c>
      <c r="AJ10" s="4">
        <v>2</v>
      </c>
      <c r="AK10" s="4">
        <v>1</v>
      </c>
      <c r="AL10" s="4">
        <v>3</v>
      </c>
      <c r="AM10" s="4">
        <v>1</v>
      </c>
      <c r="AO10" s="2">
        <f t="shared" si="0"/>
        <v>9</v>
      </c>
      <c r="AP10" s="2">
        <f t="shared" si="1"/>
        <v>18</v>
      </c>
      <c r="AQ10" s="2">
        <f t="shared" si="2"/>
        <v>2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1</v>
      </c>
      <c r="BA10" s="4">
        <v>5</v>
      </c>
      <c r="BB10" s="4">
        <v>1</v>
      </c>
      <c r="BC10" s="4">
        <v>1</v>
      </c>
      <c r="BD10" s="4">
        <v>1</v>
      </c>
      <c r="BE10" s="4">
        <v>0</v>
      </c>
      <c r="BF10" s="4">
        <v>1</v>
      </c>
      <c r="BG10" s="4">
        <v>2</v>
      </c>
      <c r="BH10" s="4">
        <v>1</v>
      </c>
      <c r="BI10" s="4">
        <v>1</v>
      </c>
      <c r="BJ10" s="4">
        <v>4</v>
      </c>
      <c r="BK10" s="4">
        <v>0</v>
      </c>
      <c r="BL10" s="4">
        <v>3.79</v>
      </c>
      <c r="BM10" s="4">
        <v>3.85</v>
      </c>
      <c r="BN10" s="4">
        <v>4</v>
      </c>
      <c r="BO10" s="4">
        <v>0</v>
      </c>
      <c r="BP10" s="4">
        <v>1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</row>
    <row r="11" spans="1:74" s="4" customFormat="1" hidden="1" x14ac:dyDescent="0.45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</v>
      </c>
      <c r="X11" s="4">
        <v>1</v>
      </c>
      <c r="Y11" s="4">
        <v>0</v>
      </c>
      <c r="Z11" s="4">
        <v>0</v>
      </c>
      <c r="AA11" s="4">
        <v>0</v>
      </c>
      <c r="AB11" s="5">
        <v>43180</v>
      </c>
      <c r="AC11" s="4">
        <v>3</v>
      </c>
      <c r="AD11" s="4">
        <v>1</v>
      </c>
      <c r="AE11" s="4">
        <v>1</v>
      </c>
      <c r="AG11" s="4">
        <v>2</v>
      </c>
      <c r="AH11" s="4">
        <v>3</v>
      </c>
      <c r="AJ11" s="4">
        <v>2</v>
      </c>
      <c r="AN11" s="4">
        <v>2</v>
      </c>
      <c r="AO11" s="2">
        <f t="shared" si="0"/>
        <v>5</v>
      </c>
      <c r="AP11" s="2">
        <f t="shared" si="1"/>
        <v>10</v>
      </c>
      <c r="AQ11" s="2">
        <f t="shared" si="2"/>
        <v>2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1</v>
      </c>
      <c r="BA11" s="4">
        <v>3</v>
      </c>
      <c r="BB11" s="4">
        <v>0</v>
      </c>
      <c r="BC11" s="4">
        <v>3</v>
      </c>
      <c r="BD11" s="4">
        <v>1</v>
      </c>
      <c r="BE11" s="4">
        <v>-1</v>
      </c>
      <c r="BF11" s="4">
        <v>1</v>
      </c>
      <c r="BG11" s="4">
        <v>1</v>
      </c>
      <c r="BH11" s="4">
        <v>0</v>
      </c>
      <c r="BI11" s="4">
        <v>1</v>
      </c>
      <c r="BJ11" s="4">
        <v>3</v>
      </c>
      <c r="BK11" s="4">
        <v>1</v>
      </c>
      <c r="BL11" s="4">
        <v>3.83</v>
      </c>
      <c r="BM11" s="4">
        <v>3.72</v>
      </c>
      <c r="BN11" s="4">
        <v>5</v>
      </c>
      <c r="BO11" s="4">
        <v>1</v>
      </c>
      <c r="BP11" s="4">
        <v>0</v>
      </c>
      <c r="BQ11" s="4">
        <v>1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</row>
    <row r="12" spans="1:74" s="4" customFormat="1" x14ac:dyDescent="0.45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1</v>
      </c>
      <c r="Z12" s="4">
        <v>0</v>
      </c>
      <c r="AA12" s="4">
        <v>0</v>
      </c>
      <c r="AB12" s="5">
        <v>43628</v>
      </c>
      <c r="AC12" s="4">
        <v>1</v>
      </c>
      <c r="AD12" s="4">
        <v>1</v>
      </c>
      <c r="AE12" s="4">
        <v>1</v>
      </c>
      <c r="AG12" s="4">
        <v>3</v>
      </c>
      <c r="AH12" s="4">
        <v>3</v>
      </c>
      <c r="AI12" s="4">
        <v>1</v>
      </c>
      <c r="AJ12" s="4">
        <v>3</v>
      </c>
      <c r="AO12" s="2">
        <f t="shared" si="0"/>
        <v>5</v>
      </c>
      <c r="AP12" s="2">
        <f t="shared" si="1"/>
        <v>11</v>
      </c>
      <c r="AQ12" s="2">
        <f t="shared" si="2"/>
        <v>2.2000000000000002</v>
      </c>
      <c r="AR12" s="4">
        <v>0</v>
      </c>
      <c r="AS12" s="4">
        <v>0</v>
      </c>
      <c r="AT12" s="4">
        <v>1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3</v>
      </c>
      <c r="BB12" s="4">
        <v>0</v>
      </c>
      <c r="BC12" s="4">
        <v>2</v>
      </c>
      <c r="BD12" s="4">
        <v>2</v>
      </c>
      <c r="BE12" s="4">
        <v>1</v>
      </c>
      <c r="BF12" s="4">
        <v>-1</v>
      </c>
      <c r="BG12" s="4">
        <v>2</v>
      </c>
      <c r="BH12" s="4">
        <v>1</v>
      </c>
      <c r="BI12" s="4">
        <v>2</v>
      </c>
      <c r="BJ12" s="4">
        <v>3</v>
      </c>
      <c r="BK12" s="4">
        <v>1</v>
      </c>
      <c r="BL12" s="4">
        <v>3.38</v>
      </c>
      <c r="BM12" s="4">
        <v>3.9</v>
      </c>
      <c r="BN12" s="4">
        <v>3</v>
      </c>
      <c r="BO12" s="4">
        <v>1</v>
      </c>
      <c r="BP12" s="4">
        <v>0</v>
      </c>
      <c r="BQ12" s="4">
        <v>1</v>
      </c>
      <c r="BR12" s="4">
        <v>0</v>
      </c>
      <c r="BS12" s="4">
        <v>0</v>
      </c>
      <c r="BT12" s="4">
        <v>0</v>
      </c>
      <c r="BU12" s="4">
        <v>0</v>
      </c>
      <c r="BV12" s="4">
        <v>1</v>
      </c>
    </row>
    <row r="13" spans="1:74" s="4" customFormat="1" x14ac:dyDescent="0.45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1</v>
      </c>
      <c r="AA13" s="4">
        <v>0</v>
      </c>
      <c r="AB13" s="5">
        <v>43546</v>
      </c>
      <c r="AC13" s="4">
        <v>2</v>
      </c>
      <c r="AD13" s="4">
        <v>1</v>
      </c>
      <c r="AG13" s="4">
        <v>1</v>
      </c>
      <c r="AH13" s="4">
        <v>3</v>
      </c>
      <c r="AL13" s="4">
        <v>3</v>
      </c>
      <c r="AM13" s="4">
        <v>2</v>
      </c>
      <c r="AO13" s="2">
        <f t="shared" si="0"/>
        <v>4</v>
      </c>
      <c r="AP13" s="2">
        <f t="shared" si="1"/>
        <v>9</v>
      </c>
      <c r="AQ13" s="2">
        <f t="shared" si="2"/>
        <v>2.25</v>
      </c>
      <c r="AR13" s="4">
        <v>0</v>
      </c>
      <c r="AS13" s="4">
        <v>0</v>
      </c>
      <c r="AT13" s="4">
        <v>0</v>
      </c>
      <c r="AU13" s="4">
        <v>1</v>
      </c>
      <c r="AV13" s="4">
        <v>0</v>
      </c>
      <c r="AW13" s="4">
        <v>0</v>
      </c>
      <c r="AX13" s="4">
        <v>0</v>
      </c>
      <c r="AY13" s="4">
        <v>1</v>
      </c>
      <c r="AZ13" s="4">
        <v>0</v>
      </c>
      <c r="BA13" s="4">
        <v>2</v>
      </c>
      <c r="BB13" s="4">
        <v>1</v>
      </c>
      <c r="BC13" s="4">
        <v>3</v>
      </c>
      <c r="BD13" s="4">
        <v>4</v>
      </c>
      <c r="BE13" s="4">
        <v>0</v>
      </c>
      <c r="BF13" s="4">
        <v>2</v>
      </c>
      <c r="BG13" s="4">
        <v>1</v>
      </c>
      <c r="BH13" s="4">
        <v>-2</v>
      </c>
      <c r="BI13" s="4">
        <v>1</v>
      </c>
      <c r="BJ13" s="4">
        <v>4</v>
      </c>
      <c r="BK13" s="4">
        <v>1</v>
      </c>
      <c r="BL13" s="4">
        <v>3.75</v>
      </c>
      <c r="BM13" s="4">
        <v>4</v>
      </c>
      <c r="BN13" s="4">
        <v>3</v>
      </c>
      <c r="BO13" s="4">
        <v>1</v>
      </c>
      <c r="BP13" s="4">
        <v>0</v>
      </c>
      <c r="BQ13" s="4">
        <v>1</v>
      </c>
      <c r="BR13" s="4">
        <v>0</v>
      </c>
      <c r="BS13" s="4">
        <v>0</v>
      </c>
      <c r="BT13" s="4">
        <v>0</v>
      </c>
      <c r="BU13" s="4">
        <v>0</v>
      </c>
      <c r="BV13" s="4">
        <v>1</v>
      </c>
    </row>
    <row r="14" spans="1:74" s="4" customFormat="1" hidden="1" x14ac:dyDescent="0.45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5">
        <v>43263</v>
      </c>
      <c r="AC14" s="4">
        <v>1</v>
      </c>
      <c r="AD14" s="4">
        <v>1</v>
      </c>
      <c r="AE14" s="4">
        <v>1</v>
      </c>
      <c r="AF14" s="4">
        <v>1</v>
      </c>
      <c r="AG14" s="4">
        <v>3</v>
      </c>
      <c r="AI14" s="4">
        <v>3</v>
      </c>
      <c r="AJ14" s="4">
        <v>3</v>
      </c>
      <c r="AL14" s="4">
        <v>3</v>
      </c>
      <c r="AM14" s="4">
        <v>1</v>
      </c>
      <c r="AN14" s="4">
        <v>1</v>
      </c>
      <c r="AO14" s="2">
        <f t="shared" si="0"/>
        <v>8</v>
      </c>
      <c r="AP14" s="2">
        <f t="shared" si="1"/>
        <v>16</v>
      </c>
      <c r="AQ14" s="2">
        <f t="shared" si="2"/>
        <v>2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1</v>
      </c>
      <c r="AZ14" s="4">
        <v>0</v>
      </c>
      <c r="BA14" s="4">
        <v>10</v>
      </c>
      <c r="BB14" s="4">
        <v>0</v>
      </c>
      <c r="BC14" s="4">
        <v>2</v>
      </c>
      <c r="BD14" s="4">
        <v>2</v>
      </c>
      <c r="BE14" s="4">
        <v>0</v>
      </c>
      <c r="BF14" s="4">
        <v>0</v>
      </c>
      <c r="BG14" s="4">
        <v>-1</v>
      </c>
      <c r="BH14" s="4">
        <v>-2</v>
      </c>
      <c r="BI14" s="4">
        <v>1</v>
      </c>
      <c r="BJ14" s="4">
        <v>3</v>
      </c>
      <c r="BK14" s="4">
        <v>3</v>
      </c>
      <c r="BL14" s="4">
        <v>3.3</v>
      </c>
      <c r="BM14" s="4">
        <v>3.7</v>
      </c>
      <c r="BN14" s="4">
        <v>5</v>
      </c>
      <c r="BO14" s="4">
        <v>1</v>
      </c>
      <c r="BP14" s="4">
        <v>1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</row>
    <row r="15" spans="1:74" s="6" customFormat="1" x14ac:dyDescent="0.45">
      <c r="A15" s="6">
        <v>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7">
        <v>42901</v>
      </c>
      <c r="AC15" s="6">
        <v>1</v>
      </c>
      <c r="AD15" s="6">
        <v>2</v>
      </c>
      <c r="AE15" s="6">
        <v>1</v>
      </c>
      <c r="AF15" s="6">
        <v>2</v>
      </c>
      <c r="AG15" s="6">
        <v>2</v>
      </c>
      <c r="AH15" s="6">
        <v>1</v>
      </c>
      <c r="AI15" s="6">
        <v>1</v>
      </c>
      <c r="AJ15" s="6">
        <v>2</v>
      </c>
      <c r="AK15" s="6">
        <v>3</v>
      </c>
      <c r="AL15" s="6">
        <v>1</v>
      </c>
      <c r="AM15" s="6">
        <v>1</v>
      </c>
      <c r="AN15" s="6">
        <v>3</v>
      </c>
      <c r="AO15" s="2">
        <f t="shared" si="0"/>
        <v>10</v>
      </c>
      <c r="AP15" s="2">
        <f t="shared" si="1"/>
        <v>17</v>
      </c>
      <c r="AQ15" s="2">
        <f t="shared" si="2"/>
        <v>1.7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1</v>
      </c>
      <c r="AY15" s="6">
        <v>0</v>
      </c>
      <c r="AZ15" s="6">
        <v>0</v>
      </c>
      <c r="BA15" s="6">
        <v>100</v>
      </c>
      <c r="BB15" s="6">
        <v>5</v>
      </c>
      <c r="BC15" s="6">
        <v>10</v>
      </c>
      <c r="BD15" s="6">
        <v>5</v>
      </c>
      <c r="BE15" s="6">
        <v>1</v>
      </c>
      <c r="BF15" s="6">
        <v>0</v>
      </c>
      <c r="BG15" s="6">
        <v>2</v>
      </c>
      <c r="BH15" s="6">
        <v>0</v>
      </c>
      <c r="BI15" s="6">
        <v>0</v>
      </c>
      <c r="BJ15" s="6">
        <v>4</v>
      </c>
      <c r="BK15" s="6">
        <v>2</v>
      </c>
      <c r="BL15" s="6">
        <v>3.56</v>
      </c>
      <c r="BM15" s="6">
        <v>0</v>
      </c>
      <c r="BN15" s="6">
        <v>4</v>
      </c>
      <c r="BO15" s="6">
        <v>0</v>
      </c>
      <c r="BP15" s="6">
        <v>1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</row>
    <row r="16" spans="1:74" s="6" customFormat="1" x14ac:dyDescent="0.45">
      <c r="A16" s="6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7">
        <v>42901</v>
      </c>
      <c r="AC16" s="6">
        <v>1</v>
      </c>
      <c r="AD16" s="6">
        <v>2</v>
      </c>
      <c r="AE16" s="6">
        <v>1</v>
      </c>
      <c r="AF16" s="6">
        <v>2</v>
      </c>
      <c r="AG16" s="6">
        <v>2</v>
      </c>
      <c r="AH16" s="6">
        <v>1</v>
      </c>
      <c r="AI16" s="6">
        <v>1</v>
      </c>
      <c r="AJ16" s="6">
        <v>3</v>
      </c>
      <c r="AK16" s="6">
        <v>2</v>
      </c>
      <c r="AL16" s="6">
        <v>3</v>
      </c>
      <c r="AM16" s="6">
        <v>1</v>
      </c>
      <c r="AN16" s="6">
        <v>1</v>
      </c>
      <c r="AO16" s="2">
        <f t="shared" si="0"/>
        <v>10</v>
      </c>
      <c r="AP16" s="2">
        <f t="shared" si="1"/>
        <v>17</v>
      </c>
      <c r="AQ16" s="2">
        <f t="shared" si="2"/>
        <v>1.7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1</v>
      </c>
      <c r="AX16" s="6">
        <v>0</v>
      </c>
      <c r="AY16" s="6">
        <v>0</v>
      </c>
      <c r="AZ16" s="6">
        <v>0</v>
      </c>
      <c r="BA16" s="6">
        <v>5</v>
      </c>
      <c r="BB16" s="6">
        <v>1</v>
      </c>
      <c r="BC16" s="6">
        <v>3</v>
      </c>
      <c r="BD16" s="6">
        <v>2</v>
      </c>
      <c r="BE16" s="6">
        <v>0</v>
      </c>
      <c r="BF16" s="6">
        <v>-1</v>
      </c>
      <c r="BG16" s="6">
        <v>0</v>
      </c>
      <c r="BH16" s="6">
        <v>-1</v>
      </c>
      <c r="BI16" s="6">
        <v>0</v>
      </c>
      <c r="BJ16" s="6">
        <v>2</v>
      </c>
      <c r="BK16" s="6">
        <v>1</v>
      </c>
      <c r="BL16" s="6">
        <v>3.87</v>
      </c>
      <c r="BM16" s="6">
        <v>3.7</v>
      </c>
      <c r="BN16" s="6">
        <v>6</v>
      </c>
      <c r="BO16" s="6">
        <v>1</v>
      </c>
      <c r="BP16" s="6">
        <v>1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</row>
    <row r="17" spans="1:74" s="6" customFormat="1" x14ac:dyDescent="0.45">
      <c r="A17" s="6">
        <v>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7">
        <v>42892</v>
      </c>
      <c r="AC17" s="6">
        <v>2</v>
      </c>
      <c r="AD17" s="6">
        <v>2</v>
      </c>
      <c r="AE17" s="6">
        <v>1</v>
      </c>
      <c r="AG17" s="6">
        <v>1</v>
      </c>
      <c r="AI17" s="6">
        <v>1</v>
      </c>
      <c r="AJ17" s="6">
        <v>1</v>
      </c>
      <c r="AL17" s="6">
        <v>1</v>
      </c>
      <c r="AO17" s="2">
        <f t="shared" si="0"/>
        <v>5</v>
      </c>
      <c r="AP17" s="2">
        <f t="shared" si="1"/>
        <v>5</v>
      </c>
      <c r="AQ17" s="2">
        <f t="shared" si="2"/>
        <v>1</v>
      </c>
      <c r="AR17" s="6">
        <v>0</v>
      </c>
      <c r="AS17" s="6">
        <v>0</v>
      </c>
      <c r="AT17" s="6">
        <v>1</v>
      </c>
      <c r="AU17" s="6">
        <v>0</v>
      </c>
      <c r="AV17" s="6">
        <v>0</v>
      </c>
      <c r="AW17" s="6">
        <v>0</v>
      </c>
      <c r="AX17" s="6">
        <v>0</v>
      </c>
      <c r="AY17" s="6">
        <v>1</v>
      </c>
      <c r="AZ17" s="6">
        <v>0</v>
      </c>
      <c r="BA17" s="6">
        <v>3</v>
      </c>
      <c r="BB17" s="6">
        <v>0</v>
      </c>
      <c r="BC17" s="6">
        <v>1</v>
      </c>
      <c r="BD17" s="6">
        <v>1</v>
      </c>
      <c r="BE17" s="6">
        <v>1</v>
      </c>
      <c r="BF17" s="6">
        <v>0</v>
      </c>
      <c r="BG17" s="6">
        <v>0</v>
      </c>
      <c r="BH17" s="6">
        <v>1</v>
      </c>
      <c r="BI17" s="6">
        <v>1</v>
      </c>
      <c r="BJ17" s="6">
        <v>4</v>
      </c>
      <c r="BK17" s="6">
        <v>1</v>
      </c>
      <c r="BL17" s="6">
        <v>3.5</v>
      </c>
      <c r="BM17" s="6">
        <v>3.4</v>
      </c>
      <c r="BN17" s="6">
        <v>4</v>
      </c>
      <c r="BO17" s="6">
        <v>1</v>
      </c>
      <c r="BP17" s="6">
        <v>1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</row>
    <row r="18" spans="1:74" s="6" customFormat="1" x14ac:dyDescent="0.45">
      <c r="A18" s="6">
        <v>1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7">
        <v>43266</v>
      </c>
      <c r="AC18" s="6">
        <v>1</v>
      </c>
      <c r="AD18" s="6">
        <v>2</v>
      </c>
      <c r="AE18" s="6">
        <v>3</v>
      </c>
      <c r="AG18" s="6">
        <v>1</v>
      </c>
      <c r="AH18" s="6">
        <v>1</v>
      </c>
      <c r="AI18" s="6">
        <v>1</v>
      </c>
      <c r="AJ18" s="6">
        <v>3</v>
      </c>
      <c r="AL18" s="6">
        <v>3</v>
      </c>
      <c r="AN18" s="6">
        <v>1</v>
      </c>
      <c r="AO18" s="2">
        <f t="shared" si="0"/>
        <v>7</v>
      </c>
      <c r="AP18" s="2">
        <f t="shared" si="1"/>
        <v>13</v>
      </c>
      <c r="AQ18" s="2">
        <f t="shared" si="2"/>
        <v>1.8571428571428572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1</v>
      </c>
      <c r="AX18" s="6">
        <v>0</v>
      </c>
      <c r="AY18" s="6">
        <v>0</v>
      </c>
      <c r="AZ18" s="6">
        <v>0</v>
      </c>
      <c r="BA18" s="6">
        <v>25</v>
      </c>
      <c r="BB18" s="6">
        <v>0</v>
      </c>
      <c r="BC18" s="6">
        <v>2</v>
      </c>
      <c r="BD18" s="6">
        <v>2</v>
      </c>
      <c r="BE18" s="6">
        <v>0</v>
      </c>
      <c r="BF18" s="6">
        <v>1</v>
      </c>
      <c r="BG18" s="6">
        <v>1</v>
      </c>
      <c r="BH18" s="6">
        <v>0</v>
      </c>
      <c r="BI18" s="6">
        <v>1</v>
      </c>
      <c r="BJ18" s="6">
        <v>3</v>
      </c>
      <c r="BK18" s="6">
        <v>1</v>
      </c>
      <c r="BL18" s="6">
        <v>3.67</v>
      </c>
      <c r="BM18" s="6">
        <v>3.6</v>
      </c>
      <c r="BN18" s="6">
        <v>4</v>
      </c>
      <c r="BO18" s="6">
        <v>1</v>
      </c>
      <c r="BP18" s="6">
        <v>0</v>
      </c>
      <c r="BQ18" s="6">
        <v>1</v>
      </c>
      <c r="BR18" s="6">
        <v>0</v>
      </c>
      <c r="BS18" s="6">
        <v>0</v>
      </c>
      <c r="BT18" s="6">
        <v>0</v>
      </c>
      <c r="BU18" s="6">
        <v>0</v>
      </c>
    </row>
    <row r="19" spans="1:74" s="6" customFormat="1" x14ac:dyDescent="0.45">
      <c r="A19" s="6">
        <v>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1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7">
        <v>43635</v>
      </c>
      <c r="AC19" s="6">
        <v>1</v>
      </c>
      <c r="AD19" s="6">
        <v>2</v>
      </c>
      <c r="AE19" s="6">
        <v>1</v>
      </c>
      <c r="AH19" s="6">
        <v>3</v>
      </c>
      <c r="AK19" s="6">
        <v>3</v>
      </c>
      <c r="AL19" s="6">
        <v>3</v>
      </c>
      <c r="AO19" s="2">
        <f t="shared" si="0"/>
        <v>4</v>
      </c>
      <c r="AP19" s="2">
        <f t="shared" si="1"/>
        <v>10</v>
      </c>
      <c r="AQ19" s="2">
        <f t="shared" si="2"/>
        <v>2.5</v>
      </c>
      <c r="AR19" s="6">
        <v>0</v>
      </c>
      <c r="AS19" s="6">
        <v>0</v>
      </c>
      <c r="AT19" s="6">
        <v>0</v>
      </c>
      <c r="AU19" s="6">
        <v>1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6</v>
      </c>
      <c r="BB19" s="6">
        <v>2</v>
      </c>
      <c r="BC19" s="6">
        <v>1</v>
      </c>
      <c r="BD19" s="6">
        <v>3</v>
      </c>
      <c r="BE19" s="6">
        <v>-1</v>
      </c>
      <c r="BF19" s="6">
        <v>-1</v>
      </c>
      <c r="BG19" s="6">
        <v>-1</v>
      </c>
      <c r="BH19" s="6">
        <v>1</v>
      </c>
      <c r="BI19" s="6">
        <v>2</v>
      </c>
      <c r="BJ19" s="6">
        <v>1</v>
      </c>
      <c r="BK19" s="6">
        <v>1</v>
      </c>
      <c r="BL19" s="6">
        <v>3.4</v>
      </c>
      <c r="BM19" s="6">
        <v>0</v>
      </c>
      <c r="BN19" s="6">
        <v>4</v>
      </c>
      <c r="BO19" s="6">
        <v>0</v>
      </c>
      <c r="BP19" s="6">
        <v>0</v>
      </c>
      <c r="BQ19" s="6">
        <v>1</v>
      </c>
      <c r="BR19" s="6">
        <v>0</v>
      </c>
      <c r="BS19" s="6">
        <v>0</v>
      </c>
      <c r="BT19" s="6">
        <v>0</v>
      </c>
      <c r="BU19" s="6">
        <v>0</v>
      </c>
    </row>
    <row r="20" spans="1:74" s="6" customFormat="1" hidden="1" x14ac:dyDescent="0.45">
      <c r="A20" s="6">
        <v>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7">
        <v>43175</v>
      </c>
      <c r="AC20" s="6">
        <v>3</v>
      </c>
      <c r="AD20" s="6">
        <v>2</v>
      </c>
      <c r="AE20" s="6">
        <v>1</v>
      </c>
      <c r="AF20" s="6">
        <v>3</v>
      </c>
      <c r="AG20" s="6">
        <v>3</v>
      </c>
      <c r="AH20" s="6">
        <v>1</v>
      </c>
      <c r="AK20" s="6">
        <v>3</v>
      </c>
      <c r="AM20" s="6">
        <v>3</v>
      </c>
      <c r="AO20" s="2">
        <f t="shared" si="0"/>
        <v>6</v>
      </c>
      <c r="AP20" s="2">
        <f t="shared" si="1"/>
        <v>14</v>
      </c>
      <c r="AQ20" s="2">
        <f t="shared" si="2"/>
        <v>2.3333333333333335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1</v>
      </c>
      <c r="BA20" s="6">
        <v>20</v>
      </c>
      <c r="BB20" s="6">
        <v>8</v>
      </c>
      <c r="BC20" s="6">
        <v>1</v>
      </c>
      <c r="BD20" s="6">
        <v>2</v>
      </c>
      <c r="BE20" s="6">
        <v>2</v>
      </c>
      <c r="BF20" s="6">
        <v>1</v>
      </c>
      <c r="BG20" s="6">
        <v>1</v>
      </c>
      <c r="BH20" s="6">
        <v>2</v>
      </c>
      <c r="BI20" s="6">
        <v>0</v>
      </c>
      <c r="BJ20" s="6">
        <v>4</v>
      </c>
      <c r="BK20" s="6">
        <v>2</v>
      </c>
      <c r="BL20" s="6">
        <v>3.6</v>
      </c>
      <c r="BM20" s="6">
        <v>3.53</v>
      </c>
      <c r="BN20" s="6">
        <v>5</v>
      </c>
      <c r="BO20" s="6">
        <v>1</v>
      </c>
      <c r="BP20" s="6">
        <v>1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1</v>
      </c>
    </row>
    <row r="21" spans="1:74" s="8" customFormat="1" x14ac:dyDescent="0.45">
      <c r="A21" s="8">
        <v>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9">
        <v>43259</v>
      </c>
      <c r="AC21" s="8">
        <v>3</v>
      </c>
      <c r="AD21" s="8">
        <v>3</v>
      </c>
      <c r="AE21" s="8">
        <v>1</v>
      </c>
      <c r="AF21" s="8">
        <v>2</v>
      </c>
      <c r="AG21" s="8">
        <v>2</v>
      </c>
      <c r="AI21" s="8">
        <v>2</v>
      </c>
      <c r="AJ21" s="8">
        <v>3</v>
      </c>
      <c r="AK21" s="8">
        <v>3</v>
      </c>
      <c r="AL21" s="8">
        <v>3</v>
      </c>
      <c r="AM21" s="8">
        <v>1</v>
      </c>
      <c r="AO21" s="2">
        <f t="shared" si="0"/>
        <v>8</v>
      </c>
      <c r="AP21" s="2">
        <f t="shared" si="1"/>
        <v>17</v>
      </c>
      <c r="AQ21" s="2">
        <f t="shared" si="2"/>
        <v>2.125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1</v>
      </c>
      <c r="AX21" s="8">
        <v>1</v>
      </c>
      <c r="AY21" s="8">
        <v>0</v>
      </c>
      <c r="AZ21" s="8">
        <v>0</v>
      </c>
      <c r="BA21" s="8">
        <v>30</v>
      </c>
      <c r="BB21" s="8">
        <v>3</v>
      </c>
      <c r="BC21" s="8">
        <v>5</v>
      </c>
      <c r="BD21" s="8">
        <v>1</v>
      </c>
      <c r="BE21" s="8">
        <v>1</v>
      </c>
      <c r="BF21" s="8">
        <v>1</v>
      </c>
      <c r="BG21" s="8">
        <v>1</v>
      </c>
      <c r="BH21" s="8">
        <v>0</v>
      </c>
      <c r="BI21" s="8">
        <v>1</v>
      </c>
      <c r="BJ21" s="8">
        <v>4</v>
      </c>
      <c r="BK21" s="8">
        <v>1</v>
      </c>
      <c r="BL21" s="8">
        <v>3.72</v>
      </c>
      <c r="BM21" s="8">
        <v>3.8</v>
      </c>
      <c r="BN21" s="8">
        <v>4</v>
      </c>
      <c r="BO21" s="8">
        <v>1</v>
      </c>
      <c r="BP21" s="8">
        <v>1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</row>
    <row r="22" spans="1:74" s="8" customFormat="1" x14ac:dyDescent="0.45">
      <c r="A22" s="8">
        <v>0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9">
        <v>43983</v>
      </c>
      <c r="AC22" s="8">
        <v>1</v>
      </c>
      <c r="AD22" s="8">
        <v>3</v>
      </c>
      <c r="AE22" s="8">
        <v>2</v>
      </c>
      <c r="AF22" s="8">
        <v>1</v>
      </c>
      <c r="AJ22" s="8">
        <v>2</v>
      </c>
      <c r="AK22" s="8">
        <v>3</v>
      </c>
      <c r="AL22" s="8">
        <v>2</v>
      </c>
      <c r="AO22" s="2">
        <f t="shared" si="0"/>
        <v>5</v>
      </c>
      <c r="AP22" s="2">
        <f t="shared" si="1"/>
        <v>10</v>
      </c>
      <c r="AQ22" s="2">
        <f t="shared" si="2"/>
        <v>2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1</v>
      </c>
      <c r="AX22" s="8">
        <v>1</v>
      </c>
      <c r="AY22" s="8">
        <v>0</v>
      </c>
      <c r="AZ22" s="8">
        <v>0</v>
      </c>
      <c r="BA22" s="8">
        <v>20</v>
      </c>
      <c r="BB22" s="8">
        <v>3</v>
      </c>
      <c r="BC22" s="8">
        <v>3</v>
      </c>
      <c r="BD22" s="8">
        <v>1</v>
      </c>
      <c r="BE22" s="8">
        <v>0</v>
      </c>
      <c r="BF22" s="8">
        <v>1</v>
      </c>
      <c r="BG22" s="8">
        <v>2</v>
      </c>
      <c r="BH22" s="8">
        <v>0</v>
      </c>
      <c r="BI22" s="8">
        <v>1</v>
      </c>
      <c r="BJ22" s="8">
        <v>4</v>
      </c>
      <c r="BK22" s="8">
        <v>1</v>
      </c>
      <c r="BL22" s="8">
        <v>3.7</v>
      </c>
      <c r="BM22" s="8">
        <v>3.7</v>
      </c>
      <c r="BN22" s="8">
        <v>2</v>
      </c>
      <c r="BO22" s="8">
        <v>0</v>
      </c>
      <c r="BP22" s="8">
        <v>0</v>
      </c>
      <c r="BQ22" s="8">
        <v>1</v>
      </c>
      <c r="BR22" s="8">
        <v>0</v>
      </c>
      <c r="BS22" s="8">
        <v>0</v>
      </c>
      <c r="BT22" s="8">
        <v>0</v>
      </c>
      <c r="BU22" s="8">
        <v>0</v>
      </c>
    </row>
    <row r="23" spans="1:74" s="8" customFormat="1" x14ac:dyDescent="0.45">
      <c r="A23" s="8">
        <v>1</v>
      </c>
      <c r="B23" s="8">
        <v>0</v>
      </c>
      <c r="C23" s="8">
        <v>0</v>
      </c>
      <c r="D23" s="8">
        <v>0</v>
      </c>
      <c r="E23" s="8">
        <v>1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9">
        <v>43327</v>
      </c>
      <c r="AC23" s="8">
        <v>3</v>
      </c>
      <c r="AD23" s="8">
        <v>3</v>
      </c>
      <c r="AE23" s="8">
        <v>1</v>
      </c>
      <c r="AF23" s="8">
        <v>3</v>
      </c>
      <c r="AG23" s="8">
        <v>2</v>
      </c>
      <c r="AH23" s="8">
        <v>3</v>
      </c>
      <c r="AI23" s="8">
        <v>2</v>
      </c>
      <c r="AJ23" s="8">
        <v>3</v>
      </c>
      <c r="AK23" s="8">
        <v>1</v>
      </c>
      <c r="AM23" s="8">
        <v>1</v>
      </c>
      <c r="AO23" s="2">
        <f t="shared" si="0"/>
        <v>8</v>
      </c>
      <c r="AP23" s="2">
        <f t="shared" si="1"/>
        <v>16</v>
      </c>
      <c r="AQ23" s="2">
        <f t="shared" si="2"/>
        <v>2</v>
      </c>
      <c r="AR23" s="8">
        <v>0</v>
      </c>
      <c r="AS23" s="8">
        <v>1</v>
      </c>
      <c r="AT23" s="8">
        <v>0</v>
      </c>
      <c r="AU23" s="8">
        <v>1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2</v>
      </c>
      <c r="BB23" s="8">
        <v>1</v>
      </c>
      <c r="BC23" s="8">
        <v>2</v>
      </c>
      <c r="BD23" s="8">
        <v>1</v>
      </c>
      <c r="BE23" s="8">
        <v>2</v>
      </c>
      <c r="BF23" s="8">
        <v>1</v>
      </c>
      <c r="BG23" s="8">
        <v>0</v>
      </c>
      <c r="BH23" s="8">
        <v>-1</v>
      </c>
      <c r="BI23" s="8">
        <v>1</v>
      </c>
      <c r="BJ23" s="8">
        <v>4</v>
      </c>
      <c r="BK23" s="8">
        <v>4</v>
      </c>
      <c r="BL23" s="8">
        <v>3.4</v>
      </c>
      <c r="BM23" s="8">
        <v>3.7</v>
      </c>
      <c r="BN23" s="8">
        <v>4</v>
      </c>
      <c r="BO23" s="8">
        <v>1</v>
      </c>
      <c r="BP23" s="8">
        <v>0</v>
      </c>
      <c r="BQ23" s="8">
        <v>1</v>
      </c>
      <c r="BR23" s="8">
        <v>0</v>
      </c>
      <c r="BS23" s="8">
        <v>0</v>
      </c>
      <c r="BT23" s="8">
        <v>0</v>
      </c>
      <c r="BU23" s="8">
        <v>0</v>
      </c>
    </row>
    <row r="24" spans="1:74" s="8" customFormat="1" x14ac:dyDescent="0.4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1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9">
        <v>43629</v>
      </c>
      <c r="AC24" s="8">
        <v>2</v>
      </c>
      <c r="AD24" s="8">
        <v>3</v>
      </c>
      <c r="AG24" s="8">
        <v>3</v>
      </c>
      <c r="AH24" s="8">
        <v>2</v>
      </c>
      <c r="AI24" s="8">
        <v>2</v>
      </c>
      <c r="AJ24" s="8">
        <v>2</v>
      </c>
      <c r="AL24" s="8">
        <v>3</v>
      </c>
      <c r="AM24" s="8">
        <v>2</v>
      </c>
      <c r="AO24" s="2">
        <f t="shared" si="0"/>
        <v>6</v>
      </c>
      <c r="AP24" s="2">
        <f t="shared" si="1"/>
        <v>14</v>
      </c>
      <c r="AQ24" s="2">
        <f t="shared" si="2"/>
        <v>2.3333333333333335</v>
      </c>
      <c r="AR24" s="8">
        <v>0</v>
      </c>
      <c r="AS24" s="8">
        <v>0</v>
      </c>
      <c r="AT24" s="8">
        <v>1</v>
      </c>
      <c r="AU24" s="8">
        <v>1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3</v>
      </c>
      <c r="BB24" s="8">
        <v>0</v>
      </c>
      <c r="BC24" s="8">
        <v>2</v>
      </c>
      <c r="BD24" s="8">
        <v>1</v>
      </c>
      <c r="BE24" s="8">
        <v>0</v>
      </c>
      <c r="BF24" s="8">
        <v>0</v>
      </c>
      <c r="BG24" s="8">
        <v>1</v>
      </c>
      <c r="BH24" s="8">
        <v>-1</v>
      </c>
      <c r="BI24" s="8">
        <v>0</v>
      </c>
      <c r="BJ24" s="8">
        <v>3</v>
      </c>
      <c r="BK24" s="8">
        <v>0</v>
      </c>
      <c r="BL24" s="8">
        <v>3.7</v>
      </c>
      <c r="BM24" s="8">
        <v>3.73</v>
      </c>
      <c r="BN24" s="8">
        <v>3</v>
      </c>
      <c r="BO24" s="8">
        <v>1</v>
      </c>
      <c r="BP24" s="8">
        <v>0</v>
      </c>
      <c r="BQ24" s="8">
        <v>1</v>
      </c>
      <c r="BR24" s="8">
        <v>0</v>
      </c>
      <c r="BS24" s="8">
        <v>0</v>
      </c>
      <c r="BT24" s="8">
        <v>1</v>
      </c>
      <c r="BU24" s="8">
        <v>1</v>
      </c>
    </row>
    <row r="25" spans="1:74" s="8" customFormat="1" hidden="1" x14ac:dyDescent="0.45">
      <c r="A25" s="8">
        <v>1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9">
        <v>43260</v>
      </c>
      <c r="AC25" s="8">
        <v>3</v>
      </c>
      <c r="AD25" s="8">
        <v>3</v>
      </c>
      <c r="AE25" s="8">
        <v>2</v>
      </c>
      <c r="AF25" s="8">
        <v>1</v>
      </c>
      <c r="AG25" s="8">
        <v>2</v>
      </c>
      <c r="AI25" s="8">
        <v>2</v>
      </c>
      <c r="AJ25" s="8">
        <v>1</v>
      </c>
      <c r="AK25" s="8">
        <v>2</v>
      </c>
      <c r="AO25" s="2">
        <f t="shared" si="0"/>
        <v>6</v>
      </c>
      <c r="AP25" s="2">
        <f t="shared" si="1"/>
        <v>10</v>
      </c>
      <c r="AQ25" s="2">
        <f t="shared" si="2"/>
        <v>1.6666666666666667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1</v>
      </c>
      <c r="BA25" s="8">
        <v>30</v>
      </c>
      <c r="BB25" s="8">
        <v>2</v>
      </c>
      <c r="BC25" s="8">
        <v>3</v>
      </c>
      <c r="BD25" s="8">
        <v>1</v>
      </c>
      <c r="BE25" s="8">
        <v>-1</v>
      </c>
      <c r="BF25" s="8">
        <v>-1</v>
      </c>
      <c r="BG25" s="8">
        <v>1</v>
      </c>
      <c r="BH25" s="8">
        <v>-2</v>
      </c>
      <c r="BI25" s="8">
        <v>-2</v>
      </c>
      <c r="BJ25" s="8">
        <v>1</v>
      </c>
      <c r="BK25" s="8">
        <v>0</v>
      </c>
      <c r="BL25" s="8">
        <v>3.68</v>
      </c>
      <c r="BM25" s="8">
        <v>3.8</v>
      </c>
      <c r="BN25" s="8">
        <v>4</v>
      </c>
      <c r="BO25" s="8">
        <v>0</v>
      </c>
      <c r="BP25" s="8">
        <v>1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</row>
    <row r="26" spans="1:74" s="8" customFormat="1" x14ac:dyDescent="0.45">
      <c r="A26" s="8">
        <v>0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1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9">
        <v>44000</v>
      </c>
      <c r="AC26" s="8">
        <v>2</v>
      </c>
      <c r="AD26" s="8">
        <v>3</v>
      </c>
      <c r="AG26" s="8">
        <v>2</v>
      </c>
      <c r="AH26" s="8">
        <v>1</v>
      </c>
      <c r="AI26" s="8">
        <v>2</v>
      </c>
      <c r="AJ26" s="8">
        <v>3</v>
      </c>
      <c r="AL26" s="8">
        <v>2</v>
      </c>
      <c r="AO26" s="2">
        <f t="shared" si="0"/>
        <v>5</v>
      </c>
      <c r="AP26" s="2">
        <f t="shared" si="1"/>
        <v>10</v>
      </c>
      <c r="AQ26" s="2">
        <f t="shared" si="2"/>
        <v>2</v>
      </c>
      <c r="AR26" s="8">
        <v>0</v>
      </c>
      <c r="AS26" s="8">
        <v>0</v>
      </c>
      <c r="AT26" s="8">
        <v>1</v>
      </c>
      <c r="AU26" s="8">
        <v>0</v>
      </c>
      <c r="AV26" s="8">
        <v>0</v>
      </c>
      <c r="AW26" s="8">
        <v>1</v>
      </c>
      <c r="AX26" s="8">
        <v>0</v>
      </c>
      <c r="AY26" s="8">
        <v>0</v>
      </c>
      <c r="AZ26" s="8">
        <v>0</v>
      </c>
      <c r="BA26" s="8">
        <v>4</v>
      </c>
      <c r="BB26" s="8">
        <v>0</v>
      </c>
      <c r="BC26" s="8">
        <v>2</v>
      </c>
      <c r="BD26" s="8">
        <v>1</v>
      </c>
      <c r="BE26" s="8">
        <v>1</v>
      </c>
      <c r="BF26" s="8">
        <v>1</v>
      </c>
      <c r="BG26" s="8">
        <v>1</v>
      </c>
      <c r="BH26" s="8">
        <v>0</v>
      </c>
      <c r="BI26" s="8">
        <v>1</v>
      </c>
      <c r="BJ26" s="8">
        <v>4</v>
      </c>
      <c r="BK26" s="8">
        <v>0</v>
      </c>
      <c r="BL26" s="8">
        <v>2.94</v>
      </c>
      <c r="BM26" s="8">
        <v>3.67</v>
      </c>
      <c r="BN26" s="8">
        <v>2</v>
      </c>
      <c r="BO26" s="8">
        <v>1</v>
      </c>
      <c r="BP26" s="8">
        <v>0</v>
      </c>
      <c r="BQ26" s="8">
        <v>1</v>
      </c>
      <c r="BR26" s="8">
        <v>0</v>
      </c>
      <c r="BS26" s="8">
        <v>0</v>
      </c>
      <c r="BT26" s="8">
        <v>0</v>
      </c>
      <c r="BU26" s="8">
        <v>0</v>
      </c>
    </row>
    <row r="27" spans="1:74" s="8" customFormat="1" x14ac:dyDescent="0.4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1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9">
        <v>42926</v>
      </c>
      <c r="AC27" s="8">
        <v>3</v>
      </c>
      <c r="AD27" s="8">
        <v>3</v>
      </c>
      <c r="AE27" s="8">
        <v>1</v>
      </c>
      <c r="AF27" s="8">
        <v>1</v>
      </c>
      <c r="AG27" s="8">
        <v>3</v>
      </c>
      <c r="AH27" s="8">
        <v>2</v>
      </c>
      <c r="AJ27" s="8">
        <v>3</v>
      </c>
      <c r="AK27" s="8">
        <v>1</v>
      </c>
      <c r="AL27" s="8">
        <v>3</v>
      </c>
      <c r="AM27" s="8">
        <v>1</v>
      </c>
      <c r="AN27" s="8">
        <v>2</v>
      </c>
      <c r="AO27" s="2">
        <f t="shared" si="0"/>
        <v>9</v>
      </c>
      <c r="AP27" s="2">
        <f t="shared" si="1"/>
        <v>17</v>
      </c>
      <c r="AQ27" s="2">
        <f t="shared" si="2"/>
        <v>1.8888888888888888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1</v>
      </c>
      <c r="AX27" s="8">
        <v>0</v>
      </c>
      <c r="AY27" s="8">
        <v>1</v>
      </c>
      <c r="AZ27" s="8">
        <v>0</v>
      </c>
      <c r="BA27" s="8">
        <v>20</v>
      </c>
      <c r="BB27" s="8">
        <v>2</v>
      </c>
      <c r="BC27" s="8">
        <v>10</v>
      </c>
      <c r="BD27" s="8">
        <v>0</v>
      </c>
      <c r="BE27" s="8">
        <v>0</v>
      </c>
      <c r="BF27" s="8">
        <v>0</v>
      </c>
      <c r="BG27" s="8">
        <v>0</v>
      </c>
      <c r="BH27" s="8">
        <v>1</v>
      </c>
      <c r="BI27" s="8">
        <v>2</v>
      </c>
      <c r="BJ27" s="8">
        <v>4</v>
      </c>
      <c r="BK27" s="8">
        <v>1</v>
      </c>
      <c r="BL27" s="8">
        <v>3.25</v>
      </c>
      <c r="BM27" s="8">
        <v>3.4</v>
      </c>
      <c r="BN27" s="8">
        <v>6</v>
      </c>
      <c r="BO27" s="8">
        <v>1</v>
      </c>
      <c r="BP27" s="8">
        <v>1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</row>
    <row r="28" spans="1:74" s="8" customFormat="1" x14ac:dyDescent="0.45">
      <c r="A28" s="8">
        <v>1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9">
        <v>42901</v>
      </c>
      <c r="AC28" s="8">
        <v>3</v>
      </c>
      <c r="AD28" s="8">
        <v>3</v>
      </c>
      <c r="AE28" s="8">
        <v>2</v>
      </c>
      <c r="AF28" s="8">
        <v>1</v>
      </c>
      <c r="AG28" s="8">
        <v>1</v>
      </c>
      <c r="AI28" s="8">
        <v>1</v>
      </c>
      <c r="AJ28" s="8">
        <v>3</v>
      </c>
      <c r="AK28" s="8">
        <v>1</v>
      </c>
      <c r="AL28" s="8">
        <v>2</v>
      </c>
      <c r="AM28" s="8">
        <v>1</v>
      </c>
      <c r="AN28" s="8">
        <v>1</v>
      </c>
      <c r="AO28" s="2">
        <f t="shared" si="0"/>
        <v>9</v>
      </c>
      <c r="AP28" s="2">
        <f t="shared" si="1"/>
        <v>13</v>
      </c>
      <c r="AQ28" s="2">
        <f t="shared" si="2"/>
        <v>1.4444444444444444</v>
      </c>
      <c r="AR28" s="8">
        <v>0</v>
      </c>
      <c r="AS28" s="8">
        <v>0</v>
      </c>
      <c r="AT28" s="8">
        <v>1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15</v>
      </c>
      <c r="BB28" s="8">
        <v>0</v>
      </c>
      <c r="BC28" s="8">
        <v>1</v>
      </c>
      <c r="BD28" s="8">
        <v>1</v>
      </c>
      <c r="BE28" s="8">
        <v>0</v>
      </c>
      <c r="BF28" s="8">
        <v>-2</v>
      </c>
      <c r="BG28" s="8">
        <v>0</v>
      </c>
      <c r="BH28" s="8">
        <v>-2</v>
      </c>
      <c r="BI28" s="8">
        <v>-1</v>
      </c>
      <c r="BJ28" s="8">
        <v>1</v>
      </c>
      <c r="BK28" s="8">
        <v>3</v>
      </c>
      <c r="BL28" s="8">
        <v>3.66</v>
      </c>
      <c r="BM28" s="8">
        <v>3.8</v>
      </c>
      <c r="BN28" s="8">
        <v>4</v>
      </c>
      <c r="BO28" s="8">
        <v>1</v>
      </c>
      <c r="BP28" s="8">
        <v>0</v>
      </c>
      <c r="BQ28" s="8">
        <v>1</v>
      </c>
      <c r="BR28" s="8">
        <v>0</v>
      </c>
      <c r="BS28" s="8">
        <v>0</v>
      </c>
      <c r="BT28" s="8">
        <v>0</v>
      </c>
      <c r="BU28" s="8">
        <v>0</v>
      </c>
    </row>
    <row r="29" spans="1:74" s="8" customFormat="1" x14ac:dyDescent="0.45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9">
        <v>42965</v>
      </c>
      <c r="AC29" s="8">
        <v>3</v>
      </c>
      <c r="AD29" s="8">
        <v>3</v>
      </c>
      <c r="AE29" s="8">
        <v>2</v>
      </c>
      <c r="AH29" s="8">
        <v>2</v>
      </c>
      <c r="AI29" s="8">
        <v>3</v>
      </c>
      <c r="AJ29" s="8">
        <v>2</v>
      </c>
      <c r="AK29" s="8">
        <v>2</v>
      </c>
      <c r="AL29" s="8">
        <v>3</v>
      </c>
      <c r="AO29" s="2">
        <f t="shared" si="0"/>
        <v>6</v>
      </c>
      <c r="AP29" s="2">
        <f t="shared" si="1"/>
        <v>14</v>
      </c>
      <c r="AQ29" s="2">
        <f t="shared" si="2"/>
        <v>2.3333333333333335</v>
      </c>
      <c r="AR29" s="8">
        <v>0</v>
      </c>
      <c r="AS29" s="8">
        <v>0</v>
      </c>
      <c r="AT29" s="8">
        <v>0</v>
      </c>
      <c r="AU29" s="8">
        <v>1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10</v>
      </c>
      <c r="BB29" s="8">
        <v>3</v>
      </c>
      <c r="BC29" s="8">
        <v>1</v>
      </c>
      <c r="BD29" s="8">
        <v>3</v>
      </c>
      <c r="BE29" s="8">
        <v>1</v>
      </c>
      <c r="BF29" s="8">
        <v>2</v>
      </c>
      <c r="BG29" s="8">
        <v>1</v>
      </c>
      <c r="BH29" s="8">
        <v>1</v>
      </c>
      <c r="BI29" s="8">
        <v>2</v>
      </c>
      <c r="BJ29" s="8">
        <v>5</v>
      </c>
      <c r="BK29" s="8">
        <v>2</v>
      </c>
      <c r="BL29" s="8">
        <v>2.8</v>
      </c>
      <c r="BM29" s="8">
        <v>3.2</v>
      </c>
      <c r="BN29" s="8">
        <v>6</v>
      </c>
      <c r="BO29" s="8">
        <v>1</v>
      </c>
      <c r="BP29" s="8">
        <v>0</v>
      </c>
      <c r="BQ29" s="8">
        <v>1</v>
      </c>
      <c r="BR29" s="8">
        <v>0</v>
      </c>
      <c r="BS29" s="8">
        <v>0</v>
      </c>
      <c r="BT29" s="8">
        <v>1</v>
      </c>
      <c r="BU29" s="8">
        <v>0</v>
      </c>
    </row>
    <row r="30" spans="1:74" s="8" customFormat="1" x14ac:dyDescent="0.45">
      <c r="A30" s="8">
        <v>1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9">
        <v>43259</v>
      </c>
      <c r="AC30" s="8">
        <v>1</v>
      </c>
      <c r="AD30" s="8">
        <v>3</v>
      </c>
      <c r="AE30" s="8">
        <v>1</v>
      </c>
      <c r="AF30" s="8">
        <v>2</v>
      </c>
      <c r="AG30" s="8">
        <v>3</v>
      </c>
      <c r="AI30" s="8">
        <v>2</v>
      </c>
      <c r="AJ30" s="8">
        <v>3</v>
      </c>
      <c r="AK30" s="8">
        <v>2</v>
      </c>
      <c r="AL30" s="8">
        <v>3</v>
      </c>
      <c r="AM30" s="8">
        <v>2</v>
      </c>
      <c r="AO30" s="2">
        <f t="shared" si="0"/>
        <v>8</v>
      </c>
      <c r="AP30" s="2">
        <f t="shared" si="1"/>
        <v>18</v>
      </c>
      <c r="AQ30" s="2">
        <f t="shared" si="2"/>
        <v>2.25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1</v>
      </c>
      <c r="AX30" s="8">
        <v>0</v>
      </c>
      <c r="AY30" s="8">
        <v>0</v>
      </c>
      <c r="AZ30" s="8">
        <v>0</v>
      </c>
      <c r="BA30" s="8">
        <v>30</v>
      </c>
      <c r="BB30" s="8">
        <v>2</v>
      </c>
      <c r="BC30" s="8">
        <v>1</v>
      </c>
      <c r="BD30" s="8">
        <v>1</v>
      </c>
      <c r="BE30" s="8">
        <v>1</v>
      </c>
      <c r="BF30" s="8">
        <v>1</v>
      </c>
      <c r="BG30" s="8">
        <v>1</v>
      </c>
      <c r="BH30" s="8">
        <v>1</v>
      </c>
      <c r="BI30" s="8">
        <v>0</v>
      </c>
      <c r="BJ30" s="8">
        <v>4</v>
      </c>
      <c r="BK30" s="8">
        <v>1</v>
      </c>
      <c r="BL30" s="8">
        <v>3.42</v>
      </c>
      <c r="BM30" s="8">
        <v>3.6</v>
      </c>
      <c r="BN30" s="8">
        <v>4</v>
      </c>
      <c r="BO30" s="8">
        <v>1</v>
      </c>
      <c r="BP30" s="8">
        <v>1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</row>
    <row r="31" spans="1:74" s="8" customFormat="1" x14ac:dyDescent="0.45">
      <c r="A31" s="8">
        <v>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9">
        <v>43621</v>
      </c>
      <c r="AC31" s="8">
        <v>1</v>
      </c>
      <c r="AD31" s="8">
        <v>3</v>
      </c>
      <c r="AE31" s="8">
        <v>2</v>
      </c>
      <c r="AF31" s="8">
        <v>2</v>
      </c>
      <c r="AG31" s="8">
        <v>3</v>
      </c>
      <c r="AH31" s="8">
        <v>2</v>
      </c>
      <c r="AI31" s="8">
        <v>1</v>
      </c>
      <c r="AJ31" s="8">
        <v>2</v>
      </c>
      <c r="AK31" s="8">
        <v>2</v>
      </c>
      <c r="AL31" s="8">
        <v>3</v>
      </c>
      <c r="AM31" s="8">
        <v>1</v>
      </c>
      <c r="AO31" s="2">
        <f t="shared" si="0"/>
        <v>9</v>
      </c>
      <c r="AP31" s="2">
        <f t="shared" si="1"/>
        <v>18</v>
      </c>
      <c r="AQ31" s="2">
        <f t="shared" si="2"/>
        <v>2</v>
      </c>
      <c r="AR31" s="8">
        <v>0</v>
      </c>
      <c r="AS31" s="8">
        <v>0</v>
      </c>
      <c r="AT31" s="8">
        <v>1</v>
      </c>
      <c r="AU31" s="8">
        <v>0</v>
      </c>
      <c r="AV31" s="8">
        <v>0</v>
      </c>
      <c r="AW31" s="8">
        <v>0</v>
      </c>
      <c r="AX31" s="8">
        <v>1</v>
      </c>
      <c r="AY31" s="8">
        <v>0</v>
      </c>
      <c r="AZ31" s="8">
        <v>0</v>
      </c>
      <c r="BA31" s="8">
        <v>15</v>
      </c>
      <c r="BB31" s="8">
        <v>2</v>
      </c>
      <c r="BC31" s="8">
        <v>2</v>
      </c>
      <c r="BD31" s="8">
        <v>0</v>
      </c>
      <c r="BE31" s="8">
        <v>1</v>
      </c>
      <c r="BF31" s="8">
        <v>1</v>
      </c>
      <c r="BG31" s="8">
        <v>2</v>
      </c>
      <c r="BH31" s="8">
        <v>2</v>
      </c>
      <c r="BI31" s="8">
        <v>1</v>
      </c>
      <c r="BJ31" s="8">
        <v>4</v>
      </c>
      <c r="BK31" s="8">
        <v>0</v>
      </c>
      <c r="BL31" s="8">
        <v>3.68</v>
      </c>
      <c r="BM31" s="8">
        <v>3.9</v>
      </c>
      <c r="BN31" s="8">
        <v>4</v>
      </c>
      <c r="BO31" s="8">
        <v>1</v>
      </c>
      <c r="BP31" s="8">
        <v>0</v>
      </c>
      <c r="BQ31" s="8">
        <v>1</v>
      </c>
      <c r="BR31" s="8">
        <v>0</v>
      </c>
      <c r="BS31" s="8">
        <v>0</v>
      </c>
      <c r="BT31" s="8">
        <v>0</v>
      </c>
      <c r="BU31" s="8">
        <v>0</v>
      </c>
    </row>
    <row r="32" spans="1:74" s="8" customFormat="1" x14ac:dyDescent="0.45">
      <c r="A32" s="8">
        <v>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9">
        <v>43262</v>
      </c>
      <c r="AC32" s="8">
        <v>2</v>
      </c>
      <c r="AD32" s="8">
        <v>3</v>
      </c>
      <c r="AE32" s="8">
        <v>2</v>
      </c>
      <c r="AF32" s="8">
        <v>1</v>
      </c>
      <c r="AG32" s="8">
        <v>3</v>
      </c>
      <c r="AH32" s="8">
        <v>3</v>
      </c>
      <c r="AI32" s="8">
        <v>2</v>
      </c>
      <c r="AJ32" s="8">
        <v>3</v>
      </c>
      <c r="AL32" s="8">
        <v>3</v>
      </c>
      <c r="AO32" s="2">
        <f t="shared" si="0"/>
        <v>7</v>
      </c>
      <c r="AP32" s="2">
        <f t="shared" si="1"/>
        <v>17</v>
      </c>
      <c r="AQ32" s="2">
        <f t="shared" si="2"/>
        <v>2.4285714285714284</v>
      </c>
      <c r="AR32" s="8">
        <v>0</v>
      </c>
      <c r="AS32" s="8">
        <v>0</v>
      </c>
      <c r="AT32" s="8">
        <v>0</v>
      </c>
      <c r="AU32" s="8">
        <v>0</v>
      </c>
      <c r="AV32" s="8">
        <v>1</v>
      </c>
      <c r="AW32" s="8">
        <v>0</v>
      </c>
      <c r="AX32" s="8">
        <v>0</v>
      </c>
      <c r="AY32" s="8">
        <v>0</v>
      </c>
      <c r="AZ32" s="8">
        <v>0</v>
      </c>
      <c r="BA32" s="8">
        <v>25</v>
      </c>
      <c r="BB32" s="8">
        <v>0</v>
      </c>
      <c r="BC32" s="8">
        <v>3</v>
      </c>
      <c r="BD32" s="8">
        <v>5</v>
      </c>
      <c r="BE32" s="8">
        <v>0</v>
      </c>
      <c r="BF32" s="8">
        <v>1</v>
      </c>
      <c r="BG32" s="8">
        <v>0</v>
      </c>
      <c r="BH32" s="8">
        <v>1</v>
      </c>
      <c r="BI32" s="8">
        <v>1</v>
      </c>
      <c r="BJ32" s="8">
        <v>4</v>
      </c>
      <c r="BK32" s="8">
        <v>1</v>
      </c>
      <c r="BL32" s="8">
        <v>2.6</v>
      </c>
      <c r="BM32" s="8">
        <v>3</v>
      </c>
      <c r="BN32" s="8">
        <v>4</v>
      </c>
      <c r="BO32" s="8">
        <v>1</v>
      </c>
      <c r="BP32" s="8">
        <v>0</v>
      </c>
      <c r="BQ32" s="8">
        <v>1</v>
      </c>
      <c r="BR32" s="8">
        <v>0</v>
      </c>
      <c r="BS32" s="8">
        <v>0</v>
      </c>
      <c r="BT32" s="8">
        <v>0</v>
      </c>
      <c r="BU32" s="8">
        <v>0</v>
      </c>
      <c r="BV32" s="8">
        <v>1</v>
      </c>
    </row>
    <row r="33" spans="1:74" s="8" customFormat="1" hidden="1" x14ac:dyDescent="0.45">
      <c r="A33" s="8">
        <v>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9">
        <v>43343</v>
      </c>
      <c r="AC33" s="8">
        <v>3</v>
      </c>
      <c r="AD33" s="8">
        <v>3</v>
      </c>
      <c r="AE33" s="8">
        <v>3</v>
      </c>
      <c r="AF33" s="8">
        <v>2</v>
      </c>
      <c r="AG33" s="8">
        <v>1</v>
      </c>
      <c r="AH33" s="8">
        <v>2</v>
      </c>
      <c r="AI33" s="8">
        <v>3</v>
      </c>
      <c r="AJ33" s="8">
        <v>1</v>
      </c>
      <c r="AL33" s="8">
        <v>2</v>
      </c>
      <c r="AM33" s="8">
        <v>1</v>
      </c>
      <c r="AN33" s="8">
        <v>2</v>
      </c>
      <c r="AO33" s="2">
        <f t="shared" si="0"/>
        <v>9</v>
      </c>
      <c r="AP33" s="2">
        <f t="shared" si="1"/>
        <v>17</v>
      </c>
      <c r="AQ33" s="2">
        <f t="shared" si="2"/>
        <v>1.8888888888888888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1</v>
      </c>
      <c r="BA33" s="8">
        <v>60</v>
      </c>
      <c r="BB33" s="8">
        <v>0</v>
      </c>
      <c r="BC33" s="8">
        <v>3</v>
      </c>
      <c r="BD33" s="8">
        <v>2</v>
      </c>
      <c r="BE33" s="8">
        <v>0</v>
      </c>
      <c r="BF33" s="8">
        <v>0</v>
      </c>
      <c r="BG33" s="8">
        <v>-1</v>
      </c>
      <c r="BH33" s="8">
        <v>1</v>
      </c>
      <c r="BI33" s="8">
        <v>-1</v>
      </c>
      <c r="BJ33" s="8">
        <v>2</v>
      </c>
      <c r="BK33" s="8">
        <v>1</v>
      </c>
      <c r="BL33" s="8">
        <v>3.62</v>
      </c>
      <c r="BM33" s="8">
        <v>3.6</v>
      </c>
      <c r="BN33" s="8">
        <v>4</v>
      </c>
      <c r="BO33" s="8">
        <v>1</v>
      </c>
      <c r="BP33" s="8">
        <v>0</v>
      </c>
      <c r="BQ33" s="8">
        <v>1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</row>
    <row r="34" spans="1:74" s="8" customFormat="1" hidden="1" x14ac:dyDescent="0.45">
      <c r="A34" s="8">
        <v>0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1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1</v>
      </c>
      <c r="AB34" s="9">
        <v>43264</v>
      </c>
      <c r="AC34" s="8">
        <v>3</v>
      </c>
      <c r="AD34" s="8">
        <v>3</v>
      </c>
      <c r="AE34" s="8">
        <v>1</v>
      </c>
      <c r="AF34" s="8">
        <v>2</v>
      </c>
      <c r="AH34" s="8">
        <v>1</v>
      </c>
      <c r="AK34" s="8">
        <v>3</v>
      </c>
      <c r="AL34" s="8">
        <v>1</v>
      </c>
      <c r="AO34" s="2">
        <f t="shared" si="0"/>
        <v>5</v>
      </c>
      <c r="AP34" s="2">
        <f t="shared" si="1"/>
        <v>8</v>
      </c>
      <c r="AQ34" s="2">
        <f t="shared" si="2"/>
        <v>1.6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1</v>
      </c>
      <c r="BA34" s="8">
        <v>0</v>
      </c>
      <c r="BB34" s="8">
        <v>3</v>
      </c>
      <c r="BC34" s="8">
        <v>15</v>
      </c>
      <c r="BD34" s="8">
        <v>1</v>
      </c>
      <c r="BE34" s="8">
        <v>-1</v>
      </c>
      <c r="BF34" s="8">
        <v>1</v>
      </c>
      <c r="BG34" s="8">
        <v>0</v>
      </c>
      <c r="BH34" s="8">
        <v>-1</v>
      </c>
      <c r="BI34" s="8">
        <v>0</v>
      </c>
      <c r="BJ34" s="8">
        <v>2</v>
      </c>
      <c r="BK34" s="8">
        <v>1</v>
      </c>
      <c r="BL34" s="8">
        <v>3.92</v>
      </c>
      <c r="BM34" s="8">
        <v>3.65</v>
      </c>
      <c r="BN34" s="8">
        <v>5</v>
      </c>
      <c r="BO34" s="8">
        <v>1</v>
      </c>
      <c r="BP34" s="8">
        <v>0</v>
      </c>
      <c r="BQ34" s="8">
        <v>1</v>
      </c>
      <c r="BR34" s="8">
        <v>0</v>
      </c>
      <c r="BS34" s="8">
        <v>0</v>
      </c>
      <c r="BT34" s="8">
        <v>0</v>
      </c>
      <c r="BU34" s="8">
        <v>0</v>
      </c>
      <c r="BV34" s="8">
        <v>1</v>
      </c>
    </row>
    <row r="35" spans="1:74" s="10" customFormat="1" x14ac:dyDescent="0.45">
      <c r="A35" s="10">
        <v>1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1">
        <v>42899</v>
      </c>
      <c r="AC35" s="10">
        <v>1</v>
      </c>
      <c r="AD35" s="10">
        <v>4</v>
      </c>
      <c r="AE35" s="10">
        <v>3</v>
      </c>
      <c r="AF35" s="10">
        <v>2</v>
      </c>
      <c r="AG35" s="10">
        <v>3</v>
      </c>
      <c r="AH35" s="10">
        <v>2</v>
      </c>
      <c r="AI35" s="10">
        <v>3</v>
      </c>
      <c r="AJ35" s="10">
        <v>3</v>
      </c>
      <c r="AK35" s="10">
        <v>2</v>
      </c>
      <c r="AN35" s="10">
        <v>1</v>
      </c>
      <c r="AO35" s="2">
        <f t="shared" si="0"/>
        <v>8</v>
      </c>
      <c r="AP35" s="2">
        <f t="shared" si="1"/>
        <v>19</v>
      </c>
      <c r="AQ35" s="2">
        <f t="shared" si="2"/>
        <v>2.375</v>
      </c>
      <c r="AR35" s="10">
        <v>0</v>
      </c>
      <c r="AS35" s="10">
        <v>0</v>
      </c>
      <c r="AT35" s="10">
        <v>1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55</v>
      </c>
      <c r="BB35" s="10">
        <v>5</v>
      </c>
      <c r="BC35" s="10">
        <v>3</v>
      </c>
      <c r="BD35" s="10">
        <v>2</v>
      </c>
      <c r="BE35" s="10">
        <v>0</v>
      </c>
      <c r="BF35" s="10">
        <v>0</v>
      </c>
      <c r="BG35" s="10">
        <v>0</v>
      </c>
      <c r="BH35" s="10">
        <v>1</v>
      </c>
      <c r="BI35" s="10">
        <v>0</v>
      </c>
      <c r="BJ35" s="10">
        <v>4</v>
      </c>
      <c r="BK35" s="10">
        <v>2</v>
      </c>
      <c r="BL35" s="10">
        <v>3.6</v>
      </c>
      <c r="BM35" s="10">
        <v>3.6</v>
      </c>
      <c r="BN35" s="10">
        <v>4</v>
      </c>
      <c r="BO35" s="10">
        <v>0</v>
      </c>
      <c r="BP35" s="10">
        <v>0</v>
      </c>
      <c r="BQ35" s="10">
        <v>0</v>
      </c>
      <c r="BR35" s="10">
        <v>1</v>
      </c>
      <c r="BS35" s="10">
        <v>0</v>
      </c>
      <c r="BT35" s="10">
        <v>0</v>
      </c>
      <c r="BU35" s="10">
        <v>0</v>
      </c>
    </row>
    <row r="36" spans="1:74" s="10" customFormat="1" x14ac:dyDescent="0.45">
      <c r="A36" s="10">
        <v>1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1">
        <v>42896</v>
      </c>
      <c r="AC36" s="10">
        <v>3</v>
      </c>
      <c r="AD36" s="10">
        <v>4</v>
      </c>
      <c r="AE36" s="10">
        <v>2</v>
      </c>
      <c r="AF36" s="10">
        <v>1</v>
      </c>
      <c r="AG36" s="10">
        <v>3</v>
      </c>
      <c r="AH36" s="10">
        <v>2</v>
      </c>
      <c r="AI36" s="10">
        <v>2</v>
      </c>
      <c r="AJ36" s="10">
        <v>3</v>
      </c>
      <c r="AK36" s="10">
        <v>2</v>
      </c>
      <c r="AL36" s="10">
        <v>2</v>
      </c>
      <c r="AM36" s="10">
        <v>2</v>
      </c>
      <c r="AN36" s="10">
        <v>1</v>
      </c>
      <c r="AO36" s="2">
        <f t="shared" si="0"/>
        <v>10</v>
      </c>
      <c r="AP36" s="2">
        <f t="shared" si="1"/>
        <v>20</v>
      </c>
      <c r="AQ36" s="2">
        <f t="shared" si="2"/>
        <v>2</v>
      </c>
      <c r="AR36" s="10">
        <v>0</v>
      </c>
      <c r="AS36" s="10">
        <v>0</v>
      </c>
      <c r="AT36" s="10">
        <v>0</v>
      </c>
      <c r="AU36" s="10">
        <v>1</v>
      </c>
      <c r="AV36" s="10">
        <v>0</v>
      </c>
      <c r="AW36" s="10">
        <v>0</v>
      </c>
      <c r="AX36" s="10">
        <v>1</v>
      </c>
      <c r="AY36" s="10">
        <v>0</v>
      </c>
      <c r="AZ36" s="10">
        <v>0</v>
      </c>
      <c r="BA36" s="10">
        <v>50</v>
      </c>
      <c r="BB36" s="10">
        <v>5</v>
      </c>
      <c r="BC36" s="10">
        <v>1</v>
      </c>
      <c r="BD36" s="10">
        <v>2.5</v>
      </c>
      <c r="BE36" s="10">
        <v>-1</v>
      </c>
      <c r="BF36" s="10">
        <v>1</v>
      </c>
      <c r="BG36" s="10">
        <v>1</v>
      </c>
      <c r="BH36" s="10">
        <v>-1</v>
      </c>
      <c r="BI36" s="10">
        <v>0</v>
      </c>
      <c r="BJ36" s="10">
        <v>2</v>
      </c>
      <c r="BK36" s="10">
        <v>1</v>
      </c>
      <c r="BL36" s="10">
        <v>3.55</v>
      </c>
      <c r="BM36" s="10">
        <v>3.7</v>
      </c>
      <c r="BN36" s="10">
        <v>6</v>
      </c>
      <c r="BO36" s="10">
        <v>0</v>
      </c>
      <c r="BP36" s="10">
        <v>1</v>
      </c>
      <c r="BQ36" s="10">
        <v>1</v>
      </c>
      <c r="BR36" s="10">
        <v>0</v>
      </c>
      <c r="BS36" s="10">
        <v>0</v>
      </c>
      <c r="BT36" s="10">
        <v>0</v>
      </c>
      <c r="BU36" s="10">
        <v>0</v>
      </c>
    </row>
    <row r="37" spans="1:74" s="10" customFormat="1" x14ac:dyDescent="0.45">
      <c r="A37" s="10">
        <v>1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1">
        <v>43261</v>
      </c>
      <c r="AC37" s="10">
        <v>1</v>
      </c>
      <c r="AD37" s="10">
        <v>4</v>
      </c>
      <c r="AE37" s="10">
        <v>3</v>
      </c>
      <c r="AF37" s="10">
        <v>3</v>
      </c>
      <c r="AG37" s="10">
        <v>3</v>
      </c>
      <c r="AH37" s="10">
        <v>3</v>
      </c>
      <c r="AI37" s="10">
        <v>3</v>
      </c>
      <c r="AJ37" s="10">
        <v>3</v>
      </c>
      <c r="AK37" s="10">
        <v>3</v>
      </c>
      <c r="AL37" s="10">
        <v>3</v>
      </c>
      <c r="AM37" s="10">
        <v>3</v>
      </c>
      <c r="AN37" s="10">
        <v>3</v>
      </c>
      <c r="AO37" s="2">
        <f t="shared" si="0"/>
        <v>10</v>
      </c>
      <c r="AP37" s="2">
        <f t="shared" si="1"/>
        <v>30</v>
      </c>
      <c r="AQ37" s="2">
        <f t="shared" si="2"/>
        <v>3</v>
      </c>
      <c r="AR37" s="10">
        <v>0</v>
      </c>
      <c r="AS37" s="10">
        <v>1</v>
      </c>
      <c r="AT37" s="10">
        <v>1</v>
      </c>
      <c r="AU37" s="10">
        <v>1</v>
      </c>
      <c r="AV37" s="10">
        <v>1</v>
      </c>
      <c r="AW37" s="10">
        <v>1</v>
      </c>
      <c r="AX37" s="10">
        <v>1</v>
      </c>
      <c r="AY37" s="10">
        <v>0</v>
      </c>
      <c r="AZ37" s="10">
        <v>0</v>
      </c>
      <c r="BA37" s="10">
        <v>10</v>
      </c>
      <c r="BB37" s="10">
        <v>1</v>
      </c>
      <c r="BC37" s="10">
        <v>2</v>
      </c>
      <c r="BD37" s="10">
        <v>5</v>
      </c>
      <c r="BE37" s="10">
        <v>2</v>
      </c>
      <c r="BF37" s="10">
        <v>1</v>
      </c>
      <c r="BG37" s="10">
        <v>0</v>
      </c>
      <c r="BH37" s="10">
        <v>2</v>
      </c>
      <c r="BI37" s="10">
        <v>1</v>
      </c>
      <c r="BJ37" s="10">
        <v>4</v>
      </c>
      <c r="BK37" s="10">
        <v>1</v>
      </c>
      <c r="BL37" s="10">
        <v>3.33</v>
      </c>
      <c r="BM37" s="10">
        <v>3.6</v>
      </c>
      <c r="BN37" s="10">
        <v>4</v>
      </c>
      <c r="BO37" s="10">
        <v>1</v>
      </c>
      <c r="BP37" s="10">
        <v>1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</row>
    <row r="38" spans="1:74" hidden="1" x14ac:dyDescent="0.45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1">
        <v>42896</v>
      </c>
      <c r="AC38">
        <v>3</v>
      </c>
      <c r="AD38">
        <v>5</v>
      </c>
      <c r="AE38">
        <v>3</v>
      </c>
      <c r="AG38">
        <v>3</v>
      </c>
      <c r="AJ38">
        <v>3</v>
      </c>
      <c r="AK38">
        <v>1</v>
      </c>
      <c r="AL38">
        <v>3</v>
      </c>
      <c r="AN38">
        <v>1</v>
      </c>
      <c r="AO38" s="2">
        <f t="shared" si="0"/>
        <v>6</v>
      </c>
      <c r="AP38" s="2">
        <f t="shared" si="1"/>
        <v>14</v>
      </c>
      <c r="AQ38" s="2">
        <f t="shared" si="2"/>
        <v>2.3333333333333335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30</v>
      </c>
      <c r="BB38">
        <v>1</v>
      </c>
      <c r="BC38">
        <v>3</v>
      </c>
      <c r="BD38">
        <v>1</v>
      </c>
      <c r="BE38">
        <v>0</v>
      </c>
      <c r="BF38">
        <v>0</v>
      </c>
      <c r="BG38">
        <v>1</v>
      </c>
      <c r="BH38">
        <v>-1</v>
      </c>
      <c r="BI38">
        <v>1</v>
      </c>
      <c r="BJ38">
        <v>2</v>
      </c>
      <c r="BK38">
        <v>0</v>
      </c>
      <c r="BL38">
        <v>3.57</v>
      </c>
      <c r="BM38">
        <v>3.51</v>
      </c>
      <c r="BN38">
        <v>6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</row>
    <row r="39" spans="1:74" x14ac:dyDescent="0.45">
      <c r="A39">
        <v>0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1">
        <v>42896</v>
      </c>
      <c r="AC39">
        <v>2</v>
      </c>
      <c r="AD39">
        <v>5</v>
      </c>
      <c r="AE39">
        <v>1</v>
      </c>
      <c r="AG39">
        <v>1</v>
      </c>
      <c r="AH39">
        <v>2</v>
      </c>
      <c r="AJ39">
        <v>3</v>
      </c>
      <c r="AK39">
        <v>2</v>
      </c>
      <c r="AL39">
        <v>1</v>
      </c>
      <c r="AM39">
        <v>1</v>
      </c>
      <c r="AN39">
        <v>1</v>
      </c>
      <c r="AO39" s="2">
        <f t="shared" si="0"/>
        <v>8</v>
      </c>
      <c r="AP39" s="2">
        <f t="shared" si="1"/>
        <v>12</v>
      </c>
      <c r="AQ39" s="2">
        <f t="shared" si="2"/>
        <v>1.5</v>
      </c>
      <c r="AR39">
        <v>0</v>
      </c>
      <c r="AS39">
        <v>0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3</v>
      </c>
      <c r="BB39">
        <v>1</v>
      </c>
      <c r="BC39">
        <v>0</v>
      </c>
      <c r="BD39">
        <v>0</v>
      </c>
      <c r="BE39">
        <v>1</v>
      </c>
      <c r="BF39">
        <v>-1</v>
      </c>
      <c r="BG39">
        <v>-1</v>
      </c>
      <c r="BH39">
        <v>0</v>
      </c>
      <c r="BI39">
        <v>1</v>
      </c>
      <c r="BJ39">
        <v>3</v>
      </c>
      <c r="BK39">
        <v>1</v>
      </c>
      <c r="BL39">
        <v>3.2</v>
      </c>
      <c r="BM39">
        <v>3.5</v>
      </c>
      <c r="BN39">
        <v>2</v>
      </c>
      <c r="BO39">
        <v>1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</row>
    <row r="40" spans="1:74" x14ac:dyDescent="0.4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1">
        <v>42896</v>
      </c>
      <c r="AC40">
        <v>3</v>
      </c>
      <c r="AD40">
        <v>5</v>
      </c>
      <c r="AE40">
        <v>2</v>
      </c>
      <c r="AF40">
        <v>3</v>
      </c>
      <c r="AG40">
        <v>2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2</v>
      </c>
      <c r="AN40">
        <v>1</v>
      </c>
      <c r="AO40" s="2">
        <f t="shared" si="0"/>
        <v>10</v>
      </c>
      <c r="AP40" s="2">
        <f t="shared" si="1"/>
        <v>25</v>
      </c>
      <c r="AQ40" s="2">
        <f t="shared" si="2"/>
        <v>2.5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50</v>
      </c>
      <c r="BB40">
        <v>3</v>
      </c>
      <c r="BC40">
        <v>2</v>
      </c>
      <c r="BD40">
        <v>3</v>
      </c>
      <c r="BE40">
        <v>2</v>
      </c>
      <c r="BF40">
        <v>1</v>
      </c>
      <c r="BG40">
        <v>1</v>
      </c>
      <c r="BH40">
        <v>2</v>
      </c>
      <c r="BI40">
        <v>1</v>
      </c>
      <c r="BJ40">
        <v>3</v>
      </c>
      <c r="BK40">
        <v>1</v>
      </c>
      <c r="BL40">
        <v>3.01</v>
      </c>
      <c r="BM40">
        <v>3.4</v>
      </c>
      <c r="BN40">
        <v>6</v>
      </c>
      <c r="BO40">
        <v>1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0</v>
      </c>
    </row>
    <row r="41" spans="1:74" x14ac:dyDescent="0.4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1">
        <v>42156</v>
      </c>
      <c r="AC41">
        <v>3</v>
      </c>
      <c r="AD41">
        <v>5</v>
      </c>
      <c r="AE41">
        <v>2</v>
      </c>
      <c r="AF41">
        <v>1</v>
      </c>
      <c r="AH41">
        <v>1</v>
      </c>
      <c r="AJ41">
        <v>2</v>
      </c>
      <c r="AK41">
        <v>3</v>
      </c>
      <c r="AO41" s="2">
        <f t="shared" si="0"/>
        <v>5</v>
      </c>
      <c r="AP41" s="2">
        <f t="shared" si="1"/>
        <v>9</v>
      </c>
      <c r="AQ41" s="2">
        <f t="shared" si="2"/>
        <v>1.8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0</v>
      </c>
      <c r="AZ41">
        <v>0</v>
      </c>
      <c r="BA41">
        <v>2</v>
      </c>
      <c r="BB41">
        <v>1</v>
      </c>
      <c r="BC41">
        <v>2</v>
      </c>
      <c r="BD41">
        <v>0</v>
      </c>
      <c r="BE41">
        <v>1</v>
      </c>
      <c r="BF41">
        <v>-1</v>
      </c>
      <c r="BG41">
        <v>1</v>
      </c>
      <c r="BH41">
        <v>-1</v>
      </c>
      <c r="BI41">
        <v>2</v>
      </c>
      <c r="BJ41">
        <v>5</v>
      </c>
      <c r="BK41">
        <v>2</v>
      </c>
      <c r="BL41">
        <v>3.86</v>
      </c>
      <c r="BM41">
        <v>3.89</v>
      </c>
      <c r="BN41">
        <v>6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</row>
    <row r="42" spans="1:74" x14ac:dyDescent="0.4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1">
        <v>43625</v>
      </c>
      <c r="AC42">
        <v>2</v>
      </c>
      <c r="AD42">
        <v>5</v>
      </c>
      <c r="AE42">
        <v>2</v>
      </c>
      <c r="AH42">
        <v>2</v>
      </c>
      <c r="AL42">
        <v>2</v>
      </c>
      <c r="AO42" s="2">
        <f t="shared" si="0"/>
        <v>3</v>
      </c>
      <c r="AP42" s="2">
        <f t="shared" si="1"/>
        <v>6</v>
      </c>
      <c r="AQ42" s="2">
        <f t="shared" si="2"/>
        <v>2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10</v>
      </c>
      <c r="BB42">
        <v>2</v>
      </c>
      <c r="BC42">
        <v>15</v>
      </c>
      <c r="BD42">
        <v>10</v>
      </c>
      <c r="BE42">
        <v>1</v>
      </c>
      <c r="BF42">
        <v>-1</v>
      </c>
      <c r="BG42">
        <v>2</v>
      </c>
      <c r="BH42">
        <v>1</v>
      </c>
      <c r="BI42">
        <v>0</v>
      </c>
      <c r="BJ42">
        <v>3</v>
      </c>
      <c r="BK42">
        <v>0</v>
      </c>
      <c r="BL42">
        <v>3.3</v>
      </c>
      <c r="BM42">
        <v>3.2</v>
      </c>
      <c r="BN42">
        <v>3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4" hidden="1" x14ac:dyDescent="0.4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1">
        <v>43989</v>
      </c>
      <c r="AC43">
        <v>1</v>
      </c>
      <c r="AD43">
        <v>5</v>
      </c>
      <c r="AE43">
        <v>1</v>
      </c>
      <c r="AF43">
        <v>1</v>
      </c>
      <c r="AG43">
        <v>1</v>
      </c>
      <c r="AH43">
        <v>3</v>
      </c>
      <c r="AI43">
        <v>1</v>
      </c>
      <c r="AJ43">
        <v>3</v>
      </c>
      <c r="AK43">
        <v>3</v>
      </c>
      <c r="AL43">
        <v>3</v>
      </c>
      <c r="AM43">
        <v>3</v>
      </c>
      <c r="AN43">
        <v>1</v>
      </c>
      <c r="AO43" s="2">
        <f t="shared" si="0"/>
        <v>10</v>
      </c>
      <c r="AP43" s="2">
        <f t="shared" si="1"/>
        <v>20</v>
      </c>
      <c r="AQ43" s="2">
        <f t="shared" si="2"/>
        <v>2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13</v>
      </c>
      <c r="BB43">
        <v>2</v>
      </c>
      <c r="BC43">
        <v>3</v>
      </c>
      <c r="BD43">
        <v>0</v>
      </c>
      <c r="BE43">
        <v>0</v>
      </c>
      <c r="BF43">
        <v>1</v>
      </c>
      <c r="BG43">
        <v>0</v>
      </c>
      <c r="BH43">
        <v>1</v>
      </c>
      <c r="BI43">
        <v>1</v>
      </c>
      <c r="BJ43">
        <v>3</v>
      </c>
      <c r="BK43">
        <v>0</v>
      </c>
      <c r="BL43">
        <v>3.66</v>
      </c>
      <c r="BM43">
        <v>3.9</v>
      </c>
      <c r="BN43">
        <v>2</v>
      </c>
      <c r="BO43">
        <v>1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</row>
    <row r="44" spans="1:74" x14ac:dyDescent="0.4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s="1">
        <v>42527</v>
      </c>
      <c r="AC44">
        <v>3</v>
      </c>
      <c r="AD44">
        <v>5</v>
      </c>
      <c r="AF44">
        <v>3</v>
      </c>
      <c r="AG44">
        <v>3</v>
      </c>
      <c r="AI44">
        <v>1</v>
      </c>
      <c r="AJ44">
        <v>3</v>
      </c>
      <c r="AK44">
        <v>1</v>
      </c>
      <c r="AL44">
        <v>2</v>
      </c>
      <c r="AM44">
        <v>2</v>
      </c>
      <c r="AN44">
        <v>3</v>
      </c>
      <c r="AO44" s="2">
        <f t="shared" si="0"/>
        <v>8</v>
      </c>
      <c r="AP44" s="2">
        <f t="shared" si="1"/>
        <v>18</v>
      </c>
      <c r="AQ44" s="2">
        <f t="shared" si="2"/>
        <v>2.25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500</v>
      </c>
      <c r="BB44">
        <v>2</v>
      </c>
      <c r="BC44">
        <v>24</v>
      </c>
      <c r="BD44">
        <v>24</v>
      </c>
      <c r="BE44">
        <v>0</v>
      </c>
      <c r="BF44">
        <v>0</v>
      </c>
      <c r="BG44">
        <v>2</v>
      </c>
      <c r="BH44">
        <v>0</v>
      </c>
      <c r="BI44">
        <v>1</v>
      </c>
      <c r="BJ44">
        <v>4</v>
      </c>
      <c r="BK44">
        <v>2</v>
      </c>
      <c r="BL44">
        <v>3.3</v>
      </c>
      <c r="BM44">
        <v>3.7</v>
      </c>
      <c r="BN44">
        <v>6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</row>
    <row r="45" spans="1:74" x14ac:dyDescent="0.4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1">
        <v>43636</v>
      </c>
      <c r="AC45">
        <v>1</v>
      </c>
      <c r="AD45">
        <v>6</v>
      </c>
      <c r="AE45">
        <v>2</v>
      </c>
      <c r="AF45">
        <v>2</v>
      </c>
      <c r="AG45">
        <v>3</v>
      </c>
      <c r="AH45">
        <v>1</v>
      </c>
      <c r="AI45">
        <v>3</v>
      </c>
      <c r="AJ45">
        <v>1</v>
      </c>
      <c r="AK45">
        <v>3</v>
      </c>
      <c r="AL45">
        <v>1</v>
      </c>
      <c r="AM45">
        <v>1</v>
      </c>
      <c r="AN45">
        <v>1</v>
      </c>
      <c r="AO45" s="2">
        <f t="shared" si="0"/>
        <v>10</v>
      </c>
      <c r="AP45" s="2">
        <f t="shared" si="1"/>
        <v>18</v>
      </c>
      <c r="AQ45" s="2">
        <f t="shared" si="2"/>
        <v>1.8</v>
      </c>
      <c r="AR45">
        <v>0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56</v>
      </c>
      <c r="BB45">
        <v>3</v>
      </c>
      <c r="BC45">
        <v>0.25</v>
      </c>
      <c r="BD45">
        <v>0</v>
      </c>
      <c r="BE45">
        <v>0</v>
      </c>
      <c r="BF45">
        <v>-1</v>
      </c>
      <c r="BG45">
        <v>1</v>
      </c>
      <c r="BH45">
        <v>0</v>
      </c>
      <c r="BI45">
        <v>-2</v>
      </c>
      <c r="BJ45">
        <v>3</v>
      </c>
      <c r="BK45">
        <v>0</v>
      </c>
      <c r="BL45">
        <v>3.73</v>
      </c>
      <c r="BM45">
        <v>3.89</v>
      </c>
      <c r="BN45">
        <v>3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4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s="1">
        <v>43641</v>
      </c>
      <c r="AC46">
        <v>1</v>
      </c>
      <c r="AD46">
        <v>6</v>
      </c>
      <c r="AF46">
        <v>3</v>
      </c>
      <c r="AG46">
        <v>3</v>
      </c>
      <c r="AH46">
        <v>2</v>
      </c>
      <c r="AI46">
        <v>1</v>
      </c>
      <c r="AJ46">
        <v>3</v>
      </c>
      <c r="AK46">
        <v>3</v>
      </c>
      <c r="AL46">
        <v>3</v>
      </c>
      <c r="AM46">
        <v>3</v>
      </c>
      <c r="AN46">
        <v>1</v>
      </c>
      <c r="AO46" s="2">
        <f t="shared" si="0"/>
        <v>9</v>
      </c>
      <c r="AP46" s="2">
        <f t="shared" si="1"/>
        <v>22</v>
      </c>
      <c r="AQ46" s="2">
        <f t="shared" si="2"/>
        <v>2.4444444444444446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36</v>
      </c>
      <c r="BB46">
        <v>3</v>
      </c>
      <c r="BC46">
        <v>10</v>
      </c>
      <c r="BD46">
        <v>3</v>
      </c>
      <c r="BE46">
        <v>0</v>
      </c>
      <c r="BF46">
        <v>1</v>
      </c>
      <c r="BG46">
        <v>0</v>
      </c>
      <c r="BH46">
        <v>-1</v>
      </c>
      <c r="BI46">
        <v>0</v>
      </c>
      <c r="BJ46">
        <v>3</v>
      </c>
      <c r="BK46">
        <v>1</v>
      </c>
      <c r="BL46">
        <v>3.43</v>
      </c>
      <c r="BM46">
        <v>3.66</v>
      </c>
      <c r="BN46">
        <v>3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4" x14ac:dyDescent="0.4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1">
        <v>41803</v>
      </c>
      <c r="AC47">
        <v>3</v>
      </c>
      <c r="AD47">
        <v>6</v>
      </c>
      <c r="AE47">
        <v>1</v>
      </c>
      <c r="AF47">
        <v>1</v>
      </c>
      <c r="AH47">
        <v>3</v>
      </c>
      <c r="AI47">
        <v>2</v>
      </c>
      <c r="AJ47">
        <v>3</v>
      </c>
      <c r="AK47">
        <v>2</v>
      </c>
      <c r="AL47">
        <v>3</v>
      </c>
      <c r="AM47">
        <v>2</v>
      </c>
      <c r="AN47">
        <v>1</v>
      </c>
      <c r="AO47" s="2">
        <f t="shared" si="0"/>
        <v>9</v>
      </c>
      <c r="AP47" s="2">
        <f t="shared" si="1"/>
        <v>18</v>
      </c>
      <c r="AQ47" s="2">
        <f t="shared" si="2"/>
        <v>2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50</v>
      </c>
      <c r="BB47">
        <v>4</v>
      </c>
      <c r="BC47">
        <v>8</v>
      </c>
      <c r="BD47">
        <v>6</v>
      </c>
      <c r="BE47">
        <v>2</v>
      </c>
      <c r="BF47">
        <v>0</v>
      </c>
      <c r="BG47">
        <v>2</v>
      </c>
      <c r="BH47">
        <v>2</v>
      </c>
      <c r="BI47">
        <v>2</v>
      </c>
      <c r="BJ47">
        <v>4</v>
      </c>
      <c r="BK47">
        <v>1</v>
      </c>
      <c r="BL47">
        <v>3.36</v>
      </c>
      <c r="BM47">
        <v>3.4</v>
      </c>
      <c r="BN47">
        <v>6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</row>
    <row r="48" spans="1:74" x14ac:dyDescent="0.45">
      <c r="A48">
        <v>0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1">
        <v>43630</v>
      </c>
      <c r="AC48">
        <v>2</v>
      </c>
      <c r="AD48">
        <v>8</v>
      </c>
      <c r="AE48">
        <v>1</v>
      </c>
      <c r="AG48">
        <v>3</v>
      </c>
      <c r="AH48">
        <v>3</v>
      </c>
      <c r="AI48">
        <v>1</v>
      </c>
      <c r="AJ48">
        <v>3</v>
      </c>
      <c r="AK48">
        <v>1</v>
      </c>
      <c r="AL48">
        <v>1</v>
      </c>
      <c r="AO48" s="2">
        <f t="shared" si="0"/>
        <v>7</v>
      </c>
      <c r="AP48" s="2">
        <f t="shared" si="1"/>
        <v>13</v>
      </c>
      <c r="AQ48" s="2">
        <f t="shared" si="2"/>
        <v>1.8571428571428572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5</v>
      </c>
      <c r="BB48">
        <v>0</v>
      </c>
      <c r="BC48">
        <v>3</v>
      </c>
      <c r="BD48">
        <v>2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3</v>
      </c>
      <c r="BK48">
        <v>0</v>
      </c>
      <c r="BL48">
        <v>3.5</v>
      </c>
      <c r="BM48">
        <v>4</v>
      </c>
      <c r="BN48">
        <v>3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4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1">
        <v>43444</v>
      </c>
      <c r="AC49">
        <v>1</v>
      </c>
      <c r="AD49">
        <v>9</v>
      </c>
      <c r="AE49">
        <v>1</v>
      </c>
      <c r="AF49">
        <v>3</v>
      </c>
      <c r="AG49">
        <v>1</v>
      </c>
      <c r="AH49">
        <v>2</v>
      </c>
      <c r="AI49">
        <v>1</v>
      </c>
      <c r="AJ49">
        <v>2</v>
      </c>
      <c r="AK49">
        <v>3</v>
      </c>
      <c r="AL49">
        <v>3</v>
      </c>
      <c r="AM49">
        <v>3</v>
      </c>
      <c r="AN49">
        <v>3</v>
      </c>
      <c r="AO49" s="2">
        <f t="shared" si="0"/>
        <v>10</v>
      </c>
      <c r="AP49" s="2">
        <f t="shared" si="1"/>
        <v>22</v>
      </c>
      <c r="AQ49" s="2">
        <f t="shared" si="2"/>
        <v>2.2000000000000002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20</v>
      </c>
      <c r="BB49">
        <v>6</v>
      </c>
      <c r="BC49">
        <v>12</v>
      </c>
      <c r="BD49">
        <v>3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4</v>
      </c>
      <c r="BK49">
        <v>1</v>
      </c>
      <c r="BL49">
        <v>3.2</v>
      </c>
      <c r="BM49">
        <v>3</v>
      </c>
      <c r="BN49">
        <v>2</v>
      </c>
      <c r="BO49">
        <v>1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4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s="1">
        <v>42896</v>
      </c>
      <c r="AC50">
        <v>3</v>
      </c>
      <c r="AD50">
        <v>10</v>
      </c>
      <c r="AE50">
        <v>3</v>
      </c>
      <c r="AF50">
        <v>1</v>
      </c>
      <c r="AG50">
        <v>3</v>
      </c>
      <c r="AH50">
        <v>2</v>
      </c>
      <c r="AJ50">
        <v>2</v>
      </c>
      <c r="AK50">
        <v>1</v>
      </c>
      <c r="AL50">
        <v>3</v>
      </c>
      <c r="AN50">
        <v>1</v>
      </c>
      <c r="AO50" s="2">
        <f t="shared" si="0"/>
        <v>8</v>
      </c>
      <c r="AP50" s="2">
        <f t="shared" si="1"/>
        <v>16</v>
      </c>
      <c r="AQ50" s="2">
        <f t="shared" si="2"/>
        <v>2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20</v>
      </c>
      <c r="BB50">
        <v>3</v>
      </c>
      <c r="BC50">
        <v>4</v>
      </c>
      <c r="BD50">
        <v>6</v>
      </c>
      <c r="BE50">
        <v>1</v>
      </c>
      <c r="BF50">
        <v>1</v>
      </c>
      <c r="BG50">
        <v>1</v>
      </c>
      <c r="BH50">
        <v>-2</v>
      </c>
      <c r="BI50">
        <v>1</v>
      </c>
      <c r="BJ50">
        <v>2</v>
      </c>
      <c r="BK50">
        <v>0</v>
      </c>
      <c r="BL50">
        <v>3.26</v>
      </c>
      <c r="BM50">
        <v>3.41</v>
      </c>
      <c r="BN50">
        <v>6</v>
      </c>
      <c r="BO50">
        <v>0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4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1">
        <v>42895</v>
      </c>
      <c r="AC51">
        <v>3</v>
      </c>
      <c r="AD51">
        <v>11</v>
      </c>
      <c r="AE51">
        <v>2</v>
      </c>
      <c r="AF51">
        <v>3</v>
      </c>
      <c r="AG51">
        <v>3</v>
      </c>
      <c r="AH51">
        <v>2</v>
      </c>
      <c r="AI51">
        <v>3</v>
      </c>
      <c r="AJ51">
        <v>1</v>
      </c>
      <c r="AK51">
        <v>3</v>
      </c>
      <c r="AL51">
        <v>3</v>
      </c>
      <c r="AM51">
        <v>2</v>
      </c>
      <c r="AN51">
        <v>1</v>
      </c>
      <c r="AO51" s="2">
        <f t="shared" si="0"/>
        <v>10</v>
      </c>
      <c r="AP51" s="2">
        <f t="shared" si="1"/>
        <v>23</v>
      </c>
      <c r="AQ51" s="2">
        <f t="shared" si="2"/>
        <v>2.2999999999999998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80</v>
      </c>
      <c r="BB51">
        <v>4</v>
      </c>
      <c r="BC51">
        <v>2</v>
      </c>
      <c r="BD51">
        <v>1</v>
      </c>
      <c r="BE51">
        <v>1</v>
      </c>
      <c r="BF51">
        <v>-1</v>
      </c>
      <c r="BG51">
        <v>1</v>
      </c>
      <c r="BH51">
        <v>1</v>
      </c>
      <c r="BI51">
        <v>0</v>
      </c>
      <c r="BJ51">
        <v>4</v>
      </c>
      <c r="BK51">
        <v>2</v>
      </c>
      <c r="BL51">
        <v>3.6</v>
      </c>
      <c r="BM51">
        <v>3.65</v>
      </c>
      <c r="BN51">
        <v>6</v>
      </c>
      <c r="BO51">
        <v>1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4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s="1">
        <v>43260</v>
      </c>
      <c r="AC52">
        <v>1</v>
      </c>
      <c r="AD52">
        <v>12</v>
      </c>
      <c r="AE52">
        <v>3</v>
      </c>
      <c r="AF52">
        <v>1</v>
      </c>
      <c r="AG52">
        <v>3</v>
      </c>
      <c r="AH52">
        <v>1</v>
      </c>
      <c r="AI52">
        <v>3</v>
      </c>
      <c r="AJ52">
        <v>2</v>
      </c>
      <c r="AK52">
        <v>2</v>
      </c>
      <c r="AL52">
        <v>3</v>
      </c>
      <c r="AM52">
        <v>2</v>
      </c>
      <c r="AN52">
        <v>2</v>
      </c>
      <c r="AO52" s="2">
        <f t="shared" si="0"/>
        <v>10</v>
      </c>
      <c r="AP52" s="2">
        <f t="shared" si="1"/>
        <v>22</v>
      </c>
      <c r="AQ52" s="2">
        <f t="shared" si="2"/>
        <v>2.2000000000000002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25</v>
      </c>
      <c r="BB52">
        <v>2</v>
      </c>
      <c r="BC52">
        <v>2</v>
      </c>
      <c r="BD52">
        <v>1</v>
      </c>
      <c r="BE52">
        <v>0</v>
      </c>
      <c r="BF52">
        <v>1</v>
      </c>
      <c r="BG52">
        <v>1</v>
      </c>
      <c r="BH52">
        <v>-1</v>
      </c>
      <c r="BI52">
        <v>0</v>
      </c>
      <c r="BJ52">
        <v>2</v>
      </c>
      <c r="BK52">
        <v>0</v>
      </c>
      <c r="BL52">
        <v>3.87</v>
      </c>
      <c r="BM52">
        <v>3.87</v>
      </c>
      <c r="BN52">
        <v>3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hidden="1" x14ac:dyDescent="0.4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s="1">
        <v>42901</v>
      </c>
      <c r="AC53">
        <v>3</v>
      </c>
      <c r="AD53">
        <v>12</v>
      </c>
      <c r="AE53">
        <v>2</v>
      </c>
      <c r="AG53">
        <v>3</v>
      </c>
      <c r="AH53">
        <v>2</v>
      </c>
      <c r="AI53">
        <v>3</v>
      </c>
      <c r="AJ53">
        <v>3</v>
      </c>
      <c r="AK53">
        <v>3</v>
      </c>
      <c r="AL53">
        <v>3</v>
      </c>
      <c r="AM53">
        <v>2</v>
      </c>
      <c r="AN53">
        <v>1</v>
      </c>
      <c r="AO53" s="2">
        <f t="shared" si="0"/>
        <v>9</v>
      </c>
      <c r="AP53" s="2">
        <f t="shared" si="1"/>
        <v>22</v>
      </c>
      <c r="AQ53" s="2">
        <f t="shared" si="2"/>
        <v>2.4444444444444446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50</v>
      </c>
      <c r="BB53">
        <v>3</v>
      </c>
      <c r="BC53">
        <v>1</v>
      </c>
      <c r="BD53">
        <v>2</v>
      </c>
      <c r="BE53">
        <v>-1</v>
      </c>
      <c r="BF53">
        <v>1</v>
      </c>
      <c r="BG53">
        <v>0</v>
      </c>
      <c r="BH53">
        <v>-2</v>
      </c>
      <c r="BI53">
        <v>-1</v>
      </c>
      <c r="BJ53">
        <v>2</v>
      </c>
      <c r="BK53">
        <v>2</v>
      </c>
      <c r="BL53">
        <v>3.34</v>
      </c>
      <c r="BM53">
        <v>3.7</v>
      </c>
      <c r="BN53">
        <v>6</v>
      </c>
      <c r="BO53">
        <v>1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</row>
    <row r="54" spans="1:73" hidden="1" x14ac:dyDescent="0.4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s="1">
        <v>43084</v>
      </c>
      <c r="AC54">
        <v>2</v>
      </c>
      <c r="AD54">
        <v>12</v>
      </c>
      <c r="AG54">
        <v>3</v>
      </c>
      <c r="AO54" s="2">
        <f t="shared" si="0"/>
        <v>1</v>
      </c>
      <c r="AP54" s="2">
        <f t="shared" si="1"/>
        <v>3</v>
      </c>
      <c r="AQ54" s="2">
        <f t="shared" si="2"/>
        <v>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10</v>
      </c>
      <c r="BB54">
        <v>0</v>
      </c>
      <c r="BC54">
        <v>5</v>
      </c>
      <c r="BD54">
        <v>2</v>
      </c>
      <c r="BE54">
        <v>0</v>
      </c>
      <c r="BF54">
        <v>0</v>
      </c>
      <c r="BG54">
        <v>1</v>
      </c>
      <c r="BH54">
        <v>-1</v>
      </c>
      <c r="BI54">
        <v>0</v>
      </c>
      <c r="BJ54">
        <v>1</v>
      </c>
      <c r="BK54">
        <v>1</v>
      </c>
      <c r="BL54">
        <v>2.75</v>
      </c>
      <c r="BM54">
        <v>3.41</v>
      </c>
      <c r="BN54">
        <v>4</v>
      </c>
      <c r="BO54">
        <v>1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</row>
  </sheetData>
  <autoFilter ref="A1:BV54">
    <filterColumn colId="51">
      <filters>
        <filter val="0"/>
      </filters>
    </filterColumn>
    <filterColumn colId="73">
      <filters blank="1">
        <filter val="1"/>
      </filters>
    </filterColumn>
  </autoFilter>
  <sortState ref="A2:BV55">
    <sortCondition ref="A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clean_num_explore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</cp:lastModifiedBy>
  <dcterms:created xsi:type="dcterms:W3CDTF">2017-12-06T02:30:54Z</dcterms:created>
  <dcterms:modified xsi:type="dcterms:W3CDTF">2017-12-06T04:24:23Z</dcterms:modified>
</cp:coreProperties>
</file>