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ruQ3 mutation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<sst xmlns="http://schemas.openxmlformats.org/spreadsheetml/2006/main" uniqueCount="690">
  <si>
    <t># This spreadsheet is automatically generated. Any edits will be lost in future versions.</t>
  </si>
  <si>
    <t># Num samples in spreadsheet: 153</t>
  </si>
  <si>
    <t># Num expected variants: 56</t>
  </si>
  <si>
    <t>STAMP225</t>
  </si>
  <si>
    <t>STAMP223</t>
  </si>
  <si>
    <t>STAMP222</t>
  </si>
  <si>
    <t>STAMP220</t>
  </si>
  <si>
    <t>STAMP219</t>
  </si>
  <si>
    <t>STAMP218</t>
  </si>
  <si>
    <t>STAMP216</t>
  </si>
  <si>
    <t>STAMP215</t>
  </si>
  <si>
    <t>STAMP212</t>
  </si>
  <si>
    <t>STAMP211</t>
  </si>
  <si>
    <t>STAMP208</t>
  </si>
  <si>
    <t>STAMP206</t>
  </si>
  <si>
    <t>STAMP205</t>
  </si>
  <si>
    <t>STAMP204</t>
  </si>
  <si>
    <t>STAMP202</t>
  </si>
  <si>
    <t>STAMP201</t>
  </si>
  <si>
    <t>STAMP199</t>
  </si>
  <si>
    <t>STAMP198</t>
  </si>
  <si>
    <t>STAMP193</t>
  </si>
  <si>
    <t>STAMP191</t>
  </si>
  <si>
    <t>STAMP189</t>
  </si>
  <si>
    <t>STAMP188</t>
  </si>
  <si>
    <t>STAMP186</t>
  </si>
  <si>
    <t>STAMP185</t>
  </si>
  <si>
    <t>STAMP183</t>
  </si>
  <si>
    <t>STAMP182</t>
  </si>
  <si>
    <t>STAMP180</t>
  </si>
  <si>
    <t>STAMP179-rehyb</t>
  </si>
  <si>
    <t>STAMP177-rehyb</t>
  </si>
  <si>
    <t>STAMP176</t>
  </si>
  <si>
    <t>STAMP175</t>
  </si>
  <si>
    <t>STAMP173</t>
  </si>
  <si>
    <t>STAMP172</t>
  </si>
  <si>
    <t>STAMP171</t>
  </si>
  <si>
    <t>STAMP168</t>
  </si>
  <si>
    <t>STAMP167</t>
  </si>
  <si>
    <t>STAMP166</t>
  </si>
  <si>
    <t>STAMP165</t>
  </si>
  <si>
    <t>STAMP164</t>
  </si>
  <si>
    <t>STAMP163</t>
  </si>
  <si>
    <t>STAMP162</t>
  </si>
  <si>
    <t>STAMP160</t>
  </si>
  <si>
    <t>STAMP159</t>
  </si>
  <si>
    <t>STAMP157</t>
  </si>
  <si>
    <t>STAMP156</t>
  </si>
  <si>
    <t>STAMP155</t>
  </si>
  <si>
    <t>STAMP154</t>
  </si>
  <si>
    <t>STAMP153</t>
  </si>
  <si>
    <t>STAMP152</t>
  </si>
  <si>
    <t>STAMP151</t>
  </si>
  <si>
    <t>STAMP150</t>
  </si>
  <si>
    <t>STAMP148</t>
  </si>
  <si>
    <t>STAMP146</t>
  </si>
  <si>
    <t>STAMP145</t>
  </si>
  <si>
    <t>STAMP144</t>
  </si>
  <si>
    <t>STAMP143</t>
  </si>
  <si>
    <t>STAMP142</t>
  </si>
  <si>
    <t>STAMP141</t>
  </si>
  <si>
    <t>STAMP140</t>
  </si>
  <si>
    <t>STAMP139</t>
  </si>
  <si>
    <t>STAMP138</t>
  </si>
  <si>
    <t>STAMP137</t>
  </si>
  <si>
    <t>STAMP136</t>
  </si>
  <si>
    <t>STAMP135</t>
  </si>
  <si>
    <t>STAMP134</t>
  </si>
  <si>
    <t>STAMP133</t>
  </si>
  <si>
    <t>STAMP131</t>
  </si>
  <si>
    <t>STAMP130</t>
  </si>
  <si>
    <t>STAMP129</t>
  </si>
  <si>
    <t>STAMP126</t>
  </si>
  <si>
    <t>STAMP125</t>
  </si>
  <si>
    <t>STAMP122</t>
  </si>
  <si>
    <t>STAMP121</t>
  </si>
  <si>
    <t>STAMP120</t>
  </si>
  <si>
    <t>STAMP119</t>
  </si>
  <si>
    <t>STAMP118</t>
  </si>
  <si>
    <t>STAMP117</t>
  </si>
  <si>
    <t>STAMP116</t>
  </si>
  <si>
    <t>STAMP115</t>
  </si>
  <si>
    <t>STAMP114</t>
  </si>
  <si>
    <t>STAMP113</t>
  </si>
  <si>
    <t>STAMP112</t>
  </si>
  <si>
    <t>STAMP111</t>
  </si>
  <si>
    <t>STAMP110</t>
  </si>
  <si>
    <t>STAMP107</t>
  </si>
  <si>
    <t>STAMP106</t>
  </si>
  <si>
    <t>STAMP105</t>
  </si>
  <si>
    <t>STAMP104</t>
  </si>
  <si>
    <t>STAMP102</t>
  </si>
  <si>
    <t>STAMP100</t>
  </si>
  <si>
    <t>STAMP099</t>
  </si>
  <si>
    <t>STAMP098</t>
  </si>
  <si>
    <t>STAMP097</t>
  </si>
  <si>
    <t>STAMP096</t>
  </si>
  <si>
    <t>STAMP095</t>
  </si>
  <si>
    <t>STAMP094</t>
  </si>
  <si>
    <t>STAMP093</t>
  </si>
  <si>
    <t>STAMP092</t>
  </si>
  <si>
    <t>STAMP091</t>
  </si>
  <si>
    <t>STAMP090</t>
  </si>
  <si>
    <t>STAMP089</t>
  </si>
  <si>
    <t>STAMP088</t>
  </si>
  <si>
    <t>STAMP087</t>
  </si>
  <si>
    <t>STAMP086</t>
  </si>
  <si>
    <t>STAMP085</t>
  </si>
  <si>
    <t>STAMP079</t>
  </si>
  <si>
    <t>STAMP077</t>
  </si>
  <si>
    <t>STAMP076</t>
  </si>
  <si>
    <t>STAMP075</t>
  </si>
  <si>
    <t>STAMP070</t>
  </si>
  <si>
    <t>STAMP069</t>
  </si>
  <si>
    <t>STAMP068</t>
  </si>
  <si>
    <t>STAMP067</t>
  </si>
  <si>
    <t>STAMP066</t>
  </si>
  <si>
    <t>STAMP065</t>
  </si>
  <si>
    <t>STAMP064</t>
  </si>
  <si>
    <t>STAMP063</t>
  </si>
  <si>
    <t>STAMP062</t>
  </si>
  <si>
    <t>STAMP061</t>
  </si>
  <si>
    <t>STAMP060</t>
  </si>
  <si>
    <t>STAMP059</t>
  </si>
  <si>
    <t>STAMP058</t>
  </si>
  <si>
    <t>STAMP057</t>
  </si>
  <si>
    <t>STAMP055</t>
  </si>
  <si>
    <t>STAMP054</t>
  </si>
  <si>
    <t>STAMP053</t>
  </si>
  <si>
    <t>STAMP052</t>
  </si>
  <si>
    <t>STAMP051</t>
  </si>
  <si>
    <t>STAMP050</t>
  </si>
  <si>
    <t>STAMP049</t>
  </si>
  <si>
    <t>STAMP048</t>
  </si>
  <si>
    <t>STAMP047</t>
  </si>
  <si>
    <t>STAMP046</t>
  </si>
  <si>
    <t>STAMP045</t>
  </si>
  <si>
    <t>STAMP043</t>
  </si>
  <si>
    <t>STAMP042</t>
  </si>
  <si>
    <t>STAMP041</t>
  </si>
  <si>
    <t>STAMP040</t>
  </si>
  <si>
    <t>STAMP039</t>
  </si>
  <si>
    <t>STAMP038</t>
  </si>
  <si>
    <t>STAMP037</t>
  </si>
  <si>
    <t>STAMP036</t>
  </si>
  <si>
    <t>STAMP035</t>
  </si>
  <si>
    <t>STAMP034</t>
  </si>
  <si>
    <t>STAMP033</t>
  </si>
  <si>
    <t>STAMP030</t>
  </si>
  <si>
    <t>STAMP029</t>
  </si>
  <si>
    <t>STAMP028</t>
  </si>
  <si>
    <t>STAMP006</t>
  </si>
  <si>
    <t>STAMP005</t>
  </si>
  <si>
    <t>STAMP003</t>
  </si>
  <si>
    <t>STAMP002</t>
  </si>
  <si>
    <t>STAMP001</t>
  </si>
  <si>
    <t>Gene</t>
  </si>
  <si>
    <t>Chr</t>
  </si>
  <si>
    <t>Position</t>
  </si>
  <si>
    <t>Ref Transcript</t>
  </si>
  <si>
    <t>Ref</t>
  </si>
  <si>
    <t>Var</t>
  </si>
  <si>
    <t>HGVS</t>
  </si>
  <si>
    <t>Protein</t>
  </si>
  <si>
    <t>Whitelist</t>
  </si>
  <si>
    <t>HorizonVAF</t>
  </si>
  <si>
    <t>AverageVAF</t>
  </si>
  <si>
    <t>StddevVAF</t>
  </si>
  <si>
    <t>%Detection</t>
  </si>
  <si>
    <t>TruQ3_225</t>
  </si>
  <si>
    <t>TruQ3_223</t>
  </si>
  <si>
    <t>TruQ3_222</t>
  </si>
  <si>
    <t>TruQ3_220</t>
  </si>
  <si>
    <t>TruQ3_219</t>
  </si>
  <si>
    <t>TruQ3_218</t>
  </si>
  <si>
    <t>TruQ3_216</t>
  </si>
  <si>
    <t>TruQ3_215</t>
  </si>
  <si>
    <t>TruQ3_212</t>
  </si>
  <si>
    <t>TruQ3_211</t>
  </si>
  <si>
    <t>TruQ3_208</t>
  </si>
  <si>
    <t>TruQ3_206</t>
  </si>
  <si>
    <t>TruQ3_205</t>
  </si>
  <si>
    <t>TruQ3_204</t>
  </si>
  <si>
    <t>TruQ3_202</t>
  </si>
  <si>
    <t>TruQ3_201</t>
  </si>
  <si>
    <t>TruQ3_199</t>
  </si>
  <si>
    <t>TruQ3_198</t>
  </si>
  <si>
    <t>TruQ3_193</t>
  </si>
  <si>
    <t>TruQ3_191</t>
  </si>
  <si>
    <t>TruQ3_189</t>
  </si>
  <si>
    <t>TruQ3_188</t>
  </si>
  <si>
    <t>TruQ3_186</t>
  </si>
  <si>
    <t>TruQ3_185</t>
  </si>
  <si>
    <t>TruQ3_183</t>
  </si>
  <si>
    <t>TruQ3_182</t>
  </si>
  <si>
    <t>TruQ3_180</t>
  </si>
  <si>
    <t>TruQ3_179-rehyb</t>
  </si>
  <si>
    <t>TruQ3_177-rehyb</t>
  </si>
  <si>
    <t>TruQ3_176</t>
  </si>
  <si>
    <t>TruQ3_175</t>
  </si>
  <si>
    <t>TruQ3_173</t>
  </si>
  <si>
    <t>TruQ3_172</t>
  </si>
  <si>
    <t>TruQ3_171</t>
  </si>
  <si>
    <t>TruQ3_168</t>
  </si>
  <si>
    <t>TruQ3_167</t>
  </si>
  <si>
    <t>TruQ3_166</t>
  </si>
  <si>
    <t>TruQ3_165</t>
  </si>
  <si>
    <t>TruQ3_164</t>
  </si>
  <si>
    <t>TruQ3_163</t>
  </si>
  <si>
    <t>TruQ3_162</t>
  </si>
  <si>
    <t>TruQ3_160</t>
  </si>
  <si>
    <t>TruQ3_159</t>
  </si>
  <si>
    <t>TruQ3_157</t>
  </si>
  <si>
    <t>TruQ3_156</t>
  </si>
  <si>
    <t>TruQ3_155</t>
  </si>
  <si>
    <t>TruQ3_154</t>
  </si>
  <si>
    <t>TruQ3_153</t>
  </si>
  <si>
    <t>TruQ3_152</t>
  </si>
  <si>
    <t>TruQ3_151</t>
  </si>
  <si>
    <t>TruQ3_150</t>
  </si>
  <si>
    <t>TruQ3_148</t>
  </si>
  <si>
    <t>TruQ3_146</t>
  </si>
  <si>
    <t>TruQ3_145</t>
  </si>
  <si>
    <t>TruQ3_144</t>
  </si>
  <si>
    <t>TruQ3_143</t>
  </si>
  <si>
    <t>TruQ3_142</t>
  </si>
  <si>
    <t>TruQ3_141</t>
  </si>
  <si>
    <t>TruQ3_140</t>
  </si>
  <si>
    <t>TruQ3_139</t>
  </si>
  <si>
    <t>TruQ3_138</t>
  </si>
  <si>
    <t>TruQ3_137</t>
  </si>
  <si>
    <t>TruQ3_136</t>
  </si>
  <si>
    <t>TruQ3_135</t>
  </si>
  <si>
    <t>TruQ3_134</t>
  </si>
  <si>
    <t>TruQ3_133</t>
  </si>
  <si>
    <t>TruQ3_131</t>
  </si>
  <si>
    <t>TruQ3_130</t>
  </si>
  <si>
    <t>TruQ3_129</t>
  </si>
  <si>
    <t>TruQ3_126</t>
  </si>
  <si>
    <t>TruQ3_125</t>
  </si>
  <si>
    <t>TruQ3_122</t>
  </si>
  <si>
    <t>TruQ3_121</t>
  </si>
  <si>
    <t>TruQ3_120</t>
  </si>
  <si>
    <t>TruQ3_119</t>
  </si>
  <si>
    <t>TruQ3_118</t>
  </si>
  <si>
    <t>TruQ3_117</t>
  </si>
  <si>
    <t>TruQ3_116</t>
  </si>
  <si>
    <t>TruQ3_115</t>
  </si>
  <si>
    <t>TruQ3_114</t>
  </si>
  <si>
    <t>TruQ3_113</t>
  </si>
  <si>
    <t>TruQ3_112</t>
  </si>
  <si>
    <t>TruQ3_111</t>
  </si>
  <si>
    <t>TruQ3_110</t>
  </si>
  <si>
    <t>TruQ3_107</t>
  </si>
  <si>
    <t>TruQ3_106</t>
  </si>
  <si>
    <t>TruQ3_105</t>
  </si>
  <si>
    <t>TruQ3_104</t>
  </si>
  <si>
    <t>TruQ3_102</t>
  </si>
  <si>
    <t>TruQ3_100</t>
  </si>
  <si>
    <t>TruQ3_099</t>
  </si>
  <si>
    <t>TruQ3_098</t>
  </si>
  <si>
    <t>TruQ3_097</t>
  </si>
  <si>
    <t>TruQ3_096</t>
  </si>
  <si>
    <t>TruQ3_095</t>
  </si>
  <si>
    <t>TruQ3_094</t>
  </si>
  <si>
    <t>TruQ3_093</t>
  </si>
  <si>
    <t>TruQ3_092</t>
  </si>
  <si>
    <t>TruQ3_091</t>
  </si>
  <si>
    <t>TruQ3_090</t>
  </si>
  <si>
    <t>TruQ3_089</t>
  </si>
  <si>
    <t>TruQ3_088</t>
  </si>
  <si>
    <t>TruQ3_087</t>
  </si>
  <si>
    <t>TruQ3_086</t>
  </si>
  <si>
    <t>TruQ3_085</t>
  </si>
  <si>
    <t>TruQ3_079</t>
  </si>
  <si>
    <t>TruQ3_077</t>
  </si>
  <si>
    <t>TruQ3_076</t>
  </si>
  <si>
    <t>TruQ3_075</t>
  </si>
  <si>
    <t>TruQ3_070</t>
  </si>
  <si>
    <t>TruQ3_069</t>
  </si>
  <si>
    <t>TruQ3_068</t>
  </si>
  <si>
    <t>TruQ3_067</t>
  </si>
  <si>
    <t>TruQ3_066</t>
  </si>
  <si>
    <t>TruQ3_065</t>
  </si>
  <si>
    <t>TruQ3_064</t>
  </si>
  <si>
    <t>TruQ3_063</t>
  </si>
  <si>
    <t>TruQ3_062</t>
  </si>
  <si>
    <t>TruQ3_061</t>
  </si>
  <si>
    <t>TruQ3_060</t>
  </si>
  <si>
    <t>TruQ3_059</t>
  </si>
  <si>
    <t>TruQ3_058</t>
  </si>
  <si>
    <t>TruQ3_057</t>
  </si>
  <si>
    <t>TruQ3_055</t>
  </si>
  <si>
    <t>TruQ3_054</t>
  </si>
  <si>
    <t>TruQ3_053</t>
  </si>
  <si>
    <t>TruQ3_052</t>
  </si>
  <si>
    <t>TruQ3_051</t>
  </si>
  <si>
    <t>TruQ3_050</t>
  </si>
  <si>
    <t>TruQ3_049</t>
  </si>
  <si>
    <t>TruQ3_048</t>
  </si>
  <si>
    <t>TruQ3_047</t>
  </si>
  <si>
    <t>TruQ3_046</t>
  </si>
  <si>
    <t>TruQ3_045</t>
  </si>
  <si>
    <t>TruQ3_043</t>
  </si>
  <si>
    <t>TruQ3_042</t>
  </si>
  <si>
    <t>TruQ3_041</t>
  </si>
  <si>
    <t>TruQ3_040</t>
  </si>
  <si>
    <t>TruQ3_039</t>
  </si>
  <si>
    <t>TruQ3_038</t>
  </si>
  <si>
    <t>TruQ3_037</t>
  </si>
  <si>
    <t>TruQ3_036</t>
  </si>
  <si>
    <t>TruQ3_035</t>
  </si>
  <si>
    <t>TruQ3_034</t>
  </si>
  <si>
    <t>TruQ3_033</t>
  </si>
  <si>
    <t>TruQ3_030</t>
  </si>
  <si>
    <t>TruQ3_029</t>
  </si>
  <si>
    <t>TruQ3_028</t>
  </si>
  <si>
    <t>TruQ3_006</t>
  </si>
  <si>
    <t>TruQ3_005</t>
  </si>
  <si>
    <t>TruQ3_003</t>
  </si>
  <si>
    <t>TruQ3_002</t>
  </si>
  <si>
    <t>TruQ3_001</t>
  </si>
  <si>
    <t>ALK</t>
  </si>
  <si>
    <t>chr2</t>
  </si>
  <si>
    <t>ENST00000389048</t>
  </si>
  <si>
    <t>G</t>
  </si>
  <si>
    <t>A</t>
  </si>
  <si>
    <t>c.4627C&gt;T</t>
  </si>
  <si>
    <t>P1453S</t>
  </si>
  <si>
    <t>NO</t>
  </si>
  <si>
    <t>BRAF</t>
  </si>
  <si>
    <t>chr7</t>
  </si>
  <si>
    <t>ENST00000288602</t>
  </si>
  <si>
    <t>C</t>
  </si>
  <si>
    <t>T</t>
  </si>
  <si>
    <t>c.1798G&gt;A</t>
  </si>
  <si>
    <t>V600M</t>
  </si>
  <si>
    <t>YES</t>
  </si>
  <si>
    <t>c.1799T&gt;A</t>
  </si>
  <si>
    <t>V600E</t>
  </si>
  <si>
    <t>CTNNB1</t>
  </si>
  <si>
    <t>chr3</t>
  </si>
  <si>
    <t>ENST00000349496</t>
  </si>
  <si>
    <t>c.98C&gt;A</t>
  </si>
  <si>
    <t>S33Y</t>
  </si>
  <si>
    <t>CCTT</t>
  </si>
  <si>
    <t>c.131_133delCTT</t>
  </si>
  <si>
    <t>S45del</t>
  </si>
  <si>
    <t>EGFR</t>
  </si>
  <si>
    <t>ENST00000275493</t>
  </si>
  <si>
    <t>AGGAATTAAGAGAAGC</t>
  </si>
  <si>
    <t>c.2235_2249del15</t>
  </si>
  <si>
    <t>E746-A750del</t>
  </si>
  <si>
    <t>c.2155G&gt;A</t>
  </si>
  <si>
    <t>G719S</t>
  </si>
  <si>
    <t>KRAS</t>
  </si>
  <si>
    <t>chr12</t>
  </si>
  <si>
    <t>ENST00000311936</t>
  </si>
  <si>
    <t>c.34G&gt;A</t>
  </si>
  <si>
    <t>G12S</t>
  </si>
  <si>
    <t>c.436G&gt;A</t>
  </si>
  <si>
    <t>A146T</t>
  </si>
  <si>
    <t>c.38G&gt;A</t>
  </si>
  <si>
    <t>G13D</t>
  </si>
  <si>
    <t>MET</t>
  </si>
  <si>
    <t>ENST00000318493</t>
  </si>
  <si>
    <t>c.3757T&gt;G</t>
  </si>
  <si>
    <t>Y1253D</t>
  </si>
  <si>
    <t>NRAS</t>
  </si>
  <si>
    <t>chr1</t>
  </si>
  <si>
    <t>ENST00000369535</t>
  </si>
  <si>
    <t>c.183A&gt;T</t>
  </si>
  <si>
    <t>Q61H</t>
  </si>
  <si>
    <t>PIK3CA</t>
  </si>
  <si>
    <t>ENST00000263967</t>
  </si>
  <si>
    <t>c.1624G&gt;A</t>
  </si>
  <si>
    <t>E542K</t>
  </si>
  <si>
    <t>c.3140A&gt;G</t>
  </si>
  <si>
    <t>H1047R</t>
  </si>
  <si>
    <t>ABL1</t>
  </si>
  <si>
    <t>chr9</t>
  </si>
  <si>
    <t>ENST00000318560</t>
  </si>
  <si>
    <t>c.770A&gt;G</t>
  </si>
  <si>
    <t>Y257C</t>
  </si>
  <si>
    <t>c.3980A&gt;G</t>
  </si>
  <si>
    <t>Y1327C</t>
  </si>
  <si>
    <t>BRINP3</t>
  </si>
  <si>
    <t>ENST00000367462</t>
  </si>
  <si>
    <t>c.2178C&gt;A</t>
  </si>
  <si>
    <t>C726X</t>
  </si>
  <si>
    <t>CDKN2A</t>
  </si>
  <si>
    <t>ENST00000304494</t>
  </si>
  <si>
    <t>AC</t>
  </si>
  <si>
    <t>c.68dupG</t>
  </si>
  <si>
    <t>G23fs</t>
  </si>
  <si>
    <t>ENST00000579755</t>
  </si>
  <si>
    <t>TC</t>
  </si>
  <si>
    <t>c.97delG</t>
  </si>
  <si>
    <t>E33fs</t>
  </si>
  <si>
    <t>CNTNAP2</t>
  </si>
  <si>
    <t>ENST00000361727</t>
  </si>
  <si>
    <t>c.1247C&gt;T</t>
  </si>
  <si>
    <t>A416V</t>
  </si>
  <si>
    <t>COL22A1</t>
  </si>
  <si>
    <t>chr8</t>
  </si>
  <si>
    <t>ENST00000303045</t>
  </si>
  <si>
    <t>AG</t>
  </si>
  <si>
    <t>c.4514delC</t>
  </si>
  <si>
    <t>P1505fs</t>
  </si>
  <si>
    <t>DCAF12L2</t>
  </si>
  <si>
    <t>chrX</t>
  </si>
  <si>
    <t>ENST00000538699</t>
  </si>
  <si>
    <t>c.737G&gt;A</t>
  </si>
  <si>
    <t>R246H</t>
  </si>
  <si>
    <t>DDX1</t>
  </si>
  <si>
    <t>ENST00000381341</t>
  </si>
  <si>
    <t>c.1297G&gt;A</t>
  </si>
  <si>
    <t>G433R</t>
  </si>
  <si>
    <t>FBN2</t>
  </si>
  <si>
    <t>chr5</t>
  </si>
  <si>
    <t>ENST00000262464</t>
  </si>
  <si>
    <t>c.4817G&gt;A</t>
  </si>
  <si>
    <t>C1606Y</t>
  </si>
  <si>
    <t>FGFR1</t>
  </si>
  <si>
    <t>ENST00000447712</t>
  </si>
  <si>
    <t>c.1506G&gt;T</t>
  </si>
  <si>
    <t>K502N</t>
  </si>
  <si>
    <t>FGFR2</t>
  </si>
  <si>
    <t>chr10</t>
  </si>
  <si>
    <t>ENST00000358487</t>
  </si>
  <si>
    <t>c.1745C&gt;T</t>
  </si>
  <si>
    <t>P582L</t>
  </si>
  <si>
    <t>HDAC9</t>
  </si>
  <si>
    <t>ENST00000441542</t>
  </si>
  <si>
    <t>c.1539delG</t>
  </si>
  <si>
    <t>Q513fs</t>
  </si>
  <si>
    <t>HTR1A</t>
  </si>
  <si>
    <t>ENST00000323865</t>
  </si>
  <si>
    <t>c.82A&gt;G</t>
  </si>
  <si>
    <t>I28V</t>
  </si>
  <si>
    <t>IQCJ</t>
  </si>
  <si>
    <t>ENST00000451172</t>
  </si>
  <si>
    <t>c.438G&gt;T</t>
  </si>
  <si>
    <t>K146N</t>
  </si>
  <si>
    <t>KCND2</t>
  </si>
  <si>
    <t>ENST00000331113</t>
  </si>
  <si>
    <t>c.182G&gt;A</t>
  </si>
  <si>
    <t>R61H</t>
  </si>
  <si>
    <t>KEAP1</t>
  </si>
  <si>
    <t>chr19</t>
  </si>
  <si>
    <t>ENST00000393623</t>
  </si>
  <si>
    <t>c.1534G&gt;A</t>
  </si>
  <si>
    <t>V512I</t>
  </si>
  <si>
    <t>c.1048G&gt;A</t>
  </si>
  <si>
    <t>G350S</t>
  </si>
  <si>
    <t>LRP1B</t>
  </si>
  <si>
    <t>ENST00000389484</t>
  </si>
  <si>
    <t>CT</t>
  </si>
  <si>
    <t>c.3482delA</t>
  </si>
  <si>
    <t>K1161fs</t>
  </si>
  <si>
    <t>MAP2K1</t>
  </si>
  <si>
    <t>chr15</t>
  </si>
  <si>
    <t>ENST00000307102</t>
  </si>
  <si>
    <t>c.167A&gt;C</t>
  </si>
  <si>
    <t>Q56P</t>
  </si>
  <si>
    <t>c.355C&gt;T</t>
  </si>
  <si>
    <t>H119Y</t>
  </si>
  <si>
    <t>c.1052A&gt;G</t>
  </si>
  <si>
    <t>D351G</t>
  </si>
  <si>
    <t>MKRN3</t>
  </si>
  <si>
    <t>ENST00000314520</t>
  </si>
  <si>
    <t>GC</t>
  </si>
  <si>
    <t>c.476delC</t>
  </si>
  <si>
    <t>A159fs</t>
  </si>
  <si>
    <t>NFE2L2</t>
  </si>
  <si>
    <t>ENST00000397062</t>
  </si>
  <si>
    <t>c.128G&gt;A</t>
  </si>
  <si>
    <t>R43Q</t>
  </si>
  <si>
    <t>NOTCH1</t>
  </si>
  <si>
    <t>ENST00000277541</t>
  </si>
  <si>
    <t>c.5362G&gt;A</t>
  </si>
  <si>
    <t>G1788S</t>
  </si>
  <si>
    <t>PAK7</t>
  </si>
  <si>
    <t>chr20</t>
  </si>
  <si>
    <t>ENST00000378429</t>
  </si>
  <si>
    <t>c.1396G&gt;A</t>
  </si>
  <si>
    <t>A466T</t>
  </si>
  <si>
    <t>PDYN</t>
  </si>
  <si>
    <t>ENST00000217305</t>
  </si>
  <si>
    <t>c.436A&gt;C</t>
  </si>
  <si>
    <t>M146L</t>
  </si>
  <si>
    <t>POM121L12</t>
  </si>
  <si>
    <t>ENST00000408890</t>
  </si>
  <si>
    <t>c.493G&gt;A</t>
  </si>
  <si>
    <t>A165T</t>
  </si>
  <si>
    <t>REG3A</t>
  </si>
  <si>
    <t>ENST00000393878</t>
  </si>
  <si>
    <t>c.333G&gt;T</t>
  </si>
  <si>
    <t>Q111H</t>
  </si>
  <si>
    <t>SETBP1</t>
  </si>
  <si>
    <t>chr18</t>
  </si>
  <si>
    <t>ENST00000282030</t>
  </si>
  <si>
    <t>c.2209delC</t>
  </si>
  <si>
    <t>P737fs</t>
  </si>
  <si>
    <t>SLC14A2</t>
  </si>
  <si>
    <t>ENST00000255226</t>
  </si>
  <si>
    <t>c.2214G&gt;T</t>
  </si>
  <si>
    <t>E738D</t>
  </si>
  <si>
    <t>SLC8A1</t>
  </si>
  <si>
    <t>ENST00000403092</t>
  </si>
  <si>
    <t>c.1703G&gt;A</t>
  </si>
  <si>
    <t>G568E</t>
  </si>
  <si>
    <t>c.961G&gt;A</t>
  </si>
  <si>
    <t>E321K</t>
  </si>
  <si>
    <t>SLITRK1</t>
  </si>
  <si>
    <t>chr13</t>
  </si>
  <si>
    <t>ENST00000377084</t>
  </si>
  <si>
    <t>c.1955G&gt;A</t>
  </si>
  <si>
    <t>R652Q</t>
  </si>
  <si>
    <t>SOX2</t>
  </si>
  <si>
    <t>ENST00000431565</t>
  </si>
  <si>
    <t>c.355C&gt;G</t>
  </si>
  <si>
    <t>L119V</t>
  </si>
  <si>
    <t>ST6GAL2</t>
  </si>
  <si>
    <t>ENST00000361686</t>
  </si>
  <si>
    <t>c.1531C&gt;G</t>
  </si>
  <si>
    <t>L511V</t>
  </si>
  <si>
    <t>STK11</t>
  </si>
  <si>
    <t>ENST00000326873</t>
  </si>
  <si>
    <t>c.1171T&gt;C</t>
  </si>
  <si>
    <t>C391R</t>
  </si>
  <si>
    <t>TGFBR3</t>
  </si>
  <si>
    <t>ENST00000212355</t>
  </si>
  <si>
    <t>c.1321C&gt;T</t>
  </si>
  <si>
    <t>P441S</t>
  </si>
  <si>
    <t>TRIM58</t>
  </si>
  <si>
    <t>ENST00000366481</t>
  </si>
  <si>
    <t>c.958A&gt;G</t>
  </si>
  <si>
    <t>R320G</t>
  </si>
  <si>
    <t>ZIC1</t>
  </si>
  <si>
    <t>ENST00000282928</t>
  </si>
  <si>
    <t>c.651G&gt;A</t>
  </si>
  <si>
    <t>M217I</t>
  </si>
  <si>
    <t>ZNF521</t>
  </si>
  <si>
    <t>ENST00000538137</t>
  </si>
  <si>
    <t>c.2504T&gt;C</t>
  </si>
  <si>
    <t>F835S</t>
  </si>
  <si>
    <t>c.2077T&gt;C</t>
  </si>
  <si>
    <t>Y693H</t>
  </si>
  <si>
    <t>c.3605delG</t>
  </si>
  <si>
    <t>G1202fs</t>
  </si>
  <si>
    <t>AMOT</t>
  </si>
  <si>
    <t>ENST00000304758</t>
  </si>
  <si>
    <t>c.1120C&gt;T</t>
  </si>
  <si>
    <t>R374W</t>
  </si>
  <si>
    <t>BCL2</t>
  </si>
  <si>
    <t>ENST00000398117</t>
  </si>
  <si>
    <t>CG</t>
  </si>
  <si>
    <t>c.234delC</t>
  </si>
  <si>
    <t>P78fs</t>
  </si>
  <si>
    <t>c.1358C&gt;A</t>
  </si>
  <si>
    <t>P453H</t>
  </si>
  <si>
    <t>c.410C&gt;A</t>
  </si>
  <si>
    <t>T137N</t>
  </si>
  <si>
    <t>c.407delG</t>
  </si>
  <si>
    <t>G136fs</t>
  </si>
  <si>
    <t>c.379G&gt;A</t>
  </si>
  <si>
    <t>A127T</t>
  </si>
  <si>
    <t>c.160C&gt;T</t>
  </si>
  <si>
    <t>R54C</t>
  </si>
  <si>
    <t>c.98delA</t>
  </si>
  <si>
    <t>c.4580delG</t>
  </si>
  <si>
    <t>G1527fs</t>
  </si>
  <si>
    <t>CTNNA2</t>
  </si>
  <si>
    <t>ENST00000466387</t>
  </si>
  <si>
    <t>c.1051A&gt;C</t>
  </si>
  <si>
    <t>N351H</t>
  </si>
  <si>
    <t>DCAF12L1</t>
  </si>
  <si>
    <t>ENST00000371126</t>
  </si>
  <si>
    <t>c.281T&gt;A</t>
  </si>
  <si>
    <t>L94Q</t>
  </si>
  <si>
    <t>c.106C&gt;A</t>
  </si>
  <si>
    <t>P36T</t>
  </si>
  <si>
    <t>c.86C&gt;T</t>
  </si>
  <si>
    <t>A29V</t>
  </si>
  <si>
    <t>DENND4B</t>
  </si>
  <si>
    <t>ENST00000361217</t>
  </si>
  <si>
    <t>c.2653G&gt;A</t>
  </si>
  <si>
    <t>A885T</t>
  </si>
  <si>
    <t>c.2617C&gt;T</t>
  </si>
  <si>
    <t>R873C</t>
  </si>
  <si>
    <t>DMD</t>
  </si>
  <si>
    <t>ENST00000378677</t>
  </si>
  <si>
    <t>c.4142C&gt;A</t>
  </si>
  <si>
    <t>S1381Y</t>
  </si>
  <si>
    <t>GRM8</t>
  </si>
  <si>
    <t>ENST00000339582</t>
  </si>
  <si>
    <t>CA</t>
  </si>
  <si>
    <t>c.2406delT</t>
  </si>
  <si>
    <t>F802fs</t>
  </si>
  <si>
    <t>TG</t>
  </si>
  <si>
    <t>c.2158delC</t>
  </si>
  <si>
    <t>H720fs</t>
  </si>
  <si>
    <t>HAPLN1</t>
  </si>
  <si>
    <t>ENST00000274341</t>
  </si>
  <si>
    <t>c.998G&gt;A</t>
  </si>
  <si>
    <t>R333H</t>
  </si>
  <si>
    <t>c.859G&gt;A</t>
  </si>
  <si>
    <t>A287T</t>
  </si>
  <si>
    <t>HCN1</t>
  </si>
  <si>
    <t>ENST00000303230</t>
  </si>
  <si>
    <t>c.2065delC</t>
  </si>
  <si>
    <t>Q689fs</t>
  </si>
  <si>
    <t>IL6R</t>
  </si>
  <si>
    <t>ENST00000368485</t>
  </si>
  <si>
    <t>c.199G&gt;A</t>
  </si>
  <si>
    <t>A67T</t>
  </si>
  <si>
    <t>KLHL1</t>
  </si>
  <si>
    <t>ENST00000377844</t>
  </si>
  <si>
    <t>c.104delG</t>
  </si>
  <si>
    <t>G35fs</t>
  </si>
  <si>
    <t>c.35G&gt;C</t>
  </si>
  <si>
    <t>G12A</t>
  </si>
  <si>
    <t>LRRTM4</t>
  </si>
  <si>
    <t>ENST00000409088</t>
  </si>
  <si>
    <t>c.1406delA</t>
  </si>
  <si>
    <t>K469fs</t>
  </si>
  <si>
    <t>MAP2K2</t>
  </si>
  <si>
    <t>ENST00000262948</t>
  </si>
  <si>
    <t>c.903delC</t>
  </si>
  <si>
    <t>P301fs</t>
  </si>
  <si>
    <t>c.3677G&gt;T</t>
  </si>
  <si>
    <t>R1226I</t>
  </si>
  <si>
    <t>MYCL</t>
  </si>
  <si>
    <t>ENST00000397332</t>
  </si>
  <si>
    <t>c.827delA</t>
  </si>
  <si>
    <t>K276fs</t>
  </si>
  <si>
    <t>MYCN</t>
  </si>
  <si>
    <t>ENST00000281043</t>
  </si>
  <si>
    <t>c.412C&gt;A</t>
  </si>
  <si>
    <t>R138S</t>
  </si>
  <si>
    <t>c.5273G&gt;A</t>
  </si>
  <si>
    <t>R1758H</t>
  </si>
  <si>
    <t>c.4939C&gt;A</t>
  </si>
  <si>
    <t>Q1647K</t>
  </si>
  <si>
    <t>PDGFRB</t>
  </si>
  <si>
    <t>ENST00000261799</t>
  </si>
  <si>
    <t>c.1895C&gt;T</t>
  </si>
  <si>
    <t>A632V</t>
  </si>
  <si>
    <t>PSPC1</t>
  </si>
  <si>
    <t>ENST00000338910</t>
  </si>
  <si>
    <t>c.594delA</t>
  </si>
  <si>
    <t>K198fs</t>
  </si>
  <si>
    <t>RB1</t>
  </si>
  <si>
    <t>ENST00000267163</t>
  </si>
  <si>
    <t>c.14delC</t>
  </si>
  <si>
    <t>T5fs</t>
  </si>
  <si>
    <t>ACCG</t>
  </si>
  <si>
    <t>c.67_69del</t>
  </si>
  <si>
    <t>23_23del</t>
  </si>
  <si>
    <t>GA</t>
  </si>
  <si>
    <t>c.1843delA</t>
  </si>
  <si>
    <t>K615fs</t>
  </si>
  <si>
    <t>c.368G&gt;A</t>
  </si>
  <si>
    <t>S123N</t>
  </si>
  <si>
    <t>c.248C&gt;T</t>
  </si>
  <si>
    <t>A83V</t>
  </si>
  <si>
    <t>SEMA6C</t>
  </si>
  <si>
    <t>ENST00000341697</t>
  </si>
  <si>
    <t>c.1379C&gt;A</t>
  </si>
  <si>
    <t>S460Y</t>
  </si>
  <si>
    <t>TNR</t>
  </si>
  <si>
    <t>ENST00000367674</t>
  </si>
  <si>
    <t>c.637delG</t>
  </si>
  <si>
    <t>V213fs</t>
  </si>
  <si>
    <t>TP53</t>
  </si>
  <si>
    <t>chr17</t>
  </si>
  <si>
    <t>ENST00000269305</t>
  </si>
  <si>
    <t>c.1083delG</t>
  </si>
  <si>
    <t>G361fs</t>
  </si>
  <si>
    <t>TPCN2</t>
  </si>
  <si>
    <t>chr11</t>
  </si>
  <si>
    <t>ENST00000294309</t>
  </si>
  <si>
    <t>GT</t>
  </si>
  <si>
    <t>c.283delT</t>
  </si>
  <si>
    <t>F95fs</t>
  </si>
  <si>
    <t>ZNF236</t>
  </si>
  <si>
    <t>ENST00000253159</t>
  </si>
  <si>
    <t>c.2371C&gt;T</t>
  </si>
  <si>
    <t>Q791X</t>
  </si>
</sst>
</file>

<file path=xl/styles.xml><?xml version="1.0" encoding="utf-8"?>
<styleSheet xmlns="http://schemas.openxmlformats.org/spreadsheetml/2006/main">
  <numFmts count="1">
    <numFmt formatCode="#.##%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rgb="FFCDCDCD"/>
      </left>
      <right style="thin">
        <color rgb="FFCDCDCD"/>
      </right>
      <top style="thin">
        <color rgb="FFCDCDCD"/>
      </top>
      <bottom style="thin">
        <color rgb="FFCDCDCD"/>
      </bottom>
      <diagonal/>
    </border>
  </borders>
  <cellStyleXfs count="1">
    <xf borderId="0" fillId="0" fontId="0" numFmtId="0"/>
  </cellStyleXfs>
  <cellXfs count="7">
    <xf borderId="0" fillId="0" fontId="0" numFmtId="0" xfId="0"/>
    <xf borderId="0" fillId="0" fontId="1" numFmtId="0" xfId="0"/>
    <xf borderId="0" fillId="0" fontId="0" numFmtId="164" xfId="0"/>
    <xf borderId="1" fillId="2" fontId="0" numFmtId="0" xfId="0"/>
    <xf borderId="1" fillId="2" fontId="0" numFmtId="164" xfId="0"/>
    <xf borderId="1" fillId="3" fontId="0" numFmtId="0" xfId="0"/>
    <xf borderId="1" fillId="3" fontId="0" numFmtId="164" xfId="0"/>
  </cellXfs>
  <cellStyles count="1">
    <cellStyle builtinId="0" name="Normal" xfId="0"/>
  </cellStyles>
  <dxfs count="2">
    <dxf>
      <fill>
        <patternFill>
          <bgColor rgb="FFE9D4D3"/>
        </patternFill>
      </fill>
      <border>
        <left style="thin">
          <color rgb="FFCDCDCD"/>
        </left>
        <right style="thin">
          <color rgb="FFCDCDCD"/>
        </right>
        <top style="thin">
          <color rgb="FFCDCDCD"/>
        </top>
        <bottom style="thin">
          <color rgb="FFCDCDCD"/>
        </bottom>
        <diagonal/>
        <vertical/>
        <horizontal/>
      </border>
    </dxf>
    <dxf>
      <fill>
        <patternFill>
          <bgColor rgb="FFD7E1EB"/>
        </patternFill>
      </fill>
      <border>
        <left style="thin">
          <color rgb="FFCDCDCD"/>
        </left>
        <right style="thin">
          <color rgb="FFCDCDCD"/>
        </right>
        <top style="thin">
          <color rgb="FFCDCDCD"/>
        </top>
        <bottom style="thin">
          <color rgb="FFCDCDCD"/>
        </bottom>
        <diagonal/>
        <vertical/>
        <horizontal/>
      </border>
    </dxf>
  </dxfs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FJ105"/>
  <sheetViews>
    <sheetView tabSelected="1" workbookViewId="0">
      <pane activePane="bottomLeft" state="frozen" topLeftCell="A6" ySplit="5"/>
      <selection activeCell="A1" pane="bottomLeft" sqref="A1"/>
    </sheetView>
  </sheetViews>
  <sheetFormatPr baseColWidth="10" defaultRowHeight="15"/>
  <cols>
    <col customWidth="1" max="3" min="3" width="9.7109375"/>
    <col customWidth="1" hidden="1" max="6" min="5"/>
    <col customWidth="1" hidden="1" max="6" min="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  <col customWidth="1" max="165" min="13" width="10.7109375"/>
  </cols>
  <sheetData>
    <row hidden="1" r="1" spans="1:166">
      <c r="A1" t="s">
        <v>0</v>
      </c>
    </row>
    <row r="2" spans="1:166">
      <c r="A2" t="s">
        <v>1</v>
      </c>
    </row>
    <row r="3" spans="1:166">
      <c r="A3" t="s">
        <v>2</v>
      </c>
    </row>
    <row r="4" spans="1:166">
      <c r="N4" s="1" t="s">
        <v>3</v>
      </c>
      <c r="O4" s="1" t="s">
        <v>4</v>
      </c>
      <c r="P4" s="1" t="s">
        <v>5</v>
      </c>
      <c r="Q4" s="1" t="s">
        <v>6</v>
      </c>
      <c r="R4" s="1" t="s">
        <v>7</v>
      </c>
      <c r="S4" s="1" t="s">
        <v>8</v>
      </c>
      <c r="T4" s="1" t="s">
        <v>9</v>
      </c>
      <c r="U4" s="1" t="s">
        <v>10</v>
      </c>
      <c r="V4" s="1" t="s">
        <v>11</v>
      </c>
      <c r="W4" s="1" t="s">
        <v>12</v>
      </c>
      <c r="X4" s="1" t="s">
        <v>13</v>
      </c>
      <c r="Y4" s="1" t="s">
        <v>14</v>
      </c>
      <c r="Z4" s="1" t="s">
        <v>15</v>
      </c>
      <c r="AA4" s="1" t="s">
        <v>16</v>
      </c>
      <c r="AB4" s="1" t="s">
        <v>17</v>
      </c>
      <c r="AC4" s="1" t="s">
        <v>18</v>
      </c>
      <c r="AD4" s="1" t="s">
        <v>19</v>
      </c>
      <c r="AE4" s="1" t="s">
        <v>20</v>
      </c>
      <c r="AF4" s="1" t="s">
        <v>21</v>
      </c>
      <c r="AG4" s="1" t="s">
        <v>22</v>
      </c>
      <c r="AH4" s="1" t="s">
        <v>23</v>
      </c>
      <c r="AI4" s="1" t="s">
        <v>24</v>
      </c>
      <c r="AJ4" s="1" t="s">
        <v>25</v>
      </c>
      <c r="AK4" s="1" t="s">
        <v>26</v>
      </c>
      <c r="AL4" s="1" t="s">
        <v>27</v>
      </c>
      <c r="AM4" s="1" t="s">
        <v>28</v>
      </c>
      <c r="AN4" s="1" t="s">
        <v>29</v>
      </c>
      <c r="AO4" s="1" t="s">
        <v>30</v>
      </c>
      <c r="AP4" s="1" t="s">
        <v>31</v>
      </c>
      <c r="AQ4" s="1" t="s">
        <v>32</v>
      </c>
      <c r="AR4" s="1" t="s">
        <v>33</v>
      </c>
      <c r="AS4" s="1" t="s">
        <v>34</v>
      </c>
      <c r="AT4" s="1" t="s">
        <v>35</v>
      </c>
      <c r="AU4" s="1" t="s">
        <v>36</v>
      </c>
      <c r="AV4" s="1" t="s">
        <v>37</v>
      </c>
      <c r="AW4" s="1" t="s">
        <v>38</v>
      </c>
      <c r="AX4" s="1" t="s">
        <v>39</v>
      </c>
      <c r="AY4" s="1" t="s">
        <v>40</v>
      </c>
      <c r="AZ4" s="1" t="s">
        <v>41</v>
      </c>
      <c r="BA4" s="1" t="s">
        <v>42</v>
      </c>
      <c r="BB4" s="1" t="s">
        <v>43</v>
      </c>
      <c r="BC4" s="1" t="s">
        <v>44</v>
      </c>
      <c r="BD4" s="1" t="s">
        <v>45</v>
      </c>
      <c r="BE4" s="1" t="s">
        <v>46</v>
      </c>
      <c r="BF4" s="1" t="s">
        <v>47</v>
      </c>
      <c r="BG4" s="1" t="s">
        <v>48</v>
      </c>
      <c r="BH4" s="1" t="s">
        <v>49</v>
      </c>
      <c r="BI4" s="1" t="s">
        <v>50</v>
      </c>
      <c r="BJ4" s="1" t="s">
        <v>51</v>
      </c>
      <c r="BK4" s="1" t="s">
        <v>52</v>
      </c>
      <c r="BL4" s="1" t="s">
        <v>53</v>
      </c>
      <c r="BM4" s="1" t="s">
        <v>54</v>
      </c>
      <c r="BN4" s="1" t="s">
        <v>55</v>
      </c>
      <c r="BO4" s="1" t="s">
        <v>56</v>
      </c>
      <c r="BP4" s="1" t="s">
        <v>57</v>
      </c>
      <c r="BQ4" s="1" t="s">
        <v>58</v>
      </c>
      <c r="BR4" s="1" t="s">
        <v>59</v>
      </c>
      <c r="BS4" s="1" t="s">
        <v>60</v>
      </c>
      <c r="BT4" s="1" t="s">
        <v>61</v>
      </c>
      <c r="BU4" s="1" t="s">
        <v>62</v>
      </c>
      <c r="BV4" s="1" t="s">
        <v>63</v>
      </c>
      <c r="BW4" s="1" t="s">
        <v>64</v>
      </c>
      <c r="BX4" s="1" t="s">
        <v>65</v>
      </c>
      <c r="BY4" s="1" t="s">
        <v>66</v>
      </c>
      <c r="BZ4" s="1" t="s">
        <v>67</v>
      </c>
      <c r="CA4" s="1" t="s">
        <v>68</v>
      </c>
      <c r="CB4" s="1" t="s">
        <v>69</v>
      </c>
      <c r="CC4" s="1" t="s">
        <v>70</v>
      </c>
      <c r="CD4" s="1" t="s">
        <v>71</v>
      </c>
      <c r="CE4" s="1" t="s">
        <v>72</v>
      </c>
      <c r="CF4" s="1" t="s">
        <v>73</v>
      </c>
      <c r="CG4" s="1" t="s">
        <v>74</v>
      </c>
      <c r="CH4" s="1" t="s">
        <v>75</v>
      </c>
      <c r="CI4" s="1" t="s">
        <v>76</v>
      </c>
      <c r="CJ4" s="1" t="s">
        <v>77</v>
      </c>
      <c r="CK4" s="1" t="s">
        <v>78</v>
      </c>
      <c r="CL4" s="1" t="s">
        <v>79</v>
      </c>
      <c r="CM4" s="1" t="s">
        <v>80</v>
      </c>
      <c r="CN4" s="1" t="s">
        <v>81</v>
      </c>
      <c r="CO4" s="1" t="s">
        <v>82</v>
      </c>
      <c r="CP4" s="1" t="s">
        <v>83</v>
      </c>
      <c r="CQ4" s="1" t="s">
        <v>84</v>
      </c>
      <c r="CR4" s="1" t="s">
        <v>85</v>
      </c>
      <c r="CS4" s="1" t="s">
        <v>86</v>
      </c>
      <c r="CT4" s="1" t="s">
        <v>87</v>
      </c>
      <c r="CU4" s="1" t="s">
        <v>88</v>
      </c>
      <c r="CV4" s="1" t="s">
        <v>89</v>
      </c>
      <c r="CW4" s="1" t="s">
        <v>90</v>
      </c>
      <c r="CX4" s="1" t="s">
        <v>91</v>
      </c>
      <c r="CY4" s="1" t="s">
        <v>92</v>
      </c>
      <c r="CZ4" s="1" t="s">
        <v>93</v>
      </c>
      <c r="DA4" s="1" t="s">
        <v>94</v>
      </c>
      <c r="DB4" s="1" t="s">
        <v>95</v>
      </c>
      <c r="DC4" s="1" t="s">
        <v>96</v>
      </c>
      <c r="DD4" s="1" t="s">
        <v>97</v>
      </c>
      <c r="DE4" s="1" t="s">
        <v>98</v>
      </c>
      <c r="DF4" s="1" t="s">
        <v>99</v>
      </c>
      <c r="DG4" s="1" t="s">
        <v>100</v>
      </c>
      <c r="DH4" s="1" t="s">
        <v>101</v>
      </c>
      <c r="DI4" s="1" t="s">
        <v>102</v>
      </c>
      <c r="DJ4" s="1" t="s">
        <v>103</v>
      </c>
      <c r="DK4" s="1" t="s">
        <v>104</v>
      </c>
      <c r="DL4" s="1" t="s">
        <v>105</v>
      </c>
      <c r="DM4" s="1" t="s">
        <v>106</v>
      </c>
      <c r="DN4" s="1" t="s">
        <v>107</v>
      </c>
      <c r="DO4" s="1" t="s">
        <v>108</v>
      </c>
      <c r="DP4" s="1" t="s">
        <v>109</v>
      </c>
      <c r="DQ4" s="1" t="s">
        <v>110</v>
      </c>
      <c r="DR4" s="1" t="s">
        <v>111</v>
      </c>
      <c r="DS4" s="1" t="s">
        <v>112</v>
      </c>
      <c r="DT4" s="1" t="s">
        <v>113</v>
      </c>
      <c r="DU4" s="1" t="s">
        <v>114</v>
      </c>
      <c r="DV4" s="1" t="s">
        <v>115</v>
      </c>
      <c r="DW4" s="1" t="s">
        <v>116</v>
      </c>
      <c r="DX4" s="1" t="s">
        <v>117</v>
      </c>
      <c r="DY4" s="1" t="s">
        <v>118</v>
      </c>
      <c r="DZ4" s="1" t="s">
        <v>119</v>
      </c>
      <c r="EA4" s="1" t="s">
        <v>120</v>
      </c>
      <c r="EB4" s="1" t="s">
        <v>121</v>
      </c>
      <c r="EC4" s="1" t="s">
        <v>122</v>
      </c>
      <c r="ED4" s="1" t="s">
        <v>123</v>
      </c>
      <c r="EE4" s="1" t="s">
        <v>124</v>
      </c>
      <c r="EF4" s="1" t="s">
        <v>125</v>
      </c>
      <c r="EG4" s="1" t="s">
        <v>126</v>
      </c>
      <c r="EH4" s="1" t="s">
        <v>127</v>
      </c>
      <c r="EI4" s="1" t="s">
        <v>128</v>
      </c>
      <c r="EJ4" s="1" t="s">
        <v>129</v>
      </c>
      <c r="EK4" s="1" t="s">
        <v>130</v>
      </c>
      <c r="EL4" s="1" t="s">
        <v>131</v>
      </c>
      <c r="EM4" s="1" t="s">
        <v>132</v>
      </c>
      <c r="EN4" s="1" t="s">
        <v>133</v>
      </c>
      <c r="EO4" s="1" t="s">
        <v>134</v>
      </c>
      <c r="EP4" s="1" t="s">
        <v>135</v>
      </c>
      <c r="EQ4" s="1" t="s">
        <v>136</v>
      </c>
      <c r="ER4" s="1" t="s">
        <v>137</v>
      </c>
      <c r="ES4" s="1" t="s">
        <v>138</v>
      </c>
      <c r="ET4" s="1" t="s">
        <v>139</v>
      </c>
      <c r="EU4" s="1" t="s">
        <v>140</v>
      </c>
      <c r="EV4" s="1" t="s">
        <v>141</v>
      </c>
      <c r="EW4" s="1" t="s">
        <v>142</v>
      </c>
      <c r="EX4" s="1" t="s">
        <v>143</v>
      </c>
      <c r="EY4" s="1" t="s">
        <v>144</v>
      </c>
      <c r="EZ4" s="1" t="s">
        <v>145</v>
      </c>
      <c r="FA4" s="1" t="s">
        <v>146</v>
      </c>
      <c r="FB4" s="1" t="s">
        <v>147</v>
      </c>
      <c r="FC4" s="1" t="s">
        <v>148</v>
      </c>
      <c r="FD4" s="1" t="s">
        <v>149</v>
      </c>
      <c r="FE4" s="1" t="s">
        <v>150</v>
      </c>
      <c r="FF4" s="1" t="s">
        <v>151</v>
      </c>
      <c r="FG4" s="1" t="s">
        <v>152</v>
      </c>
      <c r="FH4" s="1" t="s">
        <v>153</v>
      </c>
      <c r="FI4" s="1" t="s">
        <v>154</v>
      </c>
      <c r="FJ4" s="1" t="s">
        <v>155</v>
      </c>
    </row>
    <row r="5" spans="1:166">
      <c r="A5" s="1" t="s">
        <v>156</v>
      </c>
      <c r="B5" s="1" t="s">
        <v>157</v>
      </c>
      <c r="C5" s="1" t="s">
        <v>158</v>
      </c>
      <c r="D5" s="1" t="s">
        <v>159</v>
      </c>
      <c r="E5" s="1" t="s">
        <v>160</v>
      </c>
      <c r="F5" s="1" t="s">
        <v>161</v>
      </c>
      <c r="G5" s="1" t="s">
        <v>162</v>
      </c>
      <c r="H5" s="1" t="s">
        <v>163</v>
      </c>
      <c r="I5" s="1" t="s">
        <v>164</v>
      </c>
      <c r="J5" s="1" t="s">
        <v>165</v>
      </c>
      <c r="K5" s="1" t="s">
        <v>166</v>
      </c>
      <c r="L5" s="1" t="s">
        <v>167</v>
      </c>
      <c r="M5" s="1" t="s">
        <v>168</v>
      </c>
      <c r="N5" s="1" t="s">
        <v>169</v>
      </c>
      <c r="O5" s="1" t="s">
        <v>170</v>
      </c>
      <c r="P5" s="1" t="s">
        <v>171</v>
      </c>
      <c r="Q5" s="1" t="s">
        <v>172</v>
      </c>
      <c r="R5" s="1" t="s">
        <v>173</v>
      </c>
      <c r="S5" s="1" t="s">
        <v>174</v>
      </c>
      <c r="T5" s="1" t="s">
        <v>175</v>
      </c>
      <c r="U5" s="1" t="s">
        <v>176</v>
      </c>
      <c r="V5" s="1" t="s">
        <v>177</v>
      </c>
      <c r="W5" s="1" t="s">
        <v>178</v>
      </c>
      <c r="X5" s="1" t="s">
        <v>179</v>
      </c>
      <c r="Y5" s="1" t="s">
        <v>180</v>
      </c>
      <c r="Z5" s="1" t="s">
        <v>181</v>
      </c>
      <c r="AA5" s="1" t="s">
        <v>182</v>
      </c>
      <c r="AB5" s="1" t="s">
        <v>183</v>
      </c>
      <c r="AC5" s="1" t="s">
        <v>184</v>
      </c>
      <c r="AD5" s="1" t="s">
        <v>185</v>
      </c>
      <c r="AE5" s="1" t="s">
        <v>186</v>
      </c>
      <c r="AF5" s="1" t="s">
        <v>187</v>
      </c>
      <c r="AG5" s="1" t="s">
        <v>188</v>
      </c>
      <c r="AH5" s="1" t="s">
        <v>189</v>
      </c>
      <c r="AI5" s="1" t="s">
        <v>190</v>
      </c>
      <c r="AJ5" s="1" t="s">
        <v>191</v>
      </c>
      <c r="AK5" s="1" t="s">
        <v>192</v>
      </c>
      <c r="AL5" s="1" t="s">
        <v>193</v>
      </c>
      <c r="AM5" s="1" t="s">
        <v>194</v>
      </c>
      <c r="AN5" s="1" t="s">
        <v>195</v>
      </c>
      <c r="AO5" s="1" t="s">
        <v>196</v>
      </c>
      <c r="AP5" s="1" t="s">
        <v>197</v>
      </c>
      <c r="AQ5" s="1" t="s">
        <v>198</v>
      </c>
      <c r="AR5" s="1" t="s">
        <v>199</v>
      </c>
      <c r="AS5" s="1" t="s">
        <v>200</v>
      </c>
      <c r="AT5" s="1" t="s">
        <v>201</v>
      </c>
      <c r="AU5" s="1" t="s">
        <v>202</v>
      </c>
      <c r="AV5" s="1" t="s">
        <v>203</v>
      </c>
      <c r="AW5" s="1" t="s">
        <v>204</v>
      </c>
      <c r="AX5" s="1" t="s">
        <v>205</v>
      </c>
      <c r="AY5" s="1" t="s">
        <v>206</v>
      </c>
      <c r="AZ5" s="1" t="s">
        <v>207</v>
      </c>
      <c r="BA5" s="1" t="s">
        <v>208</v>
      </c>
      <c r="BB5" s="1" t="s">
        <v>209</v>
      </c>
      <c r="BC5" s="1" t="s">
        <v>210</v>
      </c>
      <c r="BD5" s="1" t="s">
        <v>211</v>
      </c>
      <c r="BE5" s="1" t="s">
        <v>212</v>
      </c>
      <c r="BF5" s="1" t="s">
        <v>213</v>
      </c>
      <c r="BG5" s="1" t="s">
        <v>214</v>
      </c>
      <c r="BH5" s="1" t="s">
        <v>215</v>
      </c>
      <c r="BI5" s="1" t="s">
        <v>216</v>
      </c>
      <c r="BJ5" s="1" t="s">
        <v>217</v>
      </c>
      <c r="BK5" s="1" t="s">
        <v>218</v>
      </c>
      <c r="BL5" s="1" t="s">
        <v>219</v>
      </c>
      <c r="BM5" s="1" t="s">
        <v>220</v>
      </c>
      <c r="BN5" s="1" t="s">
        <v>221</v>
      </c>
      <c r="BO5" s="1" t="s">
        <v>222</v>
      </c>
      <c r="BP5" s="1" t="s">
        <v>223</v>
      </c>
      <c r="BQ5" s="1" t="s">
        <v>224</v>
      </c>
      <c r="BR5" s="1" t="s">
        <v>225</v>
      </c>
      <c r="BS5" s="1" t="s">
        <v>226</v>
      </c>
      <c r="BT5" s="1" t="s">
        <v>227</v>
      </c>
      <c r="BU5" s="1" t="s">
        <v>228</v>
      </c>
      <c r="BV5" s="1" t="s">
        <v>229</v>
      </c>
      <c r="BW5" s="1" t="s">
        <v>230</v>
      </c>
      <c r="BX5" s="1" t="s">
        <v>231</v>
      </c>
      <c r="BY5" s="1" t="s">
        <v>232</v>
      </c>
      <c r="BZ5" s="1" t="s">
        <v>233</v>
      </c>
      <c r="CA5" s="1" t="s">
        <v>234</v>
      </c>
      <c r="CB5" s="1" t="s">
        <v>235</v>
      </c>
      <c r="CC5" s="1" t="s">
        <v>236</v>
      </c>
      <c r="CD5" s="1" t="s">
        <v>237</v>
      </c>
      <c r="CE5" s="1" t="s">
        <v>238</v>
      </c>
      <c r="CF5" s="1" t="s">
        <v>239</v>
      </c>
      <c r="CG5" s="1" t="s">
        <v>240</v>
      </c>
      <c r="CH5" s="1" t="s">
        <v>241</v>
      </c>
      <c r="CI5" s="1" t="s">
        <v>242</v>
      </c>
      <c r="CJ5" s="1" t="s">
        <v>243</v>
      </c>
      <c r="CK5" s="1" t="s">
        <v>244</v>
      </c>
      <c r="CL5" s="1" t="s">
        <v>245</v>
      </c>
      <c r="CM5" s="1" t="s">
        <v>246</v>
      </c>
      <c r="CN5" s="1" t="s">
        <v>247</v>
      </c>
      <c r="CO5" s="1" t="s">
        <v>248</v>
      </c>
      <c r="CP5" s="1" t="s">
        <v>249</v>
      </c>
      <c r="CQ5" s="1" t="s">
        <v>250</v>
      </c>
      <c r="CR5" s="1" t="s">
        <v>251</v>
      </c>
      <c r="CS5" s="1" t="s">
        <v>252</v>
      </c>
      <c r="CT5" s="1" t="s">
        <v>253</v>
      </c>
      <c r="CU5" s="1" t="s">
        <v>254</v>
      </c>
      <c r="CV5" s="1" t="s">
        <v>255</v>
      </c>
      <c r="CW5" s="1" t="s">
        <v>256</v>
      </c>
      <c r="CX5" s="1" t="s">
        <v>257</v>
      </c>
      <c r="CY5" s="1" t="s">
        <v>258</v>
      </c>
      <c r="CZ5" s="1" t="s">
        <v>259</v>
      </c>
      <c r="DA5" s="1" t="s">
        <v>260</v>
      </c>
      <c r="DB5" s="1" t="s">
        <v>261</v>
      </c>
      <c r="DC5" s="1" t="s">
        <v>262</v>
      </c>
      <c r="DD5" s="1" t="s">
        <v>263</v>
      </c>
      <c r="DE5" s="1" t="s">
        <v>264</v>
      </c>
      <c r="DF5" s="1" t="s">
        <v>265</v>
      </c>
      <c r="DG5" s="1" t="s">
        <v>266</v>
      </c>
      <c r="DH5" s="1" t="s">
        <v>267</v>
      </c>
      <c r="DI5" s="1" t="s">
        <v>268</v>
      </c>
      <c r="DJ5" s="1" t="s">
        <v>269</v>
      </c>
      <c r="DK5" s="1" t="s">
        <v>270</v>
      </c>
      <c r="DL5" s="1" t="s">
        <v>271</v>
      </c>
      <c r="DM5" s="1" t="s">
        <v>272</v>
      </c>
      <c r="DN5" s="1" t="s">
        <v>273</v>
      </c>
      <c r="DO5" s="1" t="s">
        <v>274</v>
      </c>
      <c r="DP5" s="1" t="s">
        <v>275</v>
      </c>
      <c r="DQ5" s="1" t="s">
        <v>276</v>
      </c>
      <c r="DR5" s="1" t="s">
        <v>277</v>
      </c>
      <c r="DS5" s="1" t="s">
        <v>278</v>
      </c>
      <c r="DT5" s="1" t="s">
        <v>279</v>
      </c>
      <c r="DU5" s="1" t="s">
        <v>280</v>
      </c>
      <c r="DV5" s="1" t="s">
        <v>281</v>
      </c>
      <c r="DW5" s="1" t="s">
        <v>282</v>
      </c>
      <c r="DX5" s="1" t="s">
        <v>283</v>
      </c>
      <c r="DY5" s="1" t="s">
        <v>284</v>
      </c>
      <c r="DZ5" s="1" t="s">
        <v>285</v>
      </c>
      <c r="EA5" s="1" t="s">
        <v>286</v>
      </c>
      <c r="EB5" s="1" t="s">
        <v>287</v>
      </c>
      <c r="EC5" s="1" t="s">
        <v>288</v>
      </c>
      <c r="ED5" s="1" t="s">
        <v>289</v>
      </c>
      <c r="EE5" s="1" t="s">
        <v>290</v>
      </c>
      <c r="EF5" s="1" t="s">
        <v>291</v>
      </c>
      <c r="EG5" s="1" t="s">
        <v>292</v>
      </c>
      <c r="EH5" s="1" t="s">
        <v>293</v>
      </c>
      <c r="EI5" s="1" t="s">
        <v>294</v>
      </c>
      <c r="EJ5" s="1" t="s">
        <v>295</v>
      </c>
      <c r="EK5" s="1" t="s">
        <v>296</v>
      </c>
      <c r="EL5" s="1" t="s">
        <v>297</v>
      </c>
      <c r="EM5" s="1" t="s">
        <v>298</v>
      </c>
      <c r="EN5" s="1" t="s">
        <v>299</v>
      </c>
      <c r="EO5" s="1" t="s">
        <v>300</v>
      </c>
      <c r="EP5" s="1" t="s">
        <v>301</v>
      </c>
      <c r="EQ5" s="1" t="s">
        <v>302</v>
      </c>
      <c r="ER5" s="1" t="s">
        <v>303</v>
      </c>
      <c r="ES5" s="1" t="s">
        <v>304</v>
      </c>
      <c r="ET5" s="1" t="s">
        <v>305</v>
      </c>
      <c r="EU5" s="1" t="s">
        <v>306</v>
      </c>
      <c r="EV5" s="1" t="s">
        <v>307</v>
      </c>
      <c r="EW5" s="1" t="s">
        <v>308</v>
      </c>
      <c r="EX5" s="1" t="s">
        <v>309</v>
      </c>
      <c r="EY5" s="1" t="s">
        <v>310</v>
      </c>
      <c r="EZ5" s="1" t="s">
        <v>311</v>
      </c>
      <c r="FA5" s="1" t="s">
        <v>312</v>
      </c>
      <c r="FB5" s="1" t="s">
        <v>313</v>
      </c>
      <c r="FC5" s="1" t="s">
        <v>314</v>
      </c>
      <c r="FD5" s="1" t="s">
        <v>315</v>
      </c>
      <c r="FE5" s="1" t="s">
        <v>316</v>
      </c>
      <c r="FF5" s="1" t="s">
        <v>317</v>
      </c>
      <c r="FG5" s="1" t="s">
        <v>318</v>
      </c>
      <c r="FH5" s="1" t="s">
        <v>319</v>
      </c>
      <c r="FI5" s="1" t="s">
        <v>320</v>
      </c>
      <c r="FJ5" s="1" t="s">
        <v>321</v>
      </c>
    </row>
    <row r="6" spans="1:166">
      <c r="A6" t="s">
        <v>322</v>
      </c>
      <c r="B6" t="s">
        <v>323</v>
      </c>
      <c r="C6" t="n">
        <v>29416326</v>
      </c>
      <c r="D6" t="s">
        <v>324</v>
      </c>
      <c r="E6" t="s">
        <v>325</v>
      </c>
      <c r="F6" t="s">
        <v>326</v>
      </c>
      <c r="G6" t="s">
        <v>327</v>
      </c>
      <c r="H6" t="s">
        <v>328</v>
      </c>
      <c r="I6" t="s">
        <v>329</v>
      </c>
      <c r="J6" s="2" t="n">
        <v>0.2</v>
      </c>
      <c r="K6">
        <f ref="K6" t="array">AVERAGE(IF(ISBLANK(N6:FJ6),0,N6:FJ6))</f>
        <v/>
      </c>
      <c r="L6">
        <f ref="L6" t="array">STDEV(IF(ISBLANK(N6:FJ6),0,N6:FJ6))</f>
        <v/>
      </c>
      <c r="M6" s="2">
        <f>COUNT(N6:FJ6)/153</f>
        <v/>
      </c>
      <c r="N6" t="n">
        <v>18.33</v>
      </c>
      <c r="O6" t="n">
        <v>19.53</v>
      </c>
      <c r="P6" t="n">
        <v>20.48</v>
      </c>
      <c r="Q6" t="n">
        <v>17.92</v>
      </c>
      <c r="R6" t="n">
        <v>18.4</v>
      </c>
      <c r="S6" t="n">
        <v>18.48</v>
      </c>
      <c r="T6" t="n">
        <v>19.39</v>
      </c>
      <c r="U6" t="n">
        <v>19.62</v>
      </c>
      <c r="V6" t="n">
        <v>18.8</v>
      </c>
      <c r="W6" t="n">
        <v>16.63</v>
      </c>
      <c r="X6" t="n">
        <v>19.25</v>
      </c>
      <c r="Y6" t="n">
        <v>20.33</v>
      </c>
      <c r="Z6" t="n">
        <v>17.9</v>
      </c>
      <c r="AA6" t="n">
        <v>19.66</v>
      </c>
      <c r="AB6" t="n">
        <v>18.54</v>
      </c>
      <c r="AC6" t="n">
        <v>19.09</v>
      </c>
      <c r="AD6" t="n">
        <v>18.24</v>
      </c>
      <c r="AE6" t="n">
        <v>18</v>
      </c>
      <c r="AF6" t="n">
        <v>17.57</v>
      </c>
      <c r="AG6" t="n">
        <v>19.1</v>
      </c>
      <c r="AH6" t="n">
        <v>17.74</v>
      </c>
      <c r="AI6" t="n">
        <v>19.16</v>
      </c>
      <c r="AJ6" t="n">
        <v>17.89</v>
      </c>
      <c r="AK6" t="n">
        <v>19</v>
      </c>
      <c r="AL6" t="n">
        <v>16.96</v>
      </c>
      <c r="AM6" t="n">
        <v>19.09</v>
      </c>
      <c r="AN6" t="n">
        <v>18.13</v>
      </c>
      <c r="AO6" t="n">
        <v>18.67</v>
      </c>
      <c r="AP6" t="n">
        <v>19.09</v>
      </c>
      <c r="AQ6" t="n">
        <v>20</v>
      </c>
      <c r="AR6" t="n">
        <v>19.44</v>
      </c>
      <c r="AS6" t="n">
        <v>17.46</v>
      </c>
      <c r="AT6" t="n">
        <v>19.3</v>
      </c>
      <c r="AU6" t="n">
        <v>19.52</v>
      </c>
      <c r="AV6" t="n">
        <v>18.99</v>
      </c>
      <c r="AW6" t="n">
        <v>15.94</v>
      </c>
      <c r="AX6" t="n">
        <v>17.93</v>
      </c>
      <c r="AY6" t="n">
        <v>18.01</v>
      </c>
      <c r="AZ6" t="n">
        <v>19.3</v>
      </c>
      <c r="BA6" t="n">
        <v>18.78</v>
      </c>
      <c r="BB6" t="n">
        <v>19.57</v>
      </c>
      <c r="BC6" t="n">
        <v>18.27</v>
      </c>
      <c r="BD6" t="n">
        <v>18.32</v>
      </c>
      <c r="BE6" t="n">
        <v>17.63</v>
      </c>
      <c r="BF6" t="n">
        <v>16.14</v>
      </c>
      <c r="BG6" t="n">
        <v>19.7</v>
      </c>
      <c r="BH6" t="n">
        <v>19.19</v>
      </c>
      <c r="BI6" t="n">
        <v>17.84</v>
      </c>
      <c r="BJ6" t="n">
        <v>18.17</v>
      </c>
      <c r="BK6" t="n">
        <v>19.68</v>
      </c>
      <c r="BL6" t="n">
        <v>17.64</v>
      </c>
      <c r="BM6" t="n">
        <v>18.91</v>
      </c>
      <c r="BN6" t="n">
        <v>18.63</v>
      </c>
      <c r="BO6" t="n">
        <v>19.5</v>
      </c>
      <c r="BP6" t="n">
        <v>19.91</v>
      </c>
      <c r="BQ6" t="n">
        <v>19.88</v>
      </c>
      <c r="BR6" t="n">
        <v>20.22</v>
      </c>
      <c r="BS6" t="n">
        <v>18.9</v>
      </c>
      <c r="BT6" t="n">
        <v>17.89</v>
      </c>
      <c r="BU6" t="n">
        <v>18.23</v>
      </c>
      <c r="BV6" t="n">
        <v>19.63</v>
      </c>
      <c r="BW6" t="n">
        <v>19.45</v>
      </c>
      <c r="BX6" t="n">
        <v>18.72</v>
      </c>
      <c r="BY6" t="n">
        <v>17.67</v>
      </c>
      <c r="BZ6" t="n">
        <v>17.51</v>
      </c>
      <c r="CA6" t="n">
        <v>18.35</v>
      </c>
      <c r="CB6" t="n">
        <v>18.47</v>
      </c>
      <c r="CC6" t="n">
        <v>17.12</v>
      </c>
      <c r="CD6" t="n">
        <v>18.86</v>
      </c>
      <c r="CE6" t="n">
        <v>19.23</v>
      </c>
      <c r="CF6" t="n">
        <v>21.68</v>
      </c>
      <c r="CG6" t="n">
        <v>19.92</v>
      </c>
      <c r="CH6" t="n">
        <v>18.54</v>
      </c>
      <c r="CI6" t="n">
        <v>18.93</v>
      </c>
      <c r="CJ6" t="n">
        <v>19.09</v>
      </c>
      <c r="CK6" t="n">
        <v>20.44</v>
      </c>
      <c r="CL6" t="n">
        <v>19.5</v>
      </c>
      <c r="CM6" t="n">
        <v>19.91</v>
      </c>
      <c r="CN6" t="n">
        <v>17.92</v>
      </c>
      <c r="CO6" t="n">
        <v>18.95</v>
      </c>
      <c r="CP6" t="n">
        <v>18.98</v>
      </c>
      <c r="CQ6" t="n">
        <v>18.07</v>
      </c>
      <c r="CR6" t="n">
        <v>20.82</v>
      </c>
      <c r="CS6" t="n">
        <v>18.29</v>
      </c>
      <c r="CT6" t="n">
        <v>17.71</v>
      </c>
      <c r="CU6" t="n">
        <v>17.88</v>
      </c>
      <c r="CV6" t="n">
        <v>18.94</v>
      </c>
      <c r="CW6" t="n">
        <v>20.85</v>
      </c>
      <c r="CX6" t="n">
        <v>20.72</v>
      </c>
      <c r="CY6" t="n">
        <v>19.34</v>
      </c>
      <c r="CZ6" t="n">
        <v>18.18</v>
      </c>
      <c r="DA6" t="n">
        <v>19.42</v>
      </c>
      <c r="DB6" t="n">
        <v>20.47</v>
      </c>
      <c r="DC6" t="n">
        <v>19.14</v>
      </c>
      <c r="DD6" t="n">
        <v>18.81</v>
      </c>
      <c r="DE6" t="n">
        <v>19.55</v>
      </c>
      <c r="DF6" t="n">
        <v>19.9</v>
      </c>
      <c r="DG6" t="n">
        <v>18.32</v>
      </c>
      <c r="DH6" t="n">
        <v>18.8</v>
      </c>
      <c r="DI6" t="n">
        <v>18.99</v>
      </c>
      <c r="DJ6" t="n">
        <v>19.51</v>
      </c>
      <c r="DK6" t="n">
        <v>19.42</v>
      </c>
      <c r="DL6" t="n">
        <v>18.95</v>
      </c>
      <c r="DM6" t="n">
        <v>21.58</v>
      </c>
      <c r="DN6" t="n">
        <v>20.46</v>
      </c>
      <c r="DO6" t="n">
        <v>17.19</v>
      </c>
      <c r="DP6" t="n">
        <v>17.61</v>
      </c>
      <c r="DQ6" t="n">
        <v>17.64</v>
      </c>
      <c r="DR6" t="n">
        <v>20.15</v>
      </c>
      <c r="DS6" t="n">
        <v>18.18</v>
      </c>
      <c r="DT6" t="n">
        <v>17.82</v>
      </c>
      <c r="DU6" t="n">
        <v>17.74</v>
      </c>
      <c r="DV6" t="n">
        <v>17.52</v>
      </c>
      <c r="DW6" t="n">
        <v>19.66</v>
      </c>
      <c r="DX6" t="n">
        <v>20.32</v>
      </c>
      <c r="DY6" t="n">
        <v>18.95</v>
      </c>
      <c r="DZ6" t="n">
        <v>19.65</v>
      </c>
      <c r="EA6" t="n">
        <v>18.08</v>
      </c>
      <c r="EB6" t="n">
        <v>18.01</v>
      </c>
      <c r="EC6" t="n">
        <v>17.09</v>
      </c>
      <c r="ED6" t="n">
        <v>18.64</v>
      </c>
      <c r="EE6" t="n">
        <v>17.62</v>
      </c>
      <c r="EF6" t="n">
        <v>17.32</v>
      </c>
      <c r="EG6" t="n">
        <v>19.52</v>
      </c>
      <c r="EH6" t="n">
        <v>18.92</v>
      </c>
      <c r="EI6" t="n">
        <v>18.81</v>
      </c>
      <c r="EJ6" t="n">
        <v>19.32</v>
      </c>
      <c r="EK6" t="n">
        <v>18.87</v>
      </c>
      <c r="EL6" t="n">
        <v>19.16</v>
      </c>
      <c r="EM6" t="n">
        <v>17.9</v>
      </c>
      <c r="EN6" t="n">
        <v>19.46</v>
      </c>
      <c r="EO6" t="n">
        <v>18.32</v>
      </c>
      <c r="EP6" t="n">
        <v>17.44</v>
      </c>
      <c r="EQ6" t="n">
        <v>17.41</v>
      </c>
      <c r="ER6" t="n">
        <v>19.21</v>
      </c>
      <c r="ES6" t="n">
        <v>21.48</v>
      </c>
      <c r="ET6" t="n">
        <v>18.1</v>
      </c>
      <c r="EU6" t="n">
        <v>19.37</v>
      </c>
      <c r="EV6" t="n">
        <v>19.99</v>
      </c>
      <c r="EW6" t="n">
        <v>20.26</v>
      </c>
      <c r="EX6" t="n">
        <v>19.17</v>
      </c>
      <c r="EY6" t="n">
        <v>17.63</v>
      </c>
      <c r="EZ6" t="n">
        <v>17.04</v>
      </c>
      <c r="FA6" t="n">
        <v>20.29</v>
      </c>
      <c r="FB6" t="n">
        <v>20.3</v>
      </c>
      <c r="FC6" t="n">
        <v>19.8</v>
      </c>
      <c r="FD6" t="n">
        <v>20.2</v>
      </c>
      <c r="FE6" t="n">
        <v>18.85</v>
      </c>
      <c r="FF6" t="n">
        <v>16.46</v>
      </c>
      <c r="FG6" t="n">
        <v>19.05</v>
      </c>
      <c r="FH6" t="n">
        <v>18.51</v>
      </c>
      <c r="FI6" t="n">
        <v>19.09</v>
      </c>
      <c r="FJ6" t="n">
        <v>18.34</v>
      </c>
    </row>
    <row r="7" spans="1:166">
      <c r="A7" t="s">
        <v>330</v>
      </c>
      <c r="B7" t="s">
        <v>331</v>
      </c>
      <c r="C7" t="n">
        <v>140453137</v>
      </c>
      <c r="D7" t="s">
        <v>332</v>
      </c>
      <c r="E7" t="s">
        <v>333</v>
      </c>
      <c r="F7" t="s">
        <v>334</v>
      </c>
      <c r="G7" t="s">
        <v>335</v>
      </c>
      <c r="H7" t="s">
        <v>336</v>
      </c>
      <c r="I7" t="s">
        <v>337</v>
      </c>
      <c r="J7" s="2" t="n">
        <v>0.04</v>
      </c>
      <c r="K7">
        <f ref="K7" t="array">AVERAGE(IF(ISBLANK(N7:FJ7),0,N7:FJ7))</f>
        <v/>
      </c>
      <c r="L7">
        <f ref="L7" t="array">STDEV(IF(ISBLANK(N7:FJ7),0,N7:FJ7))</f>
        <v/>
      </c>
      <c r="M7" s="2">
        <f>COUNT(N7:FJ7)/153</f>
        <v/>
      </c>
      <c r="N7" t="n">
        <v>3.55</v>
      </c>
      <c r="O7" t="n">
        <v>3.27</v>
      </c>
      <c r="P7" t="n">
        <v>3.41</v>
      </c>
      <c r="Q7" t="n">
        <v>3.36</v>
      </c>
      <c r="R7" t="n">
        <v>4.81</v>
      </c>
      <c r="S7" t="n">
        <v>4.32</v>
      </c>
      <c r="T7" t="n">
        <v>4.05</v>
      </c>
      <c r="U7" t="n">
        <v>2.97</v>
      </c>
      <c r="V7" t="n">
        <v>3.97</v>
      </c>
      <c r="W7" t="n">
        <v>4.23</v>
      </c>
      <c r="X7" t="n">
        <v>3.12</v>
      </c>
      <c r="Y7" t="n">
        <v>4.07</v>
      </c>
      <c r="Z7" t="n">
        <v>4.4</v>
      </c>
      <c r="AA7" t="n">
        <v>2.93</v>
      </c>
      <c r="AB7" t="n">
        <v>3.32</v>
      </c>
      <c r="AC7" t="n">
        <v>4.12</v>
      </c>
      <c r="AD7" t="n">
        <v>4.89</v>
      </c>
      <c r="AE7" t="n">
        <v>4.18</v>
      </c>
      <c r="AF7" t="n">
        <v>2.86</v>
      </c>
      <c r="AG7" t="n">
        <v>3.68</v>
      </c>
      <c r="AH7" t="n">
        <v>3.33</v>
      </c>
      <c r="AI7" t="n">
        <v>3.35</v>
      </c>
      <c r="AJ7" t="n">
        <v>3.18</v>
      </c>
      <c r="AK7" t="n">
        <v>1.92</v>
      </c>
      <c r="AL7" t="n">
        <v>4.87</v>
      </c>
      <c r="AM7" t="n">
        <v>4.54</v>
      </c>
      <c r="AN7" t="n">
        <v>2.85</v>
      </c>
      <c r="AO7" t="n">
        <v>3.58</v>
      </c>
      <c r="AP7" t="n">
        <v>3.88</v>
      </c>
      <c r="AQ7" t="n">
        <v>3.98</v>
      </c>
      <c r="AR7" t="n">
        <v>4.04</v>
      </c>
      <c r="AS7" t="n">
        <v>4.91</v>
      </c>
      <c r="AT7" t="n">
        <v>3.55</v>
      </c>
      <c r="AU7" t="n">
        <v>3.54</v>
      </c>
      <c r="AV7" t="n">
        <v>4.42</v>
      </c>
      <c r="AW7" t="n">
        <v>4.55</v>
      </c>
      <c r="AX7" t="n">
        <v>3.27</v>
      </c>
      <c r="AY7" t="n">
        <v>3.11</v>
      </c>
      <c r="AZ7" t="n">
        <v>3.21</v>
      </c>
      <c r="BA7" t="n">
        <v>4.15</v>
      </c>
      <c r="BB7" t="n">
        <v>4.3</v>
      </c>
      <c r="BC7" t="n">
        <v>3.7</v>
      </c>
      <c r="BD7" t="n">
        <v>4.57</v>
      </c>
      <c r="BE7" t="n">
        <v>3.08</v>
      </c>
      <c r="BF7" t="n">
        <v>4.6</v>
      </c>
      <c r="BG7" t="n">
        <v>4.06</v>
      </c>
      <c r="BH7" t="n">
        <v>3.74</v>
      </c>
      <c r="BI7" t="n">
        <v>4.2</v>
      </c>
      <c r="BJ7" t="n">
        <v>3.74</v>
      </c>
      <c r="BK7" t="n">
        <v>4.14</v>
      </c>
      <c r="BL7" t="n">
        <v>5.01</v>
      </c>
      <c r="BM7" t="n">
        <v>3.59</v>
      </c>
      <c r="BN7" t="n">
        <v>3.81</v>
      </c>
      <c r="BO7" t="n">
        <v>2.78</v>
      </c>
      <c r="BP7" t="n">
        <v>3.11</v>
      </c>
      <c r="BQ7" t="n">
        <v>3.58</v>
      </c>
      <c r="BR7" t="n">
        <v>3.72</v>
      </c>
      <c r="BS7" t="n">
        <v>3.7</v>
      </c>
      <c r="BT7" t="n">
        <v>3.1</v>
      </c>
      <c r="BU7" t="n">
        <v>3.68</v>
      </c>
      <c r="BV7" t="n">
        <v>3.98</v>
      </c>
      <c r="BW7" t="n">
        <v>4.61</v>
      </c>
      <c r="BX7" t="n">
        <v>2.92</v>
      </c>
      <c r="BY7" t="n">
        <v>3.89</v>
      </c>
      <c r="BZ7" t="n">
        <v>3.06</v>
      </c>
      <c r="CA7" t="n">
        <v>3.44</v>
      </c>
      <c r="CB7" t="n">
        <v>3.02</v>
      </c>
      <c r="CC7" t="n">
        <v>4.04</v>
      </c>
      <c r="CD7" t="n">
        <v>3.78</v>
      </c>
      <c r="CE7" t="n">
        <v>4.56</v>
      </c>
      <c r="CF7" t="n">
        <v>4</v>
      </c>
      <c r="CG7" t="n">
        <v>4.48</v>
      </c>
      <c r="CH7" t="n">
        <v>4.94</v>
      </c>
      <c r="CI7" t="n">
        <v>4.19</v>
      </c>
      <c r="CJ7" t="n">
        <v>3.51</v>
      </c>
      <c r="CK7" t="n">
        <v>4.02</v>
      </c>
      <c r="CL7" t="n">
        <v>3.29</v>
      </c>
      <c r="CM7" t="n">
        <v>2.64</v>
      </c>
      <c r="CN7" t="n">
        <v>4.29</v>
      </c>
      <c r="CO7" t="n">
        <v>4.7</v>
      </c>
      <c r="CP7" t="n">
        <v>3.91</v>
      </c>
      <c r="CQ7" t="n">
        <v>5.33</v>
      </c>
      <c r="CR7" t="n">
        <v>3.7</v>
      </c>
      <c r="CS7" t="n">
        <v>2.48</v>
      </c>
      <c r="CT7" t="n">
        <v>3.76</v>
      </c>
      <c r="CU7" t="n">
        <v>3.2</v>
      </c>
      <c r="CV7" t="n">
        <v>3.35</v>
      </c>
      <c r="CW7" t="n">
        <v>3.32</v>
      </c>
      <c r="CX7" t="n">
        <v>4.38</v>
      </c>
      <c r="CY7" t="n">
        <v>3.86</v>
      </c>
      <c r="CZ7" t="n">
        <v>3.91</v>
      </c>
      <c r="DA7" t="n">
        <v>4.81</v>
      </c>
      <c r="DB7" t="n">
        <v>4.3</v>
      </c>
      <c r="DC7" t="n">
        <v>2.82</v>
      </c>
      <c r="DD7" t="n">
        <v>3.51</v>
      </c>
      <c r="DE7" t="n">
        <v>3.11</v>
      </c>
      <c r="DF7" t="n">
        <v>3.98</v>
      </c>
      <c r="DG7" t="n">
        <v>3.31</v>
      </c>
      <c r="DH7" t="n">
        <v>3.61</v>
      </c>
      <c r="DI7" t="n">
        <v>4.27</v>
      </c>
      <c r="DJ7" t="n">
        <v>3.97</v>
      </c>
      <c r="DK7" t="n">
        <v>3.5</v>
      </c>
      <c r="DL7" t="n">
        <v>3.85</v>
      </c>
      <c r="DM7" t="n">
        <v>5.34</v>
      </c>
      <c r="DN7" t="n">
        <v>3.79</v>
      </c>
      <c r="DO7" t="n">
        <v>4.23</v>
      </c>
      <c r="DP7" t="n">
        <v>4.47</v>
      </c>
      <c r="DQ7" t="n">
        <v>4.58</v>
      </c>
      <c r="DR7" t="n">
        <v>3.09</v>
      </c>
      <c r="DS7" t="n">
        <v>4.48</v>
      </c>
      <c r="DT7" t="n">
        <v>4.9</v>
      </c>
      <c r="DU7" t="n">
        <v>5.3</v>
      </c>
      <c r="DV7" t="n">
        <v>4.6</v>
      </c>
      <c r="DW7" t="n">
        <v>2.28</v>
      </c>
      <c r="DX7" t="n">
        <v>3.71</v>
      </c>
      <c r="DY7" t="n">
        <v>4.06</v>
      </c>
      <c r="DZ7" t="n">
        <v>3.87</v>
      </c>
      <c r="EA7" t="n">
        <v>3.85</v>
      </c>
      <c r="EB7" t="n">
        <v>4.94</v>
      </c>
      <c r="EC7" t="n">
        <v>3.82</v>
      </c>
      <c r="ED7" t="n">
        <v>4.82</v>
      </c>
      <c r="EE7" t="n">
        <v>4.34</v>
      </c>
      <c r="EF7" t="n">
        <v>3.22</v>
      </c>
      <c r="EG7" t="n">
        <v>4.06</v>
      </c>
      <c r="EH7" t="n">
        <v>2.44</v>
      </c>
      <c r="EI7" t="n">
        <v>4.23</v>
      </c>
      <c r="EJ7" t="n">
        <v>4.53</v>
      </c>
      <c r="EK7" t="n">
        <v>3.89</v>
      </c>
      <c r="EL7" t="n">
        <v>3.63</v>
      </c>
      <c r="EM7" t="n">
        <v>2.63</v>
      </c>
      <c r="EN7" t="n">
        <v>2.7</v>
      </c>
      <c r="EO7" t="n">
        <v>3.52</v>
      </c>
      <c r="EP7" t="n">
        <v>4.56</v>
      </c>
      <c r="EQ7" t="n">
        <v>3.46</v>
      </c>
      <c r="ER7" t="n">
        <v>4.17</v>
      </c>
      <c r="ES7" t="n">
        <v>3.75</v>
      </c>
      <c r="ET7" t="n">
        <v>2.75</v>
      </c>
      <c r="EU7" t="n">
        <v>4.06</v>
      </c>
      <c r="EV7" t="n">
        <v>4.62</v>
      </c>
      <c r="EW7" t="n">
        <v>3.39</v>
      </c>
      <c r="EX7" t="n">
        <v>3.5</v>
      </c>
      <c r="EY7" t="n">
        <v>3.45</v>
      </c>
      <c r="EZ7" t="n">
        <v>4.12</v>
      </c>
      <c r="FA7" t="n">
        <v>3.06</v>
      </c>
      <c r="FB7" t="n">
        <v>4.07</v>
      </c>
      <c r="FC7" t="n">
        <v>5.73</v>
      </c>
      <c r="FD7" t="n">
        <v>5.11</v>
      </c>
      <c r="FE7" t="n">
        <v>3.68</v>
      </c>
      <c r="FF7" t="n">
        <v>5.64</v>
      </c>
      <c r="FG7" t="n">
        <v>2.06</v>
      </c>
      <c r="FH7" t="n">
        <v>3.15</v>
      </c>
      <c r="FI7" t="n">
        <v>3.71</v>
      </c>
      <c r="FJ7" t="n">
        <v>4.34</v>
      </c>
    </row>
    <row r="8" spans="1:166">
      <c r="A8" t="s">
        <v>330</v>
      </c>
      <c r="B8" t="s">
        <v>331</v>
      </c>
      <c r="C8" t="n">
        <v>140453136</v>
      </c>
      <c r="D8" t="s">
        <v>332</v>
      </c>
      <c r="E8" t="s">
        <v>326</v>
      </c>
      <c r="F8" t="s">
        <v>334</v>
      </c>
      <c r="G8" t="s">
        <v>338</v>
      </c>
      <c r="H8" t="s">
        <v>339</v>
      </c>
      <c r="I8" t="s">
        <v>337</v>
      </c>
      <c r="J8" s="2" t="n">
        <v>0.08</v>
      </c>
      <c r="K8">
        <f ref="K8" t="array">AVERAGE(IF(ISBLANK(N8:FJ8),0,N8:FJ8))</f>
        <v/>
      </c>
      <c r="L8">
        <f ref="L8" t="array">STDEV(IF(ISBLANK(N8:FJ8),0,N8:FJ8))</f>
        <v/>
      </c>
      <c r="M8" s="2">
        <f>COUNT(N8:FJ8)/153</f>
        <v/>
      </c>
      <c r="N8" t="n">
        <v>7.87</v>
      </c>
      <c r="O8" t="n">
        <v>6.3</v>
      </c>
      <c r="P8" t="n">
        <v>8.26</v>
      </c>
      <c r="Q8" t="n">
        <v>6.16</v>
      </c>
      <c r="R8" t="n">
        <v>7</v>
      </c>
      <c r="S8" t="n">
        <v>7.11</v>
      </c>
      <c r="T8" t="n">
        <v>5.67</v>
      </c>
      <c r="U8" t="n">
        <v>8.119999999999999</v>
      </c>
      <c r="V8" t="n">
        <v>6.64</v>
      </c>
      <c r="W8" t="n">
        <v>6.45</v>
      </c>
      <c r="X8" t="n">
        <v>8.449999999999999</v>
      </c>
      <c r="Y8" t="n">
        <v>7.25</v>
      </c>
      <c r="Z8" t="n">
        <v>8.4</v>
      </c>
      <c r="AA8" t="n">
        <v>6.68</v>
      </c>
      <c r="AB8" t="n">
        <v>7.32</v>
      </c>
      <c r="AC8" t="n">
        <v>8.42</v>
      </c>
      <c r="AD8" t="n">
        <v>6.79</v>
      </c>
      <c r="AE8" t="n">
        <v>7.7</v>
      </c>
      <c r="AF8" t="n">
        <v>6.78</v>
      </c>
      <c r="AG8" t="n">
        <v>6.9</v>
      </c>
      <c r="AH8" t="n">
        <v>8.539999999999999</v>
      </c>
      <c r="AI8" t="n">
        <v>7.4</v>
      </c>
      <c r="AJ8" t="n">
        <v>6.67</v>
      </c>
      <c r="AK8" t="n">
        <v>7.34</v>
      </c>
      <c r="AL8" t="n">
        <v>6.53</v>
      </c>
      <c r="AM8" t="n">
        <v>6.2</v>
      </c>
      <c r="AN8" t="n">
        <v>7.65</v>
      </c>
      <c r="AO8" t="n">
        <v>5.91</v>
      </c>
      <c r="AP8" t="n">
        <v>7.49</v>
      </c>
      <c r="AQ8" t="n">
        <v>6.79</v>
      </c>
      <c r="AR8" t="n">
        <v>7.45</v>
      </c>
      <c r="AS8" t="n">
        <v>7.73</v>
      </c>
      <c r="AT8" t="n">
        <v>5.12</v>
      </c>
      <c r="AU8" t="n">
        <v>6.17</v>
      </c>
      <c r="AV8" t="n">
        <v>7.19</v>
      </c>
      <c r="AW8" t="n">
        <v>7.8</v>
      </c>
      <c r="AX8" t="n">
        <v>7.23</v>
      </c>
      <c r="AY8" t="n">
        <v>6.01</v>
      </c>
      <c r="AZ8" t="n">
        <v>9.66</v>
      </c>
      <c r="BA8" t="n">
        <v>6.73</v>
      </c>
      <c r="BB8" t="n">
        <v>7.07</v>
      </c>
      <c r="BC8" t="n">
        <v>9.039999999999999</v>
      </c>
      <c r="BD8" t="n">
        <v>8.15</v>
      </c>
      <c r="BE8" t="n">
        <v>8.44</v>
      </c>
      <c r="BF8" t="n">
        <v>5.81</v>
      </c>
      <c r="BG8" t="n">
        <v>6.22</v>
      </c>
      <c r="BH8" t="n">
        <v>6.32</v>
      </c>
      <c r="BI8" t="n">
        <v>8.44</v>
      </c>
      <c r="BJ8" t="n">
        <v>6.33</v>
      </c>
      <c r="BK8" t="n">
        <v>6.64</v>
      </c>
      <c r="BL8" t="n">
        <v>8.289999999999999</v>
      </c>
      <c r="BM8" t="n">
        <v>8.09</v>
      </c>
      <c r="BN8" t="n">
        <v>6.89</v>
      </c>
      <c r="BO8" t="n">
        <v>6.58</v>
      </c>
      <c r="BP8" t="n">
        <v>8.300000000000001</v>
      </c>
      <c r="BQ8" t="n">
        <v>5.81</v>
      </c>
      <c r="BR8" t="n">
        <v>5.82</v>
      </c>
      <c r="BS8" t="n">
        <v>8.35</v>
      </c>
      <c r="BT8" t="n">
        <v>6.43</v>
      </c>
      <c r="BU8" t="n">
        <v>8.49</v>
      </c>
      <c r="BV8" t="n">
        <v>7.65</v>
      </c>
      <c r="BW8" t="n">
        <v>8.390000000000001</v>
      </c>
      <c r="BX8" t="n">
        <v>5.66</v>
      </c>
      <c r="BY8" t="n">
        <v>8.07</v>
      </c>
      <c r="BZ8" t="n">
        <v>7.02</v>
      </c>
      <c r="CA8" t="n">
        <v>6.49</v>
      </c>
      <c r="CB8" t="n">
        <v>7.34</v>
      </c>
      <c r="CC8" t="n">
        <v>6.77</v>
      </c>
      <c r="CD8" t="n">
        <v>5.41</v>
      </c>
      <c r="CE8" t="n">
        <v>5.6</v>
      </c>
      <c r="CF8" t="n">
        <v>6.15</v>
      </c>
      <c r="CG8" t="n">
        <v>7.4</v>
      </c>
      <c r="CH8" t="n">
        <v>8.23</v>
      </c>
      <c r="CI8" t="n">
        <v>6.98</v>
      </c>
      <c r="CJ8" t="n">
        <v>8.4</v>
      </c>
      <c r="CK8" t="n">
        <v>6.42</v>
      </c>
      <c r="CL8" t="n">
        <v>5.96</v>
      </c>
      <c r="CM8" t="n">
        <v>7.34</v>
      </c>
      <c r="CN8" t="n">
        <v>7.08</v>
      </c>
      <c r="CO8" t="n">
        <v>6.27</v>
      </c>
      <c r="CP8" t="n">
        <v>7.65</v>
      </c>
      <c r="CQ8" t="n">
        <v>7.28</v>
      </c>
      <c r="CR8" t="n">
        <v>6.86</v>
      </c>
      <c r="CS8" t="n">
        <v>6.17</v>
      </c>
      <c r="CT8" t="n">
        <v>6.82</v>
      </c>
      <c r="CU8" t="n">
        <v>6.46</v>
      </c>
      <c r="CV8" t="n">
        <v>7.06</v>
      </c>
      <c r="CW8" t="n">
        <v>6.42</v>
      </c>
      <c r="CX8" t="n">
        <v>7.99</v>
      </c>
      <c r="CY8" t="n">
        <v>7.99</v>
      </c>
      <c r="CZ8" t="n">
        <v>7.38</v>
      </c>
      <c r="DA8" t="n">
        <v>5.68</v>
      </c>
      <c r="DB8" t="n">
        <v>8.380000000000001</v>
      </c>
      <c r="DC8" t="n">
        <v>8.460000000000001</v>
      </c>
      <c r="DD8" t="n">
        <v>6.86</v>
      </c>
      <c r="DE8" t="n">
        <v>8.960000000000001</v>
      </c>
      <c r="DF8" t="n">
        <v>7.11</v>
      </c>
      <c r="DG8" t="n">
        <v>6.97</v>
      </c>
      <c r="DH8" t="n">
        <v>8.460000000000001</v>
      </c>
      <c r="DI8" t="n">
        <v>6.72</v>
      </c>
      <c r="DJ8" t="n">
        <v>6</v>
      </c>
      <c r="DK8" t="n">
        <v>5.69</v>
      </c>
      <c r="DL8" t="n">
        <v>7.45</v>
      </c>
      <c r="DM8" t="n">
        <v>6.2</v>
      </c>
      <c r="DN8" t="n">
        <v>5.9</v>
      </c>
      <c r="DO8" t="n">
        <v>6.3</v>
      </c>
      <c r="DP8" t="n">
        <v>4.91</v>
      </c>
      <c r="DQ8" t="n">
        <v>6.78</v>
      </c>
      <c r="DR8" t="n">
        <v>7.34</v>
      </c>
      <c r="DS8" t="n">
        <v>7.16</v>
      </c>
      <c r="DT8" t="n">
        <v>4.9</v>
      </c>
      <c r="DU8" t="n">
        <v>8.02</v>
      </c>
      <c r="DV8" t="n">
        <v>7.41</v>
      </c>
      <c r="DW8" t="n">
        <v>8.09</v>
      </c>
      <c r="DX8" t="n">
        <v>7.08</v>
      </c>
      <c r="DY8" t="n">
        <v>7.83</v>
      </c>
      <c r="DZ8" t="n">
        <v>8.130000000000001</v>
      </c>
      <c r="EA8" t="n">
        <v>6.57</v>
      </c>
      <c r="EB8" t="n">
        <v>8.130000000000001</v>
      </c>
      <c r="EC8" t="n">
        <v>6.18</v>
      </c>
      <c r="ED8" t="n">
        <v>6.77</v>
      </c>
      <c r="EE8" t="n">
        <v>5.46</v>
      </c>
      <c r="EF8" t="n">
        <v>6.58</v>
      </c>
      <c r="EG8" t="n">
        <v>5.81</v>
      </c>
      <c r="EH8" t="n">
        <v>7.65</v>
      </c>
      <c r="EI8" t="n">
        <v>6.24</v>
      </c>
      <c r="EJ8" t="n">
        <v>6</v>
      </c>
      <c r="EK8" t="n">
        <v>7.18</v>
      </c>
      <c r="EL8" t="n">
        <v>6.88</v>
      </c>
      <c r="EM8" t="n">
        <v>5.97</v>
      </c>
      <c r="EN8" t="n">
        <v>5.15</v>
      </c>
      <c r="EO8" t="n">
        <v>6.48</v>
      </c>
      <c r="EP8" t="n">
        <v>5.78</v>
      </c>
      <c r="EQ8" t="n">
        <v>8.039999999999999</v>
      </c>
      <c r="ER8" t="n">
        <v>6.78</v>
      </c>
      <c r="ES8" t="n">
        <v>6.72</v>
      </c>
      <c r="ET8" t="n">
        <v>6.45</v>
      </c>
      <c r="EU8" t="n">
        <v>8.07</v>
      </c>
      <c r="EV8" t="n">
        <v>5.91</v>
      </c>
      <c r="EW8" t="n">
        <v>7.82</v>
      </c>
      <c r="EX8" t="n">
        <v>8.470000000000001</v>
      </c>
      <c r="EY8" t="n">
        <v>5.91</v>
      </c>
      <c r="EZ8" t="n">
        <v>7.26</v>
      </c>
      <c r="FA8" t="n">
        <v>7.35</v>
      </c>
      <c r="FB8" t="n">
        <v>7.48</v>
      </c>
      <c r="FC8" t="n">
        <v>8.039999999999999</v>
      </c>
      <c r="FD8" t="n">
        <v>7.23</v>
      </c>
      <c r="FE8" t="n">
        <v>6.4</v>
      </c>
      <c r="FF8" t="n">
        <v>7.35</v>
      </c>
      <c r="FG8" t="n">
        <v>6.6</v>
      </c>
      <c r="FH8" t="n">
        <v>6.39</v>
      </c>
      <c r="FI8" t="n">
        <v>5.75</v>
      </c>
      <c r="FJ8" t="n">
        <v>7.05</v>
      </c>
    </row>
    <row r="9" spans="1:166">
      <c r="A9" t="s">
        <v>340</v>
      </c>
      <c r="B9" t="s">
        <v>341</v>
      </c>
      <c r="C9" t="n">
        <v>41266101</v>
      </c>
      <c r="D9" t="s">
        <v>342</v>
      </c>
      <c r="E9" t="s">
        <v>333</v>
      </c>
      <c r="F9" t="s">
        <v>326</v>
      </c>
      <c r="G9" t="s">
        <v>343</v>
      </c>
      <c r="H9" t="s">
        <v>344</v>
      </c>
      <c r="I9" t="s">
        <v>337</v>
      </c>
      <c r="J9" s="2" t="n">
        <v>0.2</v>
      </c>
      <c r="K9">
        <f ref="K9" t="array">AVERAGE(IF(ISBLANK(N9:FJ9),0,N9:FJ9))</f>
        <v/>
      </c>
      <c r="L9">
        <f ref="L9" t="array">STDEV(IF(ISBLANK(N9:FJ9),0,N9:FJ9))</f>
        <v/>
      </c>
      <c r="M9" s="2">
        <f>COUNT(N9:FJ9)/153</f>
        <v/>
      </c>
      <c r="N9" t="n">
        <v>23.87</v>
      </c>
      <c r="O9" t="n">
        <v>23.4</v>
      </c>
      <c r="P9" t="n">
        <v>20.76</v>
      </c>
      <c r="Q9" t="n">
        <v>22.25</v>
      </c>
      <c r="R9" t="n">
        <v>22.96</v>
      </c>
      <c r="S9" t="n">
        <v>22.57</v>
      </c>
      <c r="T9" t="n">
        <v>24.62</v>
      </c>
      <c r="U9" t="n">
        <v>24.83</v>
      </c>
      <c r="V9" t="n">
        <v>22.84</v>
      </c>
      <c r="W9" t="n">
        <v>21.9</v>
      </c>
      <c r="X9" t="n">
        <v>22.7</v>
      </c>
      <c r="Y9" t="n">
        <v>22.34</v>
      </c>
      <c r="Z9" t="n">
        <v>20.08</v>
      </c>
      <c r="AA9" t="n">
        <v>20.59</v>
      </c>
      <c r="AB9" t="n">
        <v>24.17</v>
      </c>
      <c r="AC9" t="n">
        <v>21.22</v>
      </c>
      <c r="AD9" t="n">
        <v>24.26</v>
      </c>
      <c r="AE9" t="n">
        <v>22.72</v>
      </c>
      <c r="AF9" t="n">
        <v>23.47</v>
      </c>
      <c r="AG9" t="n">
        <v>24.13</v>
      </c>
      <c r="AH9" t="n">
        <v>22.46</v>
      </c>
      <c r="AI9" t="n">
        <v>24.58</v>
      </c>
      <c r="AJ9" t="n">
        <v>23.5</v>
      </c>
      <c r="AK9" t="n">
        <v>23.52</v>
      </c>
      <c r="AL9" t="n">
        <v>21.19</v>
      </c>
      <c r="AM9" t="n">
        <v>20.26</v>
      </c>
      <c r="AN9" t="n">
        <v>21.6</v>
      </c>
      <c r="AO9" t="n">
        <v>21.95</v>
      </c>
      <c r="AP9" t="n">
        <v>23.23</v>
      </c>
      <c r="AQ9" t="n">
        <v>24.77</v>
      </c>
      <c r="AR9" t="n">
        <v>21.56</v>
      </c>
      <c r="AS9" t="n">
        <v>21.74</v>
      </c>
      <c r="AT9" t="n">
        <v>21.19</v>
      </c>
      <c r="AU9" t="n">
        <v>21.32</v>
      </c>
      <c r="AV9" t="n">
        <v>23.46</v>
      </c>
      <c r="AW9" t="n">
        <v>23.27</v>
      </c>
      <c r="AX9" t="n">
        <v>24.01</v>
      </c>
      <c r="AY9" t="n">
        <v>22.49</v>
      </c>
      <c r="AZ9" t="n">
        <v>23.49</v>
      </c>
      <c r="BA9" t="n">
        <v>22.35</v>
      </c>
      <c r="BB9" t="n">
        <v>21.33</v>
      </c>
      <c r="BC9" t="n">
        <v>22.2</v>
      </c>
      <c r="BD9" t="n">
        <v>21.29</v>
      </c>
      <c r="BE9" t="n">
        <v>22.81</v>
      </c>
      <c r="BF9" t="n">
        <v>23.25</v>
      </c>
      <c r="BG9" t="n">
        <v>22.02</v>
      </c>
      <c r="BH9" t="n">
        <v>22.82</v>
      </c>
      <c r="BI9" t="n">
        <v>23.27</v>
      </c>
      <c r="BJ9" t="n">
        <v>20.08</v>
      </c>
      <c r="BK9" t="n">
        <v>22.08</v>
      </c>
      <c r="BL9" t="n">
        <v>19.63</v>
      </c>
      <c r="BM9" t="n">
        <v>22.42</v>
      </c>
      <c r="BN9" t="n">
        <v>23.4</v>
      </c>
      <c r="BO9" t="n">
        <v>19.76</v>
      </c>
      <c r="BP9" t="n">
        <v>21.56</v>
      </c>
      <c r="BQ9" t="n">
        <v>22.19</v>
      </c>
      <c r="BR9" t="n">
        <v>23.31</v>
      </c>
      <c r="BS9" t="n">
        <v>20.57</v>
      </c>
      <c r="BT9" t="n">
        <v>22.25</v>
      </c>
      <c r="BU9" t="n">
        <v>21.48</v>
      </c>
      <c r="BV9" t="n">
        <v>22.22</v>
      </c>
      <c r="BW9" t="n">
        <v>22.71</v>
      </c>
      <c r="BX9" t="n">
        <v>24.57</v>
      </c>
      <c r="BY9" t="n">
        <v>22.03</v>
      </c>
      <c r="BZ9" t="n">
        <v>22.2</v>
      </c>
      <c r="CA9" t="n">
        <v>22.93</v>
      </c>
      <c r="CB9" t="n">
        <v>19.4</v>
      </c>
      <c r="CC9" t="n">
        <v>22.86</v>
      </c>
      <c r="CD9" t="n">
        <v>19.14</v>
      </c>
      <c r="CE9" t="n">
        <v>22.76</v>
      </c>
      <c r="CF9" t="n">
        <v>21.11</v>
      </c>
      <c r="CG9" t="n">
        <v>22.19</v>
      </c>
      <c r="CH9" t="n">
        <v>19.84</v>
      </c>
      <c r="CI9" t="n">
        <v>21.17</v>
      </c>
      <c r="CJ9" t="n">
        <v>22.45</v>
      </c>
      <c r="CK9" t="n">
        <v>25.21</v>
      </c>
      <c r="CL9" t="n">
        <v>24.6</v>
      </c>
      <c r="CM9" t="n">
        <v>23.25</v>
      </c>
      <c r="CN9" t="n">
        <v>23.5</v>
      </c>
      <c r="CO9" t="n">
        <v>24.09</v>
      </c>
      <c r="CP9" t="n">
        <v>22.01</v>
      </c>
      <c r="CQ9" t="n">
        <v>20.71</v>
      </c>
      <c r="CR9" t="n">
        <v>20.48</v>
      </c>
      <c r="CS9" t="n">
        <v>24.85</v>
      </c>
      <c r="CT9" t="n">
        <v>23.47</v>
      </c>
      <c r="CU9" t="n">
        <v>24</v>
      </c>
      <c r="CV9" t="n">
        <v>19.68</v>
      </c>
      <c r="CW9" t="n">
        <v>23.29</v>
      </c>
      <c r="CX9" t="n">
        <v>21.76</v>
      </c>
      <c r="CY9" t="n">
        <v>22.95</v>
      </c>
      <c r="CZ9" t="n">
        <v>22.34</v>
      </c>
      <c r="DA9" t="n">
        <v>22.69</v>
      </c>
      <c r="DB9" t="n">
        <v>24.9</v>
      </c>
      <c r="DC9" t="n">
        <v>20.68</v>
      </c>
      <c r="DD9" t="n">
        <v>22.07</v>
      </c>
      <c r="DE9" t="n">
        <v>23.43</v>
      </c>
      <c r="DF9" t="n">
        <v>23.52</v>
      </c>
      <c r="DG9" t="n">
        <v>22.8</v>
      </c>
      <c r="DH9" t="n">
        <v>24.47</v>
      </c>
      <c r="DI9" t="n">
        <v>23.52</v>
      </c>
      <c r="DJ9" t="n">
        <v>22.93</v>
      </c>
      <c r="DK9" t="n">
        <v>21.61</v>
      </c>
      <c r="DL9" t="n">
        <v>24.98</v>
      </c>
      <c r="DM9" t="n">
        <v>23.26</v>
      </c>
      <c r="DN9" t="n">
        <v>21.59</v>
      </c>
      <c r="DO9" t="n">
        <v>20.92</v>
      </c>
      <c r="DP9" t="n">
        <v>22.81</v>
      </c>
      <c r="DQ9" t="n">
        <v>22.02</v>
      </c>
      <c r="DR9" t="n">
        <v>19.97</v>
      </c>
      <c r="DS9" t="n">
        <v>23.83</v>
      </c>
      <c r="DT9" t="n">
        <v>23.22</v>
      </c>
      <c r="DU9" t="n">
        <v>24.21</v>
      </c>
      <c r="DV9" t="n">
        <v>21.44</v>
      </c>
      <c r="DW9" t="n">
        <v>22.88</v>
      </c>
      <c r="DX9" t="n">
        <v>23.55</v>
      </c>
      <c r="DY9" t="n">
        <v>23.43</v>
      </c>
      <c r="DZ9" t="n">
        <v>22.37</v>
      </c>
      <c r="EA9" t="n">
        <v>21.89</v>
      </c>
      <c r="EB9" t="n">
        <v>22.26</v>
      </c>
      <c r="EC9" t="n">
        <v>22.13</v>
      </c>
      <c r="ED9" t="n">
        <v>22.97</v>
      </c>
      <c r="EE9" t="n">
        <v>24.51</v>
      </c>
      <c r="EF9" t="n">
        <v>20.13</v>
      </c>
      <c r="EG9" t="n">
        <v>23.32</v>
      </c>
      <c r="EH9" t="n">
        <v>25</v>
      </c>
      <c r="EI9" t="n">
        <v>21.21</v>
      </c>
      <c r="EJ9" t="n">
        <v>23.1</v>
      </c>
      <c r="EK9" t="n">
        <v>20.26</v>
      </c>
      <c r="EL9" t="n">
        <v>21.8</v>
      </c>
      <c r="EM9" t="n">
        <v>23.15</v>
      </c>
      <c r="EN9" t="n">
        <v>19.96</v>
      </c>
      <c r="EO9" t="n">
        <v>25.79</v>
      </c>
      <c r="EP9" t="n">
        <v>24.56</v>
      </c>
      <c r="EQ9" t="n">
        <v>24.03</v>
      </c>
      <c r="ER9" t="n">
        <v>24.32</v>
      </c>
      <c r="ES9" t="n">
        <v>20.04</v>
      </c>
      <c r="ET9" t="n">
        <v>23.63</v>
      </c>
      <c r="EU9" t="n">
        <v>23.2</v>
      </c>
      <c r="EV9" t="n">
        <v>19.43</v>
      </c>
      <c r="EW9" t="n">
        <v>24.72</v>
      </c>
      <c r="EX9" t="n">
        <v>19.91</v>
      </c>
      <c r="EY9" t="n">
        <v>21.77</v>
      </c>
      <c r="EZ9" t="n">
        <v>20.21</v>
      </c>
      <c r="FA9" t="n">
        <v>21.7</v>
      </c>
      <c r="FB9" t="n">
        <v>21.16</v>
      </c>
      <c r="FC9" t="n">
        <v>21.19</v>
      </c>
      <c r="FD9" t="n">
        <v>20.59</v>
      </c>
      <c r="FE9" t="n">
        <v>20.86</v>
      </c>
      <c r="FF9" t="n">
        <v>21.55</v>
      </c>
      <c r="FH9" t="n">
        <v>22.1</v>
      </c>
      <c r="FI9" t="n">
        <v>22.45</v>
      </c>
      <c r="FJ9" t="n">
        <v>16.81</v>
      </c>
    </row>
    <row r="10" spans="1:166">
      <c r="A10" t="s">
        <v>340</v>
      </c>
      <c r="B10" t="s">
        <v>341</v>
      </c>
      <c r="C10" t="n">
        <v>41266133</v>
      </c>
      <c r="D10" t="s">
        <v>342</v>
      </c>
      <c r="E10" t="s">
        <v>345</v>
      </c>
      <c r="F10" t="s">
        <v>333</v>
      </c>
      <c r="G10" t="s">
        <v>346</v>
      </c>
      <c r="H10" t="s">
        <v>347</v>
      </c>
      <c r="I10" t="s">
        <v>329</v>
      </c>
      <c r="J10" s="2" t="n">
        <v>0.25</v>
      </c>
      <c r="K10">
        <f ref="K10" t="array">AVERAGE(IF(ISBLANK(N10:FJ10),0,N10:FJ10))</f>
        <v/>
      </c>
      <c r="L10">
        <f ref="L10" t="array">STDEV(IF(ISBLANK(N10:FJ10),0,N10:FJ10))</f>
        <v/>
      </c>
      <c r="M10" s="2">
        <f>COUNT(N10:FJ10)/153</f>
        <v/>
      </c>
      <c r="N10" t="n">
        <v>20.97</v>
      </c>
      <c r="O10" t="n">
        <v>19.93</v>
      </c>
      <c r="P10" t="n">
        <v>21.1</v>
      </c>
      <c r="Q10" t="n">
        <v>20.61</v>
      </c>
      <c r="R10" t="n">
        <v>21.12</v>
      </c>
      <c r="S10" t="n">
        <v>20.43</v>
      </c>
      <c r="T10" t="n">
        <v>19</v>
      </c>
      <c r="U10" t="n">
        <v>20.17</v>
      </c>
      <c r="V10" t="n">
        <v>23.49</v>
      </c>
      <c r="W10" t="n">
        <v>22.68</v>
      </c>
      <c r="X10" t="n">
        <v>20.75</v>
      </c>
      <c r="Y10" t="n">
        <v>20.48</v>
      </c>
      <c r="Z10" t="n">
        <v>21.23</v>
      </c>
      <c r="AA10" t="n">
        <v>20.03</v>
      </c>
      <c r="AB10" t="n">
        <v>20.41</v>
      </c>
      <c r="AC10" t="n">
        <v>22.04</v>
      </c>
      <c r="AD10" t="n">
        <v>20.29</v>
      </c>
      <c r="AE10" t="n">
        <v>22.22</v>
      </c>
      <c r="AF10" t="n">
        <v>19.98</v>
      </c>
      <c r="AG10" t="n">
        <v>19.97</v>
      </c>
      <c r="AH10" t="n">
        <v>21.41</v>
      </c>
      <c r="AI10" t="n">
        <v>20.35</v>
      </c>
      <c r="AJ10" t="n">
        <v>20.89</v>
      </c>
      <c r="AK10" t="n">
        <v>22.91</v>
      </c>
      <c r="AL10" t="n">
        <v>22.39</v>
      </c>
      <c r="AM10" t="n">
        <v>20.22</v>
      </c>
      <c r="AN10" t="n">
        <v>19.24</v>
      </c>
      <c r="AO10" t="n">
        <v>19.13</v>
      </c>
      <c r="AP10" t="n">
        <v>20.35</v>
      </c>
      <c r="AQ10" t="n">
        <v>21.14</v>
      </c>
      <c r="AR10" t="n">
        <v>21.5</v>
      </c>
      <c r="AS10" t="n">
        <v>21.96</v>
      </c>
      <c r="AT10" t="n">
        <v>18.85</v>
      </c>
      <c r="AU10" t="n">
        <v>21.19</v>
      </c>
      <c r="AV10" t="n">
        <v>19.08</v>
      </c>
      <c r="AW10" t="n">
        <v>22.96</v>
      </c>
      <c r="AX10" t="n">
        <v>21.06</v>
      </c>
      <c r="AY10" t="n">
        <v>23.18</v>
      </c>
      <c r="AZ10" t="n">
        <v>20.62</v>
      </c>
      <c r="BA10" t="n">
        <v>20.42</v>
      </c>
      <c r="BB10" t="n">
        <v>20.4</v>
      </c>
      <c r="BC10" t="n">
        <v>22.11</v>
      </c>
      <c r="BD10" t="n">
        <v>22.13</v>
      </c>
      <c r="BE10" t="n">
        <v>21.24</v>
      </c>
      <c r="BF10" t="n">
        <v>19.29</v>
      </c>
      <c r="BG10" t="n">
        <v>21.19</v>
      </c>
      <c r="BH10" t="n">
        <v>21.81</v>
      </c>
      <c r="BI10" t="n">
        <v>21.07</v>
      </c>
      <c r="BJ10" t="n">
        <v>22.19</v>
      </c>
      <c r="BK10" t="n">
        <v>22.03</v>
      </c>
      <c r="BL10" t="n">
        <v>21.52</v>
      </c>
      <c r="BM10" t="n">
        <v>22.71</v>
      </c>
      <c r="BN10" t="n">
        <v>22.41</v>
      </c>
      <c r="BO10" t="n">
        <v>22.35</v>
      </c>
      <c r="BP10" t="n">
        <v>17.96</v>
      </c>
      <c r="BQ10" t="n">
        <v>22.54</v>
      </c>
      <c r="BR10" t="n">
        <v>19.59</v>
      </c>
      <c r="BS10" t="n">
        <v>20.88</v>
      </c>
      <c r="BT10" t="n">
        <v>21.33</v>
      </c>
      <c r="BU10" t="n">
        <v>22.23</v>
      </c>
      <c r="BV10" t="n">
        <v>19.86</v>
      </c>
      <c r="BW10" t="n">
        <v>21.43</v>
      </c>
      <c r="BX10" t="n">
        <v>23.02</v>
      </c>
      <c r="BY10" t="n">
        <v>21.72</v>
      </c>
      <c r="BZ10" t="n">
        <v>19.21</v>
      </c>
      <c r="CA10" t="n">
        <v>21.66</v>
      </c>
      <c r="CB10" t="n">
        <v>19.4</v>
      </c>
      <c r="CC10" t="n">
        <v>19.05</v>
      </c>
      <c r="CD10" t="n">
        <v>22.9</v>
      </c>
      <c r="CE10" t="n">
        <v>24.03</v>
      </c>
      <c r="CF10" t="n">
        <v>20.61</v>
      </c>
      <c r="CG10" t="n">
        <v>22.4</v>
      </c>
      <c r="CH10" t="n">
        <v>21.39</v>
      </c>
      <c r="CI10" t="n">
        <v>20.91</v>
      </c>
      <c r="CJ10" t="n">
        <v>23.24</v>
      </c>
      <c r="CK10" t="n">
        <v>25.42</v>
      </c>
      <c r="CL10" t="n">
        <v>22.58</v>
      </c>
      <c r="CM10" t="n">
        <v>20.38</v>
      </c>
      <c r="CN10" t="n">
        <v>21.54</v>
      </c>
      <c r="CO10" t="n">
        <v>19.13</v>
      </c>
      <c r="CP10" t="n">
        <v>21.05</v>
      </c>
      <c r="CQ10" t="n">
        <v>21.17</v>
      </c>
      <c r="CR10" t="n">
        <v>23.48</v>
      </c>
      <c r="CS10" t="n">
        <v>21.95</v>
      </c>
      <c r="CT10" t="n">
        <v>23.53</v>
      </c>
      <c r="CU10" t="n">
        <v>22.78</v>
      </c>
      <c r="CV10" t="n">
        <v>22.54</v>
      </c>
      <c r="CW10" t="n">
        <v>20.3</v>
      </c>
      <c r="CX10" t="n">
        <v>19.33</v>
      </c>
      <c r="CY10" t="n">
        <v>21.89</v>
      </c>
      <c r="CZ10" t="n">
        <v>22.51</v>
      </c>
      <c r="DA10" t="n">
        <v>23.39</v>
      </c>
      <c r="DB10" t="n">
        <v>22.91</v>
      </c>
      <c r="DC10" t="n">
        <v>21.52</v>
      </c>
      <c r="DD10" t="n">
        <v>22.81</v>
      </c>
      <c r="DE10" t="n">
        <v>22.79</v>
      </c>
      <c r="DF10" t="n">
        <v>23.56</v>
      </c>
      <c r="DG10" t="n">
        <v>21.05</v>
      </c>
      <c r="DH10" t="n">
        <v>23.48</v>
      </c>
      <c r="DI10" t="n">
        <v>21.52</v>
      </c>
      <c r="DJ10" t="n">
        <v>21.24</v>
      </c>
      <c r="DK10" t="n">
        <v>22.53</v>
      </c>
      <c r="DL10" t="n">
        <v>21.13</v>
      </c>
      <c r="DM10" t="n">
        <v>19.65</v>
      </c>
      <c r="DN10" t="n">
        <v>22.37</v>
      </c>
      <c r="DO10" t="n">
        <v>22.05</v>
      </c>
      <c r="DP10" t="n">
        <v>21.2</v>
      </c>
      <c r="DQ10" t="n">
        <v>20.18</v>
      </c>
      <c r="DR10" t="n">
        <v>21.23</v>
      </c>
      <c r="DS10" t="n">
        <v>22.37</v>
      </c>
      <c r="DT10" t="n">
        <v>23.36</v>
      </c>
      <c r="DU10" t="n">
        <v>23.1</v>
      </c>
      <c r="DV10" t="n">
        <v>21.62</v>
      </c>
      <c r="DW10" t="n">
        <v>20.68</v>
      </c>
      <c r="DX10" t="n">
        <v>21.5</v>
      </c>
      <c r="DY10" t="n">
        <v>20.49</v>
      </c>
      <c r="DZ10" t="n">
        <v>21.33</v>
      </c>
      <c r="EA10" t="n">
        <v>21.04</v>
      </c>
      <c r="EB10" t="n">
        <v>18.9</v>
      </c>
      <c r="EC10" t="n">
        <v>21.77</v>
      </c>
      <c r="ED10" t="n">
        <v>22.1</v>
      </c>
      <c r="EE10" t="n">
        <v>20.81</v>
      </c>
      <c r="EF10" t="n">
        <v>22.51</v>
      </c>
      <c r="EG10" t="n">
        <v>19.46</v>
      </c>
      <c r="EH10" t="n">
        <v>21.71</v>
      </c>
      <c r="EI10" t="n">
        <v>18.83</v>
      </c>
      <c r="EJ10" t="n">
        <v>22.18</v>
      </c>
      <c r="EK10" t="n">
        <v>21.78</v>
      </c>
      <c r="EL10" t="n">
        <v>20.49</v>
      </c>
      <c r="EM10" t="n">
        <v>20.51</v>
      </c>
      <c r="EN10" t="n">
        <v>21</v>
      </c>
      <c r="EO10" t="n">
        <v>20.75</v>
      </c>
      <c r="EP10" t="n">
        <v>21.52</v>
      </c>
      <c r="EQ10" t="n">
        <v>21.72</v>
      </c>
      <c r="ER10" t="n">
        <v>20.99</v>
      </c>
      <c r="ES10" t="n">
        <v>19.73</v>
      </c>
      <c r="ET10" t="n">
        <v>20.8</v>
      </c>
      <c r="EU10" t="n">
        <v>18.47</v>
      </c>
      <c r="EV10" t="n">
        <v>22.84</v>
      </c>
      <c r="EW10" t="n">
        <v>21.61</v>
      </c>
      <c r="EX10" t="n">
        <v>22.46</v>
      </c>
      <c r="EY10" t="n">
        <v>22.02</v>
      </c>
      <c r="EZ10" t="n">
        <v>23.29</v>
      </c>
      <c r="FA10" t="n">
        <v>20.28</v>
      </c>
      <c r="FB10" t="n">
        <v>22.99</v>
      </c>
      <c r="FC10" t="n">
        <v>18.78</v>
      </c>
      <c r="FD10" t="n">
        <v>21.16</v>
      </c>
      <c r="FE10" t="n">
        <v>21.66</v>
      </c>
      <c r="FF10" t="n">
        <v>21.8</v>
      </c>
      <c r="FG10" t="n">
        <v>23.22</v>
      </c>
      <c r="FH10" t="n">
        <v>20</v>
      </c>
      <c r="FI10" t="n">
        <v>19.85</v>
      </c>
      <c r="FJ10" t="n">
        <v>25.53</v>
      </c>
    </row>
    <row r="11" spans="1:166">
      <c r="A11" t="s">
        <v>348</v>
      </c>
      <c r="B11" t="s">
        <v>331</v>
      </c>
      <c r="C11" t="n">
        <v>55242464</v>
      </c>
      <c r="D11" t="s">
        <v>349</v>
      </c>
      <c r="E11" t="s">
        <v>350</v>
      </c>
      <c r="F11" t="s">
        <v>326</v>
      </c>
      <c r="G11" t="s">
        <v>351</v>
      </c>
      <c r="H11" t="s">
        <v>352</v>
      </c>
      <c r="I11" t="s">
        <v>337</v>
      </c>
      <c r="J11" s="2" t="n">
        <v>0.042</v>
      </c>
      <c r="K11">
        <f ref="K11" t="array">AVERAGE(IF(ISBLANK(N11:FJ11),0,N11:FJ11))</f>
        <v/>
      </c>
      <c r="L11">
        <f ref="L11" t="array">STDEV(IF(ISBLANK(N11:FJ11),0,N11:FJ11))</f>
        <v/>
      </c>
      <c r="M11" s="2">
        <f>COUNT(N11:FJ11)/153</f>
        <v/>
      </c>
      <c r="N11" t="n">
        <v>2.03</v>
      </c>
      <c r="O11" t="n">
        <v>1.01</v>
      </c>
      <c r="P11" t="n">
        <v>1.52</v>
      </c>
      <c r="Q11" t="n">
        <v>2.14</v>
      </c>
      <c r="R11" t="n">
        <v>2.14</v>
      </c>
      <c r="S11" t="n">
        <v>1.76</v>
      </c>
      <c r="T11" t="n">
        <v>2.03</v>
      </c>
      <c r="U11" t="n">
        <v>2.28</v>
      </c>
      <c r="V11" t="n">
        <v>2.03</v>
      </c>
      <c r="W11" t="n">
        <v>1.43</v>
      </c>
      <c r="X11" t="n">
        <v>1.69</v>
      </c>
      <c r="Y11" t="n">
        <v>2.04</v>
      </c>
      <c r="AA11" t="n">
        <v>1.86</v>
      </c>
      <c r="AB11" t="n">
        <v>1.65</v>
      </c>
      <c r="AC11" t="n">
        <v>1.4</v>
      </c>
      <c r="AD11" t="n">
        <v>2.01</v>
      </c>
      <c r="AE11" t="n">
        <v>2.24</v>
      </c>
      <c r="AF11" t="n">
        <v>1.92</v>
      </c>
      <c r="AG11" t="n">
        <v>2.41</v>
      </c>
      <c r="AH11" t="n">
        <v>1.45</v>
      </c>
      <c r="AI11" t="n">
        <v>1.47</v>
      </c>
      <c r="AJ11" t="n">
        <v>1.78</v>
      </c>
      <c r="AK11" t="n">
        <v>2.3</v>
      </c>
      <c r="AL11" t="n">
        <v>1.95</v>
      </c>
      <c r="AM11" t="n">
        <v>1.12</v>
      </c>
      <c r="AN11" t="n">
        <v>1.58</v>
      </c>
      <c r="AO11" t="n">
        <v>2.46</v>
      </c>
      <c r="AP11" t="n">
        <v>1.56</v>
      </c>
      <c r="AQ11" t="n">
        <v>2.6</v>
      </c>
      <c r="AR11" t="n">
        <v>1.87</v>
      </c>
      <c r="AS11" t="n">
        <v>1.77</v>
      </c>
      <c r="AT11" t="n">
        <v>1.25</v>
      </c>
      <c r="AU11" t="n">
        <v>1.73</v>
      </c>
      <c r="AV11" t="n">
        <v>2.17</v>
      </c>
      <c r="AX11" t="n">
        <v>1.57</v>
      </c>
      <c r="AY11" t="n">
        <v>2.03</v>
      </c>
      <c r="AZ11" t="n">
        <v>2.6</v>
      </c>
      <c r="BA11" t="n">
        <v>2.19</v>
      </c>
      <c r="BB11" t="n">
        <v>2.18</v>
      </c>
      <c r="BC11" t="n">
        <v>2.1</v>
      </c>
      <c r="BD11" t="n">
        <v>1.66</v>
      </c>
      <c r="BE11" t="n">
        <v>2.19</v>
      </c>
      <c r="BF11" t="n">
        <v>1.68</v>
      </c>
      <c r="BG11" t="n">
        <v>1.98</v>
      </c>
      <c r="BH11" t="n">
        <v>1.27</v>
      </c>
      <c r="BI11" t="n">
        <v>2.74</v>
      </c>
      <c r="BJ11" t="n">
        <v>1.32</v>
      </c>
      <c r="BK11" t="n">
        <v>1.76</v>
      </c>
      <c r="BL11" t="n">
        <v>1.78</v>
      </c>
      <c r="BM11" t="n">
        <v>1.96</v>
      </c>
      <c r="BN11" t="n">
        <v>2.44</v>
      </c>
      <c r="BO11" t="n">
        <v>1.74</v>
      </c>
      <c r="BP11" t="n">
        <v>2.15</v>
      </c>
      <c r="BQ11" t="n">
        <v>1.92</v>
      </c>
      <c r="BR11" t="n">
        <v>2.43</v>
      </c>
      <c r="BS11" t="n">
        <v>2.17</v>
      </c>
      <c r="BT11" t="n">
        <v>1.59</v>
      </c>
      <c r="BU11" t="n">
        <v>1.53</v>
      </c>
      <c r="BV11" t="n">
        <v>1.69</v>
      </c>
      <c r="BW11" t="n">
        <v>1.49</v>
      </c>
      <c r="BX11" t="n">
        <v>1.74</v>
      </c>
      <c r="BY11" t="n">
        <v>2.17</v>
      </c>
      <c r="BZ11" t="n">
        <v>1.37</v>
      </c>
      <c r="CA11" t="n">
        <v>1.61</v>
      </c>
      <c r="CB11" t="n">
        <v>2.16</v>
      </c>
      <c r="CC11" t="n">
        <v>2.11</v>
      </c>
      <c r="CD11" t="n">
        <v>1.6</v>
      </c>
      <c r="CE11" t="n">
        <v>1.55</v>
      </c>
      <c r="CF11" t="n">
        <v>2.79</v>
      </c>
      <c r="CG11" t="n">
        <v>1.83</v>
      </c>
      <c r="CH11" t="n">
        <v>2.15</v>
      </c>
      <c r="CI11" t="n">
        <v>1.32</v>
      </c>
      <c r="CJ11" t="n">
        <v>2.45</v>
      </c>
      <c r="CK11" t="n">
        <v>1.98</v>
      </c>
      <c r="CL11" t="n">
        <v>2.5</v>
      </c>
      <c r="CM11" t="n">
        <v>1.48</v>
      </c>
      <c r="CN11" t="n">
        <v>1.71</v>
      </c>
      <c r="CO11" t="n">
        <v>1.44</v>
      </c>
      <c r="CP11" t="n">
        <v>1.27</v>
      </c>
      <c r="CQ11" t="n">
        <v>1.01</v>
      </c>
      <c r="CR11" t="n">
        <v>1.65</v>
      </c>
      <c r="CS11" t="n">
        <v>1.14</v>
      </c>
      <c r="CT11" t="n">
        <v>2.01</v>
      </c>
      <c r="CU11" t="n">
        <v>2.44</v>
      </c>
      <c r="CV11" t="n">
        <v>2.37</v>
      </c>
      <c r="CW11" t="n">
        <v>1.6</v>
      </c>
      <c r="CX11" t="n">
        <v>2.59</v>
      </c>
      <c r="CY11" t="n">
        <v>2.49</v>
      </c>
      <c r="CZ11" t="n">
        <v>2.73</v>
      </c>
      <c r="DA11" t="n">
        <v>2.67</v>
      </c>
      <c r="DB11" t="n">
        <v>1.97</v>
      </c>
      <c r="DC11" t="n">
        <v>2.29</v>
      </c>
      <c r="DD11" t="n">
        <v>2.14</v>
      </c>
      <c r="DE11" t="n">
        <v>1.89</v>
      </c>
      <c r="DF11" t="n">
        <v>3.14</v>
      </c>
      <c r="DG11" t="n">
        <v>1.76</v>
      </c>
      <c r="DH11" t="n">
        <v>2.01</v>
      </c>
      <c r="DI11" t="n">
        <v>1.33</v>
      </c>
      <c r="DJ11" t="n">
        <v>1.63</v>
      </c>
      <c r="DK11" t="n">
        <v>1.8</v>
      </c>
      <c r="DL11" t="n">
        <v>1.62</v>
      </c>
      <c r="DM11" t="n">
        <v>2.03</v>
      </c>
      <c r="DN11" t="n">
        <v>1.6</v>
      </c>
      <c r="DO11" t="n">
        <v>2.11</v>
      </c>
      <c r="DP11" t="n">
        <v>1.54</v>
      </c>
      <c r="DQ11" t="n">
        <v>2.13</v>
      </c>
      <c r="DR11" t="n">
        <v>2.13</v>
      </c>
      <c r="DS11" t="n">
        <v>2.27</v>
      </c>
      <c r="DT11" t="n">
        <v>1.84</v>
      </c>
      <c r="DU11" t="n">
        <v>2.47</v>
      </c>
      <c r="DV11" t="n">
        <v>1.86</v>
      </c>
      <c r="DW11" t="n">
        <v>1.68</v>
      </c>
      <c r="DX11" t="n">
        <v>2.7</v>
      </c>
      <c r="DY11" t="n">
        <v>1.38</v>
      </c>
      <c r="DZ11" t="n">
        <v>1.54</v>
      </c>
      <c r="EA11" t="n">
        <v>2.1</v>
      </c>
      <c r="EB11" t="n">
        <v>1.71</v>
      </c>
      <c r="EC11" t="n">
        <v>1.68</v>
      </c>
      <c r="ED11" t="n">
        <v>2.2</v>
      </c>
      <c r="EE11" t="n">
        <v>1.93</v>
      </c>
      <c r="EF11" t="n">
        <v>1.3</v>
      </c>
      <c r="EG11" t="n">
        <v>2.47</v>
      </c>
      <c r="EH11" t="n">
        <v>1.97</v>
      </c>
      <c r="EI11" t="n">
        <v>1.84</v>
      </c>
      <c r="EJ11" t="n">
        <v>1.53</v>
      </c>
      <c r="EK11" t="n">
        <v>2.29</v>
      </c>
      <c r="EL11" t="n">
        <v>1.92</v>
      </c>
      <c r="EM11" t="n">
        <v>2.15</v>
      </c>
      <c r="EN11" t="n">
        <v>1.86</v>
      </c>
      <c r="EO11" t="n">
        <v>2.13</v>
      </c>
      <c r="EP11" t="n">
        <v>2.19</v>
      </c>
      <c r="EQ11" t="n">
        <v>2.2</v>
      </c>
      <c r="ER11" t="n">
        <v>2.06</v>
      </c>
      <c r="ES11" t="n">
        <v>2.3</v>
      </c>
      <c r="ET11" t="n">
        <v>1.67</v>
      </c>
      <c r="EU11" t="n">
        <v>2.28</v>
      </c>
      <c r="EV11" t="n">
        <v>2.16</v>
      </c>
      <c r="EW11" t="n">
        <v>1.93</v>
      </c>
      <c r="EX11" t="n">
        <v>1.76</v>
      </c>
      <c r="EY11" t="n">
        <v>2.55</v>
      </c>
      <c r="EZ11" t="n">
        <v>2.22</v>
      </c>
      <c r="FA11" t="n">
        <v>2.55</v>
      </c>
      <c r="FB11" t="n">
        <v>3.03</v>
      </c>
      <c r="FC11" t="n">
        <v>1.59</v>
      </c>
      <c r="FD11" t="n">
        <v>2.13</v>
      </c>
      <c r="FE11" t="n">
        <v>1.29</v>
      </c>
      <c r="FF11" t="n">
        <v>2.22</v>
      </c>
      <c r="FG11" t="n">
        <v>1.77</v>
      </c>
      <c r="FH11" t="n">
        <v>2.06</v>
      </c>
      <c r="FJ11" t="n">
        <v>1.49</v>
      </c>
    </row>
    <row r="12" spans="1:166">
      <c r="A12" t="s">
        <v>348</v>
      </c>
      <c r="B12" t="s">
        <v>331</v>
      </c>
      <c r="C12" t="n">
        <v>55241707</v>
      </c>
      <c r="D12" t="s">
        <v>349</v>
      </c>
      <c r="E12" t="s">
        <v>325</v>
      </c>
      <c r="F12" t="s">
        <v>326</v>
      </c>
      <c r="G12" t="s">
        <v>353</v>
      </c>
      <c r="H12" t="s">
        <v>354</v>
      </c>
      <c r="I12" t="s">
        <v>337</v>
      </c>
      <c r="J12" s="2" t="n">
        <v>0.167</v>
      </c>
      <c r="K12">
        <f ref="K12" t="array">AVERAGE(IF(ISBLANK(N12:FJ12),0,N12:FJ12))</f>
        <v/>
      </c>
      <c r="L12">
        <f ref="L12" t="array">STDEV(IF(ISBLANK(N12:FJ12),0,N12:FJ12))</f>
        <v/>
      </c>
      <c r="M12" s="2">
        <f>COUNT(N12:FJ12)/153</f>
        <v/>
      </c>
      <c r="N12" t="n">
        <v>15.97</v>
      </c>
      <c r="O12" t="n">
        <v>13.01</v>
      </c>
      <c r="P12" t="n">
        <v>14.55</v>
      </c>
      <c r="Q12" t="n">
        <v>15.75</v>
      </c>
      <c r="R12" t="n">
        <v>16.05</v>
      </c>
      <c r="S12" t="n">
        <v>14.03</v>
      </c>
      <c r="T12" t="n">
        <v>16.35</v>
      </c>
      <c r="U12" t="n">
        <v>15.03</v>
      </c>
      <c r="V12" t="n">
        <v>14.59</v>
      </c>
      <c r="W12" t="n">
        <v>13.22</v>
      </c>
      <c r="X12" t="n">
        <v>14.37</v>
      </c>
      <c r="Y12" t="n">
        <v>14.89</v>
      </c>
      <c r="Z12" t="n">
        <v>13.22</v>
      </c>
      <c r="AA12" t="n">
        <v>14.52</v>
      </c>
      <c r="AB12" t="n">
        <v>13.89</v>
      </c>
      <c r="AC12" t="n">
        <v>14.76</v>
      </c>
      <c r="AD12" t="n">
        <v>15.34</v>
      </c>
      <c r="AE12" t="n">
        <v>14.49</v>
      </c>
      <c r="AF12" t="n">
        <v>15.8</v>
      </c>
      <c r="AG12" t="n">
        <v>14.02</v>
      </c>
      <c r="AH12" t="n">
        <v>15.13</v>
      </c>
      <c r="AI12" t="n">
        <v>17.08</v>
      </c>
      <c r="AJ12" t="n">
        <v>15.03</v>
      </c>
      <c r="AK12" t="n">
        <v>14.05</v>
      </c>
      <c r="AL12" t="n">
        <v>17.73</v>
      </c>
      <c r="AM12" t="n">
        <v>15.11</v>
      </c>
      <c r="AN12" t="n">
        <v>13.36</v>
      </c>
      <c r="AO12" t="n">
        <v>16.93</v>
      </c>
      <c r="AP12" t="n">
        <v>14.61</v>
      </c>
      <c r="AQ12" t="n">
        <v>16.08</v>
      </c>
      <c r="AR12" t="n">
        <v>14.31</v>
      </c>
      <c r="AS12" t="n">
        <v>16.4</v>
      </c>
      <c r="AT12" t="n">
        <v>16.08</v>
      </c>
      <c r="AU12" t="n">
        <v>18.2</v>
      </c>
      <c r="AV12" t="n">
        <v>15.94</v>
      </c>
      <c r="AW12" t="n">
        <v>14.58</v>
      </c>
      <c r="AX12" t="n">
        <v>14.4</v>
      </c>
      <c r="AY12" t="n">
        <v>13.67</v>
      </c>
      <c r="AZ12" t="n">
        <v>15.76</v>
      </c>
      <c r="BA12" t="n">
        <v>13.63</v>
      </c>
      <c r="BB12" t="n">
        <v>15.29</v>
      </c>
      <c r="BC12" t="n">
        <v>15.69</v>
      </c>
      <c r="BD12" t="n">
        <v>16.06</v>
      </c>
      <c r="BE12" t="n">
        <v>16.23</v>
      </c>
      <c r="BF12" t="n">
        <v>14.98</v>
      </c>
      <c r="BG12" t="n">
        <v>15.21</v>
      </c>
      <c r="BH12" t="n">
        <v>15.18</v>
      </c>
      <c r="BI12" t="n">
        <v>15.17</v>
      </c>
      <c r="BJ12" t="n">
        <v>13.58</v>
      </c>
      <c r="BK12" t="n">
        <v>15.43</v>
      </c>
      <c r="BL12" t="n">
        <v>14.94</v>
      </c>
      <c r="BM12" t="n">
        <v>17.23</v>
      </c>
      <c r="BN12" t="n">
        <v>12.77</v>
      </c>
      <c r="BO12" t="n">
        <v>15.72</v>
      </c>
      <c r="BP12" t="n">
        <v>15.81</v>
      </c>
      <c r="BQ12" t="n">
        <v>15.28</v>
      </c>
      <c r="BR12" t="n">
        <v>16.67</v>
      </c>
      <c r="BS12" t="n">
        <v>14.76</v>
      </c>
      <c r="BT12" t="n">
        <v>15.65</v>
      </c>
      <c r="BU12" t="n">
        <v>15.62</v>
      </c>
      <c r="BV12" t="n">
        <v>17.51</v>
      </c>
      <c r="BW12" t="n">
        <v>15.58</v>
      </c>
      <c r="BX12" t="n">
        <v>15.42</v>
      </c>
      <c r="BY12" t="n">
        <v>13.25</v>
      </c>
      <c r="BZ12" t="n">
        <v>14.39</v>
      </c>
      <c r="CA12" t="n">
        <v>14.43</v>
      </c>
      <c r="CB12" t="n">
        <v>14.04</v>
      </c>
      <c r="CC12" t="n">
        <v>16.41</v>
      </c>
      <c r="CD12" t="n">
        <v>14.18</v>
      </c>
      <c r="CE12" t="n">
        <v>18.58</v>
      </c>
      <c r="CF12" t="n">
        <v>14.72</v>
      </c>
      <c r="CG12" t="n">
        <v>16.6</v>
      </c>
      <c r="CH12" t="n">
        <v>13.8</v>
      </c>
      <c r="CI12" t="n">
        <v>15.62</v>
      </c>
      <c r="CJ12" t="n">
        <v>18.59</v>
      </c>
      <c r="CK12" t="n">
        <v>15.33</v>
      </c>
      <c r="CL12" t="n">
        <v>13.26</v>
      </c>
      <c r="CM12" t="n">
        <v>15.56</v>
      </c>
      <c r="CN12" t="n">
        <v>14.15</v>
      </c>
      <c r="CO12" t="n">
        <v>13.2</v>
      </c>
      <c r="CP12" t="n">
        <v>14.83</v>
      </c>
      <c r="CQ12" t="n">
        <v>16.56</v>
      </c>
      <c r="CR12" t="n">
        <v>14.74</v>
      </c>
      <c r="CS12" t="n">
        <v>16.72</v>
      </c>
      <c r="CT12" t="n">
        <v>16.07</v>
      </c>
      <c r="CU12" t="n">
        <v>16.25</v>
      </c>
      <c r="CV12" t="n">
        <v>17.05</v>
      </c>
      <c r="CW12" t="n">
        <v>15.2</v>
      </c>
      <c r="CX12" t="n">
        <v>13.94</v>
      </c>
      <c r="CY12" t="n">
        <v>16.37</v>
      </c>
      <c r="CZ12" t="n">
        <v>14.84</v>
      </c>
      <c r="DA12" t="n">
        <v>15.68</v>
      </c>
      <c r="DB12" t="n">
        <v>16.51</v>
      </c>
      <c r="DC12" t="n">
        <v>15.01</v>
      </c>
      <c r="DD12" t="n">
        <v>15.39</v>
      </c>
      <c r="DE12" t="n">
        <v>15.6</v>
      </c>
      <c r="DF12" t="n">
        <v>16.76</v>
      </c>
      <c r="DG12" t="n">
        <v>12.97</v>
      </c>
      <c r="DH12" t="n">
        <v>16.52</v>
      </c>
      <c r="DI12" t="n">
        <v>16.61</v>
      </c>
      <c r="DJ12" t="n">
        <v>15.32</v>
      </c>
      <c r="DK12" t="n">
        <v>13.56</v>
      </c>
      <c r="DL12" t="n">
        <v>15.96</v>
      </c>
      <c r="DM12" t="n">
        <v>15.87</v>
      </c>
      <c r="DN12" t="n">
        <v>16.33</v>
      </c>
      <c r="DO12" t="n">
        <v>15.56</v>
      </c>
      <c r="DP12" t="n">
        <v>17.01</v>
      </c>
      <c r="DQ12" t="n">
        <v>14.79</v>
      </c>
      <c r="DR12" t="n">
        <v>14.14</v>
      </c>
      <c r="DS12" t="n">
        <v>16.54</v>
      </c>
      <c r="DT12" t="n">
        <v>16.93</v>
      </c>
      <c r="DU12" t="n">
        <v>15.23</v>
      </c>
      <c r="DV12" t="n">
        <v>14.14</v>
      </c>
      <c r="DW12" t="n">
        <v>14.93</v>
      </c>
      <c r="DX12" t="n">
        <v>15.62</v>
      </c>
      <c r="DY12" t="n">
        <v>15.06</v>
      </c>
      <c r="DZ12" t="n">
        <v>16.23</v>
      </c>
      <c r="EA12" t="n">
        <v>16.34</v>
      </c>
      <c r="EB12" t="n">
        <v>14.68</v>
      </c>
      <c r="EC12" t="n">
        <v>13.38</v>
      </c>
      <c r="ED12" t="n">
        <v>16.56</v>
      </c>
      <c r="EE12" t="n">
        <v>14.69</v>
      </c>
      <c r="EF12" t="n">
        <v>15.33</v>
      </c>
      <c r="EG12" t="n">
        <v>13.43</v>
      </c>
      <c r="EH12" t="n">
        <v>14.97</v>
      </c>
      <c r="EI12" t="n">
        <v>14.21</v>
      </c>
      <c r="EJ12" t="n">
        <v>13.72</v>
      </c>
      <c r="EK12" t="n">
        <v>14.35</v>
      </c>
      <c r="EL12" t="n">
        <v>14.02</v>
      </c>
      <c r="EM12" t="n">
        <v>17.97</v>
      </c>
      <c r="EN12" t="n">
        <v>15.29</v>
      </c>
      <c r="EO12" t="n">
        <v>16.73</v>
      </c>
      <c r="EP12" t="n">
        <v>16.84</v>
      </c>
      <c r="EQ12" t="n">
        <v>15.85</v>
      </c>
      <c r="ER12" t="n">
        <v>16.09</v>
      </c>
      <c r="ES12" t="n">
        <v>16.79</v>
      </c>
      <c r="ET12" t="n">
        <v>16.02</v>
      </c>
      <c r="EU12" t="n">
        <v>16.18</v>
      </c>
      <c r="EV12" t="n">
        <v>15.47</v>
      </c>
      <c r="EW12" t="n">
        <v>16.15</v>
      </c>
      <c r="EX12" t="n">
        <v>14.33</v>
      </c>
      <c r="EY12" t="n">
        <v>17.03</v>
      </c>
      <c r="EZ12" t="n">
        <v>15.36</v>
      </c>
      <c r="FA12" t="n">
        <v>16.13</v>
      </c>
      <c r="FB12" t="n">
        <v>15.9</v>
      </c>
      <c r="FC12" t="n">
        <v>13.36</v>
      </c>
      <c r="FD12" t="n">
        <v>17.09</v>
      </c>
      <c r="FE12" t="n">
        <v>12.44</v>
      </c>
      <c r="FF12" t="n">
        <v>14.98</v>
      </c>
      <c r="FG12" t="n">
        <v>14.96</v>
      </c>
      <c r="FH12" t="n">
        <v>14.43</v>
      </c>
      <c r="FI12" t="n">
        <v>15.45</v>
      </c>
      <c r="FJ12" t="n">
        <v>14.83</v>
      </c>
    </row>
    <row r="13" spans="1:166">
      <c r="A13" t="s">
        <v>355</v>
      </c>
      <c r="B13" t="s">
        <v>356</v>
      </c>
      <c r="C13" t="n">
        <v>25398285</v>
      </c>
      <c r="D13" t="s">
        <v>357</v>
      </c>
      <c r="E13" t="s">
        <v>333</v>
      </c>
      <c r="F13" t="s">
        <v>334</v>
      </c>
      <c r="G13" t="s">
        <v>358</v>
      </c>
      <c r="H13" t="s">
        <v>359</v>
      </c>
      <c r="I13" t="s">
        <v>337</v>
      </c>
      <c r="J13" s="2" t="n">
        <v>0.05</v>
      </c>
      <c r="K13">
        <f ref="K13" t="array">AVERAGE(IF(ISBLANK(N13:FJ13),0,N13:FJ13))</f>
        <v/>
      </c>
      <c r="L13">
        <f ref="L13" t="array">STDEV(IF(ISBLANK(N13:FJ13),0,N13:FJ13))</f>
        <v/>
      </c>
      <c r="M13" s="2">
        <f>COUNT(N13:FJ13)/153</f>
        <v/>
      </c>
      <c r="N13" t="n">
        <v>4.65</v>
      </c>
      <c r="O13" t="n">
        <v>4.37</v>
      </c>
      <c r="P13" t="n">
        <v>6.3</v>
      </c>
      <c r="Q13" t="n">
        <v>5.9</v>
      </c>
      <c r="R13" t="n">
        <v>5.33</v>
      </c>
      <c r="S13" t="n">
        <v>4.77</v>
      </c>
      <c r="T13" t="n">
        <v>3.86</v>
      </c>
      <c r="U13" t="n">
        <v>4.8</v>
      </c>
      <c r="V13" t="n">
        <v>3.53</v>
      </c>
      <c r="W13" t="n">
        <v>3.45</v>
      </c>
      <c r="X13" t="n">
        <v>4.74</v>
      </c>
      <c r="Y13" t="n">
        <v>3.59</v>
      </c>
      <c r="Z13" t="n">
        <v>3.86</v>
      </c>
      <c r="AA13" t="n">
        <v>3.36</v>
      </c>
      <c r="AB13" t="n">
        <v>3.52</v>
      </c>
      <c r="AC13" t="n">
        <v>4.61</v>
      </c>
      <c r="AD13" t="n">
        <v>5.05</v>
      </c>
      <c r="AE13" t="n">
        <v>4.34</v>
      </c>
      <c r="AF13" t="n">
        <v>4.48</v>
      </c>
      <c r="AG13" t="n">
        <v>1.75</v>
      </c>
      <c r="AH13" t="n">
        <v>4.63</v>
      </c>
      <c r="AI13" t="n">
        <v>3.65</v>
      </c>
      <c r="AJ13" t="n">
        <v>1.61</v>
      </c>
      <c r="AK13" t="n">
        <v>2.92</v>
      </c>
      <c r="AL13" t="n">
        <v>2.24</v>
      </c>
      <c r="AM13" t="n">
        <v>4.35</v>
      </c>
      <c r="AN13" t="n">
        <v>4.04</v>
      </c>
      <c r="AO13" t="n">
        <v>4.08</v>
      </c>
      <c r="AP13" t="n">
        <v>4.58</v>
      </c>
      <c r="AQ13" t="n">
        <v>6.4</v>
      </c>
      <c r="AR13" t="n">
        <v>3.42</v>
      </c>
      <c r="AS13" t="n">
        <v>5.95</v>
      </c>
      <c r="AT13" t="n">
        <v>3.99</v>
      </c>
      <c r="AU13" t="n">
        <v>4.75</v>
      </c>
      <c r="AV13" t="n">
        <v>2.71</v>
      </c>
      <c r="AW13" t="n">
        <v>4.82</v>
      </c>
      <c r="AX13" t="n">
        <v>6.03</v>
      </c>
      <c r="AY13" t="n">
        <v>6.01</v>
      </c>
      <c r="AZ13" t="n">
        <v>5.54</v>
      </c>
      <c r="BA13" t="n">
        <v>4.74</v>
      </c>
      <c r="BB13" t="n">
        <v>2.58</v>
      </c>
      <c r="BC13" t="n">
        <v>5.05</v>
      </c>
      <c r="BD13" t="n">
        <v>5.47</v>
      </c>
      <c r="BE13" t="n">
        <v>2.71</v>
      </c>
      <c r="BF13" t="n">
        <v>3.75</v>
      </c>
      <c r="BG13" t="n">
        <v>4.63</v>
      </c>
      <c r="BH13" t="n">
        <v>4.26</v>
      </c>
      <c r="BI13" t="n">
        <v>1.67</v>
      </c>
      <c r="BJ13" t="n">
        <v>5.6</v>
      </c>
      <c r="BK13" t="n">
        <v>3.21</v>
      </c>
      <c r="BL13" t="n">
        <v>3.36</v>
      </c>
      <c r="BM13" t="n">
        <v>4.92</v>
      </c>
      <c r="BN13" t="n">
        <v>2.81</v>
      </c>
      <c r="BO13" t="n">
        <v>2.99</v>
      </c>
      <c r="BP13" t="n">
        <v>4.71</v>
      </c>
      <c r="BQ13" t="n">
        <v>4.89</v>
      </c>
      <c r="BR13" t="n">
        <v>7.47</v>
      </c>
      <c r="BS13" t="n">
        <v>5.21</v>
      </c>
      <c r="BT13" t="n">
        <v>5.15</v>
      </c>
      <c r="BU13" t="n">
        <v>7.14</v>
      </c>
      <c r="BV13" t="n">
        <v>4.87</v>
      </c>
      <c r="BW13" t="n">
        <v>5.61</v>
      </c>
      <c r="BX13" t="n">
        <v>5.03</v>
      </c>
      <c r="BY13" t="n">
        <v>3.37</v>
      </c>
      <c r="BZ13" t="n">
        <v>5.23</v>
      </c>
      <c r="CA13" t="n">
        <v>4.43</v>
      </c>
      <c r="CB13" t="n">
        <v>3.8</v>
      </c>
      <c r="CC13" t="n">
        <v>4.94</v>
      </c>
      <c r="CD13" t="n">
        <v>5.15</v>
      </c>
      <c r="CE13" t="n">
        <v>3.7</v>
      </c>
      <c r="CF13" t="n">
        <v>4.29</v>
      </c>
      <c r="CG13" t="n">
        <v>5.76</v>
      </c>
      <c r="CH13" t="n">
        <v>4.96</v>
      </c>
      <c r="CJ13" t="n">
        <v>2.85</v>
      </c>
      <c r="CK13" t="n">
        <v>5.11</v>
      </c>
      <c r="CL13" t="n">
        <v>5.72</v>
      </c>
      <c r="CM13" t="n">
        <v>2.98</v>
      </c>
      <c r="CN13" t="n">
        <v>5.92</v>
      </c>
      <c r="CO13" t="n">
        <v>4.35</v>
      </c>
      <c r="CP13" t="n">
        <v>4.11</v>
      </c>
      <c r="CQ13" t="n">
        <v>3.41</v>
      </c>
      <c r="CR13" t="n">
        <v>5.24</v>
      </c>
      <c r="CS13" t="n">
        <v>2.22</v>
      </c>
      <c r="CT13" t="n">
        <v>3.85</v>
      </c>
      <c r="CU13" t="n">
        <v>6.59</v>
      </c>
      <c r="CV13" t="n">
        <v>4.17</v>
      </c>
      <c r="CW13" t="n">
        <v>3.77</v>
      </c>
      <c r="CX13" t="n">
        <v>5.31</v>
      </c>
      <c r="CY13" t="n">
        <v>3.42</v>
      </c>
      <c r="CZ13" t="n">
        <v>3.36</v>
      </c>
      <c r="DA13" t="n">
        <v>5.32</v>
      </c>
      <c r="DB13" t="n">
        <v>7.33</v>
      </c>
      <c r="DC13" t="n">
        <v>3.77</v>
      </c>
      <c r="DD13" t="n">
        <v>7.23</v>
      </c>
      <c r="DE13" t="n">
        <v>4.2</v>
      </c>
      <c r="DF13" t="n">
        <v>5.63</v>
      </c>
      <c r="DG13" t="n">
        <v>7.18</v>
      </c>
      <c r="DH13" t="n">
        <v>4.35</v>
      </c>
      <c r="DI13" t="n">
        <v>4.01</v>
      </c>
      <c r="DJ13" t="n">
        <v>4.74</v>
      </c>
      <c r="DK13" t="n">
        <v>4.23</v>
      </c>
      <c r="DL13" t="n">
        <v>8.17</v>
      </c>
      <c r="DM13" t="n">
        <v>6.46</v>
      </c>
      <c r="DN13" t="n">
        <v>3.79</v>
      </c>
      <c r="DO13" t="n">
        <v>4.65</v>
      </c>
      <c r="DP13" t="n">
        <v>4.82</v>
      </c>
      <c r="DQ13" t="n">
        <v>4.57</v>
      </c>
      <c r="DR13" t="n">
        <v>3.12</v>
      </c>
      <c r="DS13" t="n">
        <v>5.9</v>
      </c>
      <c r="DT13" t="n">
        <v>3.63</v>
      </c>
      <c r="DU13" t="n">
        <v>3.87</v>
      </c>
      <c r="DV13" t="n">
        <v>3.57</v>
      </c>
      <c r="DW13" t="n">
        <v>4.52</v>
      </c>
      <c r="DX13" t="n">
        <v>2.98</v>
      </c>
      <c r="DY13" t="n">
        <v>3.46</v>
      </c>
      <c r="DZ13" t="n">
        <v>4.41</v>
      </c>
      <c r="EA13" t="n">
        <v>4.9</v>
      </c>
      <c r="EB13" t="n">
        <v>4.36</v>
      </c>
      <c r="EC13" t="n">
        <v>3.94</v>
      </c>
      <c r="ED13" t="n">
        <v>6.34</v>
      </c>
      <c r="EE13" t="n">
        <v>3.32</v>
      </c>
      <c r="EF13" t="n">
        <v>5.4</v>
      </c>
      <c r="EG13" t="n">
        <v>4.72</v>
      </c>
      <c r="EH13" t="n">
        <v>6.37</v>
      </c>
      <c r="EI13" t="n">
        <v>3.81</v>
      </c>
      <c r="EJ13" t="n">
        <v>3.62</v>
      </c>
      <c r="EK13" t="n">
        <v>3.63</v>
      </c>
      <c r="EL13" t="n">
        <v>6.27</v>
      </c>
      <c r="EM13" t="n">
        <v>3.04</v>
      </c>
      <c r="EN13" t="n">
        <v>2.32</v>
      </c>
      <c r="EO13" t="n">
        <v>3.93</v>
      </c>
      <c r="EP13" t="n">
        <v>5.94</v>
      </c>
      <c r="EQ13" t="n">
        <v>4.36</v>
      </c>
      <c r="ER13" t="n">
        <v>3.75</v>
      </c>
      <c r="ES13" t="n">
        <v>4.3</v>
      </c>
      <c r="ET13" t="n">
        <v>3.31</v>
      </c>
      <c r="EU13" t="n">
        <v>4.81</v>
      </c>
      <c r="EV13" t="n">
        <v>3.75</v>
      </c>
      <c r="EW13" t="n">
        <v>4.3</v>
      </c>
      <c r="EX13" t="n">
        <v>3.39</v>
      </c>
      <c r="EY13" t="n">
        <v>5.59</v>
      </c>
      <c r="EZ13" t="n">
        <v>5.51</v>
      </c>
      <c r="FA13" t="n">
        <v>2.94</v>
      </c>
      <c r="FB13" t="n">
        <v>4.64</v>
      </c>
      <c r="FC13" t="n">
        <v>4.55</v>
      </c>
      <c r="FD13" t="n">
        <v>3.69</v>
      </c>
      <c r="FE13" t="n">
        <v>3.23</v>
      </c>
      <c r="FF13" t="n">
        <v>4.1</v>
      </c>
      <c r="FG13" t="n">
        <v>4.69</v>
      </c>
      <c r="FH13" t="n">
        <v>3.83</v>
      </c>
      <c r="FI13" t="n">
        <v>5.26</v>
      </c>
      <c r="FJ13" t="n">
        <v>3.42</v>
      </c>
    </row>
    <row r="14" spans="1:166">
      <c r="A14" t="s">
        <v>355</v>
      </c>
      <c r="B14" t="s">
        <v>356</v>
      </c>
      <c r="C14" t="n">
        <v>25378562</v>
      </c>
      <c r="D14" t="s">
        <v>357</v>
      </c>
      <c r="E14" t="s">
        <v>333</v>
      </c>
      <c r="F14" t="s">
        <v>334</v>
      </c>
      <c r="G14" t="s">
        <v>360</v>
      </c>
      <c r="H14" t="s">
        <v>361</v>
      </c>
      <c r="I14" t="s">
        <v>329</v>
      </c>
      <c r="J14" s="2" t="n">
        <v>0.05</v>
      </c>
      <c r="K14">
        <f ref="K14" t="array">AVERAGE(IF(ISBLANK(N14:FJ14),0,N14:FJ14))</f>
        <v/>
      </c>
      <c r="L14">
        <f ref="L14" t="array">STDEV(IF(ISBLANK(N14:FJ14),0,N14:FJ14))</f>
        <v/>
      </c>
      <c r="M14" s="2">
        <f>COUNT(N14:FJ14)/153</f>
        <v/>
      </c>
      <c r="N14" t="n">
        <v>2.61</v>
      </c>
      <c r="O14" t="n">
        <v>3.75</v>
      </c>
      <c r="P14" t="n">
        <v>2.11</v>
      </c>
      <c r="Q14" t="n">
        <v>3.73</v>
      </c>
      <c r="R14" t="n">
        <v>3.89</v>
      </c>
      <c r="S14" t="n">
        <v>2.47</v>
      </c>
      <c r="T14" t="n">
        <v>2.98</v>
      </c>
      <c r="U14" t="n">
        <v>3.85</v>
      </c>
      <c r="V14" t="n">
        <v>3.66</v>
      </c>
      <c r="W14" t="n">
        <v>2.74</v>
      </c>
      <c r="X14" t="n">
        <v>2.72</v>
      </c>
      <c r="Y14" t="n">
        <v>3.59</v>
      </c>
      <c r="Z14" t="n">
        <v>2.55</v>
      </c>
      <c r="AA14" t="n">
        <v>4.01</v>
      </c>
      <c r="AB14" t="n">
        <v>2.93</v>
      </c>
      <c r="AC14" t="n">
        <v>3.5</v>
      </c>
      <c r="AD14" t="n">
        <v>3.11</v>
      </c>
      <c r="AE14" t="n">
        <v>3.81</v>
      </c>
      <c r="AF14" t="n">
        <v>3.96</v>
      </c>
      <c r="AG14" t="n">
        <v>3.13</v>
      </c>
      <c r="AH14" t="n">
        <v>3.8</v>
      </c>
      <c r="AI14" t="n">
        <v>2.7</v>
      </c>
      <c r="AJ14" t="n">
        <v>3.12</v>
      </c>
      <c r="AK14" t="n">
        <v>3.93</v>
      </c>
      <c r="AL14" t="n">
        <v>3.23</v>
      </c>
      <c r="AM14" t="n">
        <v>3.8</v>
      </c>
      <c r="AN14" t="n">
        <v>4.01</v>
      </c>
      <c r="AO14" t="n">
        <v>3.33</v>
      </c>
      <c r="AP14" t="n">
        <v>3.29</v>
      </c>
      <c r="AQ14" t="n">
        <v>3.5</v>
      </c>
      <c r="AR14" t="n">
        <v>2.99</v>
      </c>
      <c r="AS14" t="n">
        <v>3.19</v>
      </c>
      <c r="AT14" t="n">
        <v>3.76</v>
      </c>
      <c r="AU14" t="n">
        <v>3.11</v>
      </c>
      <c r="AV14" t="n">
        <v>2.96</v>
      </c>
      <c r="AW14" t="n">
        <v>3.55</v>
      </c>
      <c r="AX14" t="n">
        <v>3.77</v>
      </c>
      <c r="AY14" t="n">
        <v>3.32</v>
      </c>
      <c r="AZ14" t="n">
        <v>2.63</v>
      </c>
      <c r="BA14" t="n">
        <v>3.8</v>
      </c>
      <c r="BB14" t="n">
        <v>3.66</v>
      </c>
      <c r="BC14" t="n">
        <v>2.9</v>
      </c>
      <c r="BD14" t="n">
        <v>3.82</v>
      </c>
      <c r="BE14" t="n">
        <v>2.52</v>
      </c>
      <c r="BF14" t="n">
        <v>3.01</v>
      </c>
      <c r="BG14" t="n">
        <v>3.48</v>
      </c>
      <c r="BH14" t="n">
        <v>1.85</v>
      </c>
      <c r="BI14" t="n">
        <v>3.57</v>
      </c>
      <c r="BJ14" t="n">
        <v>3.62</v>
      </c>
      <c r="BK14" t="n">
        <v>2.45</v>
      </c>
      <c r="BL14" t="n">
        <v>3.79</v>
      </c>
      <c r="BM14" t="n">
        <v>3.26</v>
      </c>
      <c r="BN14" t="n">
        <v>3.13</v>
      </c>
      <c r="BO14" t="n">
        <v>3.34</v>
      </c>
      <c r="BP14" t="n">
        <v>3.39</v>
      </c>
      <c r="BQ14" t="n">
        <v>3.82</v>
      </c>
      <c r="BR14" t="n">
        <v>3.05</v>
      </c>
      <c r="BS14" t="n">
        <v>3</v>
      </c>
      <c r="BT14" t="n">
        <v>2.92</v>
      </c>
      <c r="BU14" t="n">
        <v>3.36</v>
      </c>
      <c r="BV14" t="n">
        <v>3.27</v>
      </c>
      <c r="BW14" t="n">
        <v>3.66</v>
      </c>
      <c r="BX14" t="n">
        <v>2.75</v>
      </c>
      <c r="BY14" t="n">
        <v>4.67</v>
      </c>
      <c r="BZ14" t="n">
        <v>2.89</v>
      </c>
      <c r="CA14" t="n">
        <v>3.88</v>
      </c>
      <c r="CB14" t="n">
        <v>2.67</v>
      </c>
      <c r="CC14" t="n">
        <v>2.89</v>
      </c>
      <c r="CD14" t="n">
        <v>2.9</v>
      </c>
      <c r="CE14" t="n">
        <v>2.15</v>
      </c>
      <c r="CF14" t="n">
        <v>3.61</v>
      </c>
      <c r="CG14" t="n">
        <v>4.29</v>
      </c>
      <c r="CH14" t="n">
        <v>2.95</v>
      </c>
      <c r="CI14" t="n">
        <v>2.65</v>
      </c>
      <c r="CJ14" t="n">
        <v>3.49</v>
      </c>
      <c r="CK14" t="n">
        <v>4.65</v>
      </c>
      <c r="CL14" t="n">
        <v>3.29</v>
      </c>
      <c r="CM14" t="n">
        <v>3.62</v>
      </c>
      <c r="CN14" t="n">
        <v>2.49</v>
      </c>
      <c r="CO14" t="n">
        <v>3.26</v>
      </c>
      <c r="CP14" t="n">
        <v>3</v>
      </c>
      <c r="CQ14" t="n">
        <v>3.02</v>
      </c>
      <c r="CR14" t="n">
        <v>3.45</v>
      </c>
      <c r="CS14" t="n">
        <v>2.86</v>
      </c>
      <c r="CT14" t="n">
        <v>4.27</v>
      </c>
      <c r="CU14" t="n">
        <v>2.88</v>
      </c>
      <c r="CV14" t="n">
        <v>2.82</v>
      </c>
      <c r="CW14" t="n">
        <v>3.12</v>
      </c>
      <c r="CX14" t="n">
        <v>3.68</v>
      </c>
      <c r="CY14" t="n">
        <v>3.7</v>
      </c>
      <c r="CZ14" t="n">
        <v>3.94</v>
      </c>
      <c r="DA14" t="n">
        <v>2.64</v>
      </c>
      <c r="DB14" t="n">
        <v>3.33</v>
      </c>
      <c r="DC14" t="n">
        <v>3.82</v>
      </c>
      <c r="DD14" t="n">
        <v>3.7</v>
      </c>
      <c r="DE14" t="n">
        <v>5.7</v>
      </c>
      <c r="DF14" t="n">
        <v>3.01</v>
      </c>
      <c r="DG14" t="n">
        <v>2.83</v>
      </c>
      <c r="DH14" t="n">
        <v>2.31</v>
      </c>
      <c r="DI14" t="n">
        <v>2.84</v>
      </c>
      <c r="DJ14" t="n">
        <v>3.52</v>
      </c>
      <c r="DK14" t="n">
        <v>4.11</v>
      </c>
      <c r="DL14" t="n">
        <v>2.97</v>
      </c>
      <c r="DM14" t="n">
        <v>3.69</v>
      </c>
      <c r="DN14" t="n">
        <v>3.88</v>
      </c>
      <c r="DO14" t="n">
        <v>3.1</v>
      </c>
      <c r="DP14" t="n">
        <v>3.58</v>
      </c>
      <c r="DQ14" t="n">
        <v>2.2</v>
      </c>
      <c r="DR14" t="n">
        <v>3.02</v>
      </c>
      <c r="DS14" t="n">
        <v>3.31</v>
      </c>
      <c r="DT14" t="n">
        <v>3.08</v>
      </c>
      <c r="DU14" t="n">
        <v>3.55</v>
      </c>
      <c r="DV14" t="n">
        <v>3.41</v>
      </c>
      <c r="DW14" t="n">
        <v>2.74</v>
      </c>
      <c r="DX14" t="n">
        <v>3.1</v>
      </c>
      <c r="DY14" t="n">
        <v>3.88</v>
      </c>
      <c r="DZ14" t="n">
        <v>4.11</v>
      </c>
      <c r="EA14" t="n">
        <v>3.51</v>
      </c>
      <c r="EB14" t="n">
        <v>3.54</v>
      </c>
      <c r="EC14" t="n">
        <v>1.95</v>
      </c>
      <c r="ED14" t="n">
        <v>2.54</v>
      </c>
      <c r="EE14" t="n">
        <v>3.39</v>
      </c>
      <c r="EF14" t="n">
        <v>3.1</v>
      </c>
      <c r="EG14" t="n">
        <v>3.3</v>
      </c>
      <c r="EH14" t="n">
        <v>3.6</v>
      </c>
      <c r="EI14" t="n">
        <v>4.13</v>
      </c>
      <c r="EJ14" t="n">
        <v>4.38</v>
      </c>
      <c r="EK14" t="n">
        <v>4.65</v>
      </c>
      <c r="EL14" t="n">
        <v>3.06</v>
      </c>
      <c r="EM14" t="n">
        <v>2.41</v>
      </c>
      <c r="EN14" t="n">
        <v>3.26</v>
      </c>
      <c r="EO14" t="n">
        <v>3.15</v>
      </c>
      <c r="EP14" t="n">
        <v>3.44</v>
      </c>
      <c r="EQ14" t="n">
        <v>4.23</v>
      </c>
      <c r="ER14" t="n">
        <v>3.47</v>
      </c>
      <c r="ES14" t="n">
        <v>4.84</v>
      </c>
      <c r="ET14" t="n">
        <v>3.92</v>
      </c>
      <c r="EU14" t="n">
        <v>3.43</v>
      </c>
      <c r="EV14" t="n">
        <v>4.57</v>
      </c>
      <c r="EW14" t="n">
        <v>3.85</v>
      </c>
      <c r="EX14" t="n">
        <v>4.72</v>
      </c>
      <c r="EY14" t="n">
        <v>2.76</v>
      </c>
      <c r="EZ14" t="n">
        <v>3.27</v>
      </c>
      <c r="FA14" t="n">
        <v>3.98</v>
      </c>
      <c r="FB14" t="n">
        <v>3.74</v>
      </c>
      <c r="FC14" t="n">
        <v>2.04</v>
      </c>
      <c r="FD14" t="n">
        <v>2.92</v>
      </c>
      <c r="FE14" t="n">
        <v>3.36</v>
      </c>
      <c r="FF14" t="n">
        <v>3.9</v>
      </c>
      <c r="FG14" t="n">
        <v>4.1</v>
      </c>
      <c r="FH14" t="n">
        <v>3.21</v>
      </c>
      <c r="FI14" t="n">
        <v>2.81</v>
      </c>
      <c r="FJ14" t="n">
        <v>3.51</v>
      </c>
    </row>
    <row r="15" spans="1:166">
      <c r="A15" t="s">
        <v>355</v>
      </c>
      <c r="B15" t="s">
        <v>356</v>
      </c>
      <c r="C15" t="n">
        <v>25398281</v>
      </c>
      <c r="D15" t="s">
        <v>357</v>
      </c>
      <c r="E15" t="s">
        <v>333</v>
      </c>
      <c r="F15" t="s">
        <v>334</v>
      </c>
      <c r="G15" t="s">
        <v>362</v>
      </c>
      <c r="H15" t="s">
        <v>363</v>
      </c>
      <c r="I15" t="s">
        <v>337</v>
      </c>
      <c r="J15" s="2" t="n">
        <v>0.25</v>
      </c>
      <c r="K15">
        <f ref="K15" t="array">AVERAGE(IF(ISBLANK(N15:FJ15),0,N15:FJ15))</f>
        <v/>
      </c>
      <c r="L15">
        <f ref="L15" t="array">STDEV(IF(ISBLANK(N15:FJ15),0,N15:FJ15))</f>
        <v/>
      </c>
      <c r="M15" s="2">
        <f>COUNT(N15:FJ15)/153</f>
        <v/>
      </c>
      <c r="N15" t="n">
        <v>21.02</v>
      </c>
      <c r="O15" t="n">
        <v>22.11</v>
      </c>
      <c r="P15" t="n">
        <v>19.71</v>
      </c>
      <c r="Q15" t="n">
        <v>23.92</v>
      </c>
      <c r="R15" t="n">
        <v>23.98</v>
      </c>
      <c r="S15" t="n">
        <v>22.08</v>
      </c>
      <c r="T15" t="n">
        <v>22.49</v>
      </c>
      <c r="U15" t="n">
        <v>21.3</v>
      </c>
      <c r="V15" t="n">
        <v>16.51</v>
      </c>
      <c r="W15" t="n">
        <v>24.8</v>
      </c>
      <c r="X15" t="n">
        <v>20.36</v>
      </c>
      <c r="Y15" t="n">
        <v>20.87</v>
      </c>
      <c r="Z15" t="n">
        <v>22.92</v>
      </c>
      <c r="AA15" t="n">
        <v>21.12</v>
      </c>
      <c r="AB15" t="n">
        <v>23.3</v>
      </c>
      <c r="AC15" t="n">
        <v>19.56</v>
      </c>
      <c r="AD15" t="n">
        <v>21.03</v>
      </c>
      <c r="AE15" t="n">
        <v>21.74</v>
      </c>
      <c r="AF15" t="n">
        <v>26.57</v>
      </c>
      <c r="AG15" t="n">
        <v>22.94</v>
      </c>
      <c r="AH15" t="n">
        <v>21.68</v>
      </c>
      <c r="AI15" t="n">
        <v>26.3</v>
      </c>
      <c r="AJ15" t="n">
        <v>24.02</v>
      </c>
      <c r="AK15" t="n">
        <v>27.51</v>
      </c>
      <c r="AL15" t="n">
        <v>20.69</v>
      </c>
      <c r="AM15" t="n">
        <v>22.85</v>
      </c>
      <c r="AN15" t="n">
        <v>22.37</v>
      </c>
      <c r="AO15" t="n">
        <v>22.89</v>
      </c>
      <c r="AP15" t="n">
        <v>22.87</v>
      </c>
      <c r="AQ15" t="n">
        <v>22.15</v>
      </c>
      <c r="AR15" t="n">
        <v>22.53</v>
      </c>
      <c r="AS15" t="n">
        <v>23.84</v>
      </c>
      <c r="AT15" t="n">
        <v>23.06</v>
      </c>
      <c r="AU15" t="n">
        <v>26.01</v>
      </c>
      <c r="AV15" t="n">
        <v>20.87</v>
      </c>
      <c r="AW15" t="n">
        <v>16.59</v>
      </c>
      <c r="AX15" t="n">
        <v>20.91</v>
      </c>
      <c r="AY15" t="n">
        <v>22.8</v>
      </c>
      <c r="AZ15" t="n">
        <v>22.96</v>
      </c>
      <c r="BA15" t="n">
        <v>19.69</v>
      </c>
      <c r="BB15" t="n">
        <v>26.24</v>
      </c>
      <c r="BC15" t="n">
        <v>20.19</v>
      </c>
      <c r="BD15" t="n">
        <v>19.95</v>
      </c>
      <c r="BE15" t="n">
        <v>20.27</v>
      </c>
      <c r="BF15" t="n">
        <v>23.2</v>
      </c>
      <c r="BG15" t="n">
        <v>24.65</v>
      </c>
      <c r="BH15" t="n">
        <v>20.48</v>
      </c>
      <c r="BI15" t="n">
        <v>21.43</v>
      </c>
      <c r="BJ15" t="n">
        <v>21.33</v>
      </c>
      <c r="BK15" t="n">
        <v>23.59</v>
      </c>
      <c r="BL15" t="n">
        <v>20.29</v>
      </c>
      <c r="BM15" t="n">
        <v>21.67</v>
      </c>
      <c r="BN15" t="n">
        <v>19.27</v>
      </c>
      <c r="BO15" t="n">
        <v>28.89</v>
      </c>
      <c r="BP15" t="n">
        <v>24.12</v>
      </c>
      <c r="BQ15" t="n">
        <v>18.09</v>
      </c>
      <c r="BR15" t="n">
        <v>17.97</v>
      </c>
      <c r="BS15" t="n">
        <v>22.78</v>
      </c>
      <c r="BT15" t="n">
        <v>19.28</v>
      </c>
      <c r="BU15" t="n">
        <v>22.81</v>
      </c>
      <c r="BV15" t="n">
        <v>16.52</v>
      </c>
      <c r="BW15" t="n">
        <v>22.19</v>
      </c>
      <c r="BX15" t="n">
        <v>24.7</v>
      </c>
      <c r="BY15" t="n">
        <v>23.27</v>
      </c>
      <c r="BZ15" t="n">
        <v>20.91</v>
      </c>
      <c r="CA15" t="n">
        <v>25.83</v>
      </c>
      <c r="CB15" t="n">
        <v>24.8</v>
      </c>
      <c r="CC15" t="n">
        <v>20.4</v>
      </c>
      <c r="CD15" t="n">
        <v>21.55</v>
      </c>
      <c r="CE15" t="n">
        <v>31.02</v>
      </c>
      <c r="CF15" t="n">
        <v>19.41</v>
      </c>
      <c r="CG15" t="n">
        <v>21.09</v>
      </c>
      <c r="CH15" t="n">
        <v>23.47</v>
      </c>
      <c r="CI15" t="n">
        <v>25.8</v>
      </c>
      <c r="CJ15" t="n">
        <v>23.38</v>
      </c>
      <c r="CK15" t="n">
        <v>21.63</v>
      </c>
      <c r="CL15" t="n">
        <v>22.95</v>
      </c>
      <c r="CM15" t="n">
        <v>20.5</v>
      </c>
      <c r="CN15" t="n">
        <v>21.94</v>
      </c>
      <c r="CO15" t="n">
        <v>22.97</v>
      </c>
      <c r="CP15" t="n">
        <v>26.22</v>
      </c>
      <c r="CQ15" t="n">
        <v>23.45</v>
      </c>
      <c r="CR15" t="n">
        <v>20.65</v>
      </c>
      <c r="CS15" t="n">
        <v>27.22</v>
      </c>
      <c r="CT15" t="n">
        <v>30.65</v>
      </c>
      <c r="CU15" t="n">
        <v>26.84</v>
      </c>
      <c r="CV15" t="n">
        <v>22.18</v>
      </c>
      <c r="CW15" t="n">
        <v>24.78</v>
      </c>
      <c r="CX15" t="n">
        <v>19.08</v>
      </c>
      <c r="CY15" t="n">
        <v>22.18</v>
      </c>
      <c r="CZ15" t="n">
        <v>25.12</v>
      </c>
      <c r="DA15" t="n">
        <v>21.26</v>
      </c>
      <c r="DB15" t="n">
        <v>26.65</v>
      </c>
      <c r="DC15" t="n">
        <v>27.61</v>
      </c>
      <c r="DD15" t="n">
        <v>19.75</v>
      </c>
      <c r="DE15" t="n">
        <v>18.04</v>
      </c>
      <c r="DF15" t="n">
        <v>21.78</v>
      </c>
      <c r="DG15" t="n">
        <v>28.16</v>
      </c>
      <c r="DH15" t="n">
        <v>24.17</v>
      </c>
      <c r="DI15" t="n">
        <v>20.08</v>
      </c>
      <c r="DJ15" t="n">
        <v>26.1</v>
      </c>
      <c r="DK15" t="n">
        <v>21.55</v>
      </c>
      <c r="DL15" t="n">
        <v>21.21</v>
      </c>
      <c r="DM15" t="n">
        <v>23.21</v>
      </c>
      <c r="DN15" t="n">
        <v>16.37</v>
      </c>
      <c r="DO15" t="n">
        <v>25.46</v>
      </c>
      <c r="DP15" t="n">
        <v>14.2</v>
      </c>
      <c r="DQ15" t="n">
        <v>20.7</v>
      </c>
      <c r="DR15" t="n">
        <v>20.59</v>
      </c>
      <c r="DS15" t="n">
        <v>21.27</v>
      </c>
      <c r="DT15" t="n">
        <v>23.92</v>
      </c>
      <c r="DU15" t="n">
        <v>27.54</v>
      </c>
      <c r="DV15" t="n">
        <v>25.19</v>
      </c>
      <c r="DW15" t="n">
        <v>25.13</v>
      </c>
      <c r="DX15" t="n">
        <v>18.16</v>
      </c>
      <c r="DY15" t="n">
        <v>24.7</v>
      </c>
      <c r="DZ15" t="n">
        <v>19.17</v>
      </c>
      <c r="EA15" t="n">
        <v>25.65</v>
      </c>
      <c r="EB15" t="n">
        <v>21.16</v>
      </c>
      <c r="EC15" t="n">
        <v>26.26</v>
      </c>
      <c r="ED15" t="n">
        <v>21.18</v>
      </c>
      <c r="EE15" t="n">
        <v>25.86</v>
      </c>
      <c r="EF15" t="n">
        <v>22.05</v>
      </c>
      <c r="EG15" t="n">
        <v>22.87</v>
      </c>
      <c r="EH15" t="n">
        <v>24.62</v>
      </c>
      <c r="EI15" t="n">
        <v>22.57</v>
      </c>
      <c r="EJ15" t="n">
        <v>26.67</v>
      </c>
      <c r="EK15" t="n">
        <v>20.34</v>
      </c>
      <c r="EL15" t="n">
        <v>19.21</v>
      </c>
      <c r="EM15" t="n">
        <v>22.33</v>
      </c>
      <c r="EN15" t="n">
        <v>19.76</v>
      </c>
      <c r="EO15" t="n">
        <v>22.63</v>
      </c>
      <c r="EP15" t="n">
        <v>25.6</v>
      </c>
      <c r="EQ15" t="n">
        <v>19.12</v>
      </c>
      <c r="ER15" t="n">
        <v>26.44</v>
      </c>
      <c r="ES15" t="n">
        <v>20.34</v>
      </c>
      <c r="ET15" t="n">
        <v>25.38</v>
      </c>
      <c r="EU15" t="n">
        <v>25</v>
      </c>
      <c r="EV15" t="n">
        <v>27.31</v>
      </c>
      <c r="EW15" t="n">
        <v>23.41</v>
      </c>
      <c r="EX15" t="n">
        <v>22.49</v>
      </c>
      <c r="EY15" t="n">
        <v>21.75</v>
      </c>
      <c r="EZ15" t="n">
        <v>23.67</v>
      </c>
      <c r="FA15" t="n">
        <v>24.38</v>
      </c>
      <c r="FB15" t="n">
        <v>27.13</v>
      </c>
      <c r="FC15" t="n">
        <v>20.08</v>
      </c>
      <c r="FD15" t="n">
        <v>20.41</v>
      </c>
      <c r="FE15" t="n">
        <v>21.14</v>
      </c>
      <c r="FF15" t="n">
        <v>16.24</v>
      </c>
      <c r="FG15" t="n">
        <v>28.02</v>
      </c>
      <c r="FH15" t="n">
        <v>25.88</v>
      </c>
      <c r="FI15" t="n">
        <v>23.02</v>
      </c>
      <c r="FJ15" t="n">
        <v>20.43</v>
      </c>
    </row>
    <row r="16" spans="1:166">
      <c r="A16" t="s">
        <v>364</v>
      </c>
      <c r="B16" t="s">
        <v>331</v>
      </c>
      <c r="C16" t="n">
        <v>116423428</v>
      </c>
      <c r="D16" t="s">
        <v>365</v>
      </c>
      <c r="E16" t="s">
        <v>334</v>
      </c>
      <c r="F16" t="s">
        <v>325</v>
      </c>
      <c r="G16" t="s">
        <v>366</v>
      </c>
      <c r="H16" t="s">
        <v>367</v>
      </c>
      <c r="I16" t="s">
        <v>329</v>
      </c>
      <c r="J16" s="2" t="n">
        <v>0.04</v>
      </c>
      <c r="K16">
        <f ref="K16" t="array">AVERAGE(IF(ISBLANK(N16:FJ16),0,N16:FJ16))</f>
        <v/>
      </c>
      <c r="L16">
        <f ref="L16" t="array">STDEV(IF(ISBLANK(N16:FJ16),0,N16:FJ16))</f>
        <v/>
      </c>
      <c r="M16" s="2">
        <f>COUNT(N16:FJ16)/153</f>
        <v/>
      </c>
      <c r="N16" t="n">
        <v>3.53</v>
      </c>
      <c r="O16" t="n">
        <v>4.65</v>
      </c>
      <c r="P16" t="n">
        <v>2.74</v>
      </c>
      <c r="Q16" t="n">
        <v>2.6</v>
      </c>
      <c r="R16" t="n">
        <v>3.39</v>
      </c>
      <c r="S16" t="n">
        <v>3.89</v>
      </c>
      <c r="T16" t="n">
        <v>3.88</v>
      </c>
      <c r="U16" t="n">
        <v>2.5</v>
      </c>
      <c r="V16" t="n">
        <v>3.95</v>
      </c>
      <c r="W16" t="n">
        <v>3.06</v>
      </c>
      <c r="X16" t="n">
        <v>4.19</v>
      </c>
      <c r="Y16" t="n">
        <v>4.27</v>
      </c>
      <c r="Z16" t="n">
        <v>3.96</v>
      </c>
      <c r="AA16" t="n">
        <v>3.13</v>
      </c>
      <c r="AB16" t="n">
        <v>3.74</v>
      </c>
      <c r="AC16" t="n">
        <v>3.05</v>
      </c>
      <c r="AD16" t="n">
        <v>3.84</v>
      </c>
      <c r="AE16" t="n">
        <v>3.44</v>
      </c>
      <c r="AF16" t="n">
        <v>3.11</v>
      </c>
      <c r="AG16" t="n">
        <v>3.95</v>
      </c>
      <c r="AH16" t="n">
        <v>3.33</v>
      </c>
      <c r="AI16" t="n">
        <v>2.92</v>
      </c>
      <c r="AJ16" t="n">
        <v>3.15</v>
      </c>
      <c r="AK16" t="n">
        <v>4.34</v>
      </c>
      <c r="AL16" t="n">
        <v>3.88</v>
      </c>
      <c r="AM16" t="n">
        <v>2.91</v>
      </c>
      <c r="AN16" t="n">
        <v>3.2</v>
      </c>
      <c r="AO16" t="n">
        <v>3.05</v>
      </c>
      <c r="AP16" t="n">
        <v>3.98</v>
      </c>
      <c r="AQ16" t="n">
        <v>3.89</v>
      </c>
      <c r="AR16" t="n">
        <v>4.89</v>
      </c>
      <c r="AS16" t="n">
        <v>3.3</v>
      </c>
      <c r="AT16" t="n">
        <v>3.44</v>
      </c>
      <c r="AU16" t="n">
        <v>2.89</v>
      </c>
      <c r="AV16" t="n">
        <v>3.18</v>
      </c>
      <c r="AW16" t="n">
        <v>2.79</v>
      </c>
      <c r="AX16" t="n">
        <v>2.97</v>
      </c>
      <c r="AY16" t="n">
        <v>3.86</v>
      </c>
      <c r="AZ16" t="n">
        <v>2.65</v>
      </c>
      <c r="BA16" t="n">
        <v>3.96</v>
      </c>
      <c r="BB16" t="n">
        <v>3.83</v>
      </c>
      <c r="BC16" t="n">
        <v>3.61</v>
      </c>
      <c r="BD16" t="n">
        <v>3.37</v>
      </c>
      <c r="BE16" t="n">
        <v>3.48</v>
      </c>
      <c r="BF16" t="n">
        <v>2.99</v>
      </c>
      <c r="BG16" t="n">
        <v>3.19</v>
      </c>
      <c r="BH16" t="n">
        <v>3.62</v>
      </c>
      <c r="BI16" t="n">
        <v>4.19</v>
      </c>
      <c r="BJ16" t="n">
        <v>3.09</v>
      </c>
      <c r="BK16" t="n">
        <v>3.5</v>
      </c>
      <c r="BL16" t="n">
        <v>3.29</v>
      </c>
      <c r="BM16" t="n">
        <v>3.43</v>
      </c>
      <c r="BN16" t="n">
        <v>2.96</v>
      </c>
      <c r="BO16" t="n">
        <v>3.46</v>
      </c>
      <c r="BP16" t="n">
        <v>2.88</v>
      </c>
      <c r="BQ16" t="n">
        <v>3.29</v>
      </c>
      <c r="BR16" t="n">
        <v>2.9</v>
      </c>
      <c r="BS16" t="n">
        <v>3.62</v>
      </c>
      <c r="BT16" t="n">
        <v>3.39</v>
      </c>
      <c r="BU16" t="n">
        <v>2.42</v>
      </c>
      <c r="BV16" t="n">
        <v>2.54</v>
      </c>
      <c r="BW16" t="n">
        <v>2.77</v>
      </c>
      <c r="BX16" t="n">
        <v>3.43</v>
      </c>
      <c r="BY16" t="n">
        <v>2.34</v>
      </c>
      <c r="BZ16" t="n">
        <v>2.81</v>
      </c>
      <c r="CA16" t="n">
        <v>3.38</v>
      </c>
      <c r="CB16" t="n">
        <v>2.92</v>
      </c>
      <c r="CC16" t="n">
        <v>2.17</v>
      </c>
      <c r="CD16" t="n">
        <v>3.54</v>
      </c>
      <c r="CE16" t="n">
        <v>3.83</v>
      </c>
      <c r="CF16" t="n">
        <v>4.25</v>
      </c>
      <c r="CG16" t="n">
        <v>3.02</v>
      </c>
      <c r="CH16" t="n">
        <v>4.31</v>
      </c>
      <c r="CI16" t="n">
        <v>3.88</v>
      </c>
      <c r="CJ16" t="n">
        <v>2.84</v>
      </c>
      <c r="CK16" t="n">
        <v>3.15</v>
      </c>
      <c r="CL16" t="n">
        <v>3.72</v>
      </c>
      <c r="CM16" t="n">
        <v>3.92</v>
      </c>
      <c r="CN16" t="n">
        <v>2.68</v>
      </c>
      <c r="CO16" t="n">
        <v>2.93</v>
      </c>
      <c r="CP16" t="n">
        <v>2.59</v>
      </c>
      <c r="CQ16" t="n">
        <v>3.57</v>
      </c>
      <c r="CR16" t="n">
        <v>3.42</v>
      </c>
      <c r="CS16" t="n">
        <v>3.8</v>
      </c>
      <c r="CT16" t="n">
        <v>3.83</v>
      </c>
      <c r="CU16" t="n">
        <v>3.78</v>
      </c>
      <c r="CV16" t="n">
        <v>3.95</v>
      </c>
      <c r="CW16" t="n">
        <v>3.61</v>
      </c>
      <c r="CX16" t="n">
        <v>3.2</v>
      </c>
      <c r="CY16" t="n">
        <v>4.02</v>
      </c>
      <c r="CZ16" t="n">
        <v>3.98</v>
      </c>
      <c r="DA16" t="n">
        <v>3.1</v>
      </c>
      <c r="DB16" t="n">
        <v>2.95</v>
      </c>
      <c r="DC16" t="n">
        <v>3.97</v>
      </c>
      <c r="DD16" t="n">
        <v>3.53</v>
      </c>
      <c r="DE16" t="n">
        <v>2.98</v>
      </c>
      <c r="DF16" t="n">
        <v>3.45</v>
      </c>
      <c r="DG16" t="n">
        <v>3.62</v>
      </c>
      <c r="DH16" t="n">
        <v>3</v>
      </c>
      <c r="DI16" t="n">
        <v>3.04</v>
      </c>
      <c r="DJ16" t="n">
        <v>3.58</v>
      </c>
      <c r="DK16" t="n">
        <v>2.89</v>
      </c>
      <c r="DL16" t="n">
        <v>3.97</v>
      </c>
      <c r="DM16" t="n">
        <v>3.24</v>
      </c>
      <c r="DN16" t="n">
        <v>3.79</v>
      </c>
      <c r="DO16" t="n">
        <v>2.93</v>
      </c>
      <c r="DP16" t="n">
        <v>2.86</v>
      </c>
      <c r="DQ16" t="n">
        <v>4.13</v>
      </c>
      <c r="DR16" t="n">
        <v>3.18</v>
      </c>
      <c r="DS16" t="n">
        <v>3.51</v>
      </c>
      <c r="DT16" t="n">
        <v>3.22</v>
      </c>
      <c r="DU16" t="n">
        <v>3.16</v>
      </c>
      <c r="DV16" t="n">
        <v>3.71</v>
      </c>
      <c r="DW16" t="n">
        <v>4.11</v>
      </c>
      <c r="DX16" t="n">
        <v>2.9</v>
      </c>
      <c r="DY16" t="n">
        <v>3.7</v>
      </c>
      <c r="DZ16" t="n">
        <v>2.68</v>
      </c>
      <c r="EA16" t="n">
        <v>2.91</v>
      </c>
      <c r="EB16" t="n">
        <v>3.34</v>
      </c>
      <c r="EC16" t="n">
        <v>4.08</v>
      </c>
      <c r="ED16" t="n">
        <v>2.37</v>
      </c>
      <c r="EE16" t="n">
        <v>3.86</v>
      </c>
      <c r="EF16" t="n">
        <v>3.21</v>
      </c>
      <c r="EG16" t="n">
        <v>3.87</v>
      </c>
      <c r="EH16" t="n">
        <v>2.95</v>
      </c>
      <c r="EI16" t="n">
        <v>3.49</v>
      </c>
      <c r="EJ16" t="n">
        <v>2.76</v>
      </c>
      <c r="EK16" t="n">
        <v>3.26</v>
      </c>
      <c r="EL16" t="n">
        <v>3.97</v>
      </c>
      <c r="EM16" t="n">
        <v>4.48</v>
      </c>
      <c r="EN16" t="n">
        <v>3.33</v>
      </c>
      <c r="EO16" t="n">
        <v>3.62</v>
      </c>
      <c r="EP16" t="n">
        <v>2.71</v>
      </c>
      <c r="EQ16" t="n">
        <v>3.74</v>
      </c>
      <c r="ER16" t="n">
        <v>3.37</v>
      </c>
      <c r="ES16" t="n">
        <v>3.36</v>
      </c>
      <c r="ET16" t="n">
        <v>4.29</v>
      </c>
      <c r="EU16" t="n">
        <v>3.4</v>
      </c>
      <c r="EV16" t="n">
        <v>3.36</v>
      </c>
      <c r="EW16" t="n">
        <v>3.04</v>
      </c>
      <c r="EX16" t="n">
        <v>4.52</v>
      </c>
      <c r="EY16" t="n">
        <v>3.16</v>
      </c>
      <c r="EZ16" t="n">
        <v>4.33</v>
      </c>
      <c r="FA16" t="n">
        <v>3.22</v>
      </c>
      <c r="FB16" t="n">
        <v>3.18</v>
      </c>
      <c r="FC16" t="n">
        <v>3.25</v>
      </c>
      <c r="FD16" t="n">
        <v>3.2</v>
      </c>
      <c r="FE16" t="n">
        <v>3.61</v>
      </c>
      <c r="FF16" t="n">
        <v>2.68</v>
      </c>
      <c r="FG16" t="n">
        <v>2.09</v>
      </c>
      <c r="FH16" t="n">
        <v>3.6</v>
      </c>
      <c r="FI16" t="n">
        <v>1.88</v>
      </c>
      <c r="FJ16" t="n">
        <v>3.39</v>
      </c>
    </row>
    <row r="17" spans="1:166">
      <c r="A17" t="s">
        <v>368</v>
      </c>
      <c r="B17" t="s">
        <v>369</v>
      </c>
      <c r="C17" t="n">
        <v>115256528</v>
      </c>
      <c r="D17" t="s">
        <v>370</v>
      </c>
      <c r="E17" t="s">
        <v>334</v>
      </c>
      <c r="F17" t="s">
        <v>326</v>
      </c>
      <c r="G17" t="s">
        <v>371</v>
      </c>
      <c r="H17" t="s">
        <v>372</v>
      </c>
      <c r="I17" t="s">
        <v>337</v>
      </c>
      <c r="J17" s="2" t="n">
        <v>0.05</v>
      </c>
      <c r="K17">
        <f ref="K17" t="array">AVERAGE(IF(ISBLANK(N17:FJ17),0,N17:FJ17))</f>
        <v/>
      </c>
      <c r="L17">
        <f ref="L17" t="array">STDEV(IF(ISBLANK(N17:FJ17),0,N17:FJ17))</f>
        <v/>
      </c>
      <c r="M17" s="2">
        <f>COUNT(N17:FJ17)/153</f>
        <v/>
      </c>
      <c r="N17" t="n">
        <v>4.47</v>
      </c>
      <c r="O17" t="n">
        <v>4.63</v>
      </c>
      <c r="P17" t="n">
        <v>4.55</v>
      </c>
      <c r="Q17" t="n">
        <v>5.01</v>
      </c>
      <c r="R17" t="n">
        <v>4.74</v>
      </c>
      <c r="S17" t="n">
        <v>3.88</v>
      </c>
      <c r="T17" t="n">
        <v>5.14</v>
      </c>
      <c r="U17" t="n">
        <v>5.4</v>
      </c>
      <c r="V17" t="n">
        <v>4.51</v>
      </c>
      <c r="W17" t="n">
        <v>3.49</v>
      </c>
      <c r="X17" t="n">
        <v>4.09</v>
      </c>
      <c r="Y17" t="n">
        <v>4.32</v>
      </c>
      <c r="Z17" t="n">
        <v>4.75</v>
      </c>
      <c r="AA17" t="n">
        <v>3.64</v>
      </c>
      <c r="AB17" t="n">
        <v>5.11</v>
      </c>
      <c r="AC17" t="n">
        <v>3.92</v>
      </c>
      <c r="AD17" t="n">
        <v>4.49</v>
      </c>
      <c r="AE17" t="n">
        <v>4.49</v>
      </c>
      <c r="AF17" t="n">
        <v>5.18</v>
      </c>
      <c r="AG17" t="n">
        <v>4.86</v>
      </c>
      <c r="AH17" t="n">
        <v>5.35</v>
      </c>
      <c r="AI17" t="n">
        <v>3.87</v>
      </c>
      <c r="AJ17" t="n">
        <v>5.22</v>
      </c>
      <c r="AK17" t="n">
        <v>4.13</v>
      </c>
      <c r="AL17" t="n">
        <v>2.89</v>
      </c>
      <c r="AM17" t="n">
        <v>5.44</v>
      </c>
      <c r="AN17" t="n">
        <v>4.13</v>
      </c>
      <c r="AO17" t="n">
        <v>4.37</v>
      </c>
      <c r="AP17" t="n">
        <v>3.31</v>
      </c>
      <c r="AQ17" t="n">
        <v>6.01</v>
      </c>
      <c r="AR17" t="n">
        <v>4.02</v>
      </c>
      <c r="AS17" t="n">
        <v>3.81</v>
      </c>
      <c r="AT17" t="n">
        <v>3.88</v>
      </c>
      <c r="AU17" t="n">
        <v>4.01</v>
      </c>
      <c r="AV17" t="n">
        <v>4.32</v>
      </c>
      <c r="AW17" t="n">
        <v>3.77</v>
      </c>
      <c r="AX17" t="n">
        <v>5.55</v>
      </c>
      <c r="AY17" t="n">
        <v>5.03</v>
      </c>
      <c r="AZ17" t="n">
        <v>3.79</v>
      </c>
      <c r="BA17" t="n">
        <v>4.9</v>
      </c>
      <c r="BB17" t="n">
        <v>5.69</v>
      </c>
      <c r="BC17" t="n">
        <v>4.09</v>
      </c>
      <c r="BD17" t="n">
        <v>5.61</v>
      </c>
      <c r="BE17" t="n">
        <v>3.43</v>
      </c>
      <c r="BF17" t="n">
        <v>5.06</v>
      </c>
      <c r="BG17" t="n">
        <v>4.35</v>
      </c>
      <c r="BH17" t="n">
        <v>4.12</v>
      </c>
      <c r="BI17" t="n">
        <v>3.69</v>
      </c>
      <c r="BJ17" t="n">
        <v>3.23</v>
      </c>
      <c r="BK17" t="n">
        <v>6.08</v>
      </c>
      <c r="BL17" t="n">
        <v>3.15</v>
      </c>
      <c r="BM17" t="n">
        <v>5.03</v>
      </c>
      <c r="BN17" t="n">
        <v>3.9</v>
      </c>
      <c r="BO17" t="n">
        <v>4.5</v>
      </c>
      <c r="BP17" t="n">
        <v>4.12</v>
      </c>
      <c r="BQ17" t="n">
        <v>4.24</v>
      </c>
      <c r="BR17" t="n">
        <v>3.77</v>
      </c>
      <c r="BS17" t="n">
        <v>4.92</v>
      </c>
      <c r="BT17" t="n">
        <v>5.08</v>
      </c>
      <c r="BU17" t="n">
        <v>4.86</v>
      </c>
      <c r="BV17" t="n">
        <v>4.48</v>
      </c>
      <c r="BW17" t="n">
        <v>3.6</v>
      </c>
      <c r="BX17" t="n">
        <v>5.18</v>
      </c>
      <c r="BY17" t="n">
        <v>4.08</v>
      </c>
      <c r="BZ17" t="n">
        <v>3.73</v>
      </c>
      <c r="CA17" t="n">
        <v>3.94</v>
      </c>
      <c r="CB17" t="n">
        <v>4.33</v>
      </c>
      <c r="CC17" t="n">
        <v>4.22</v>
      </c>
      <c r="CD17" t="n">
        <v>4.98</v>
      </c>
      <c r="CE17" t="n">
        <v>3.79</v>
      </c>
      <c r="CF17" t="n">
        <v>5.09</v>
      </c>
      <c r="CG17" t="n">
        <v>4.49</v>
      </c>
      <c r="CH17" t="n">
        <v>4.31</v>
      </c>
      <c r="CI17" t="n">
        <v>5.03</v>
      </c>
      <c r="CJ17" t="n">
        <v>4.66</v>
      </c>
      <c r="CK17" t="n">
        <v>5.53</v>
      </c>
      <c r="CL17" t="n">
        <v>4.51</v>
      </c>
      <c r="CM17" t="n">
        <v>4.03</v>
      </c>
      <c r="CN17" t="n">
        <v>4</v>
      </c>
      <c r="CO17" t="n">
        <v>3.67</v>
      </c>
      <c r="CP17" t="n">
        <v>3.43</v>
      </c>
      <c r="CQ17" t="n">
        <v>4.31</v>
      </c>
      <c r="CR17" t="n">
        <v>3.73</v>
      </c>
      <c r="CS17" t="n">
        <v>4.9</v>
      </c>
      <c r="CT17" t="n">
        <v>4.48</v>
      </c>
      <c r="CU17" t="n">
        <v>3.87</v>
      </c>
      <c r="CV17" t="n">
        <v>4.02</v>
      </c>
      <c r="CW17" t="n">
        <v>5.79</v>
      </c>
      <c r="CX17" t="n">
        <v>5.22</v>
      </c>
      <c r="CY17" t="n">
        <v>4.76</v>
      </c>
      <c r="CZ17" t="n">
        <v>4.85</v>
      </c>
      <c r="DA17" t="n">
        <v>4.4</v>
      </c>
      <c r="DB17" t="n">
        <v>4.05</v>
      </c>
      <c r="DC17" t="n">
        <v>3.68</v>
      </c>
      <c r="DD17" t="n">
        <v>3.02</v>
      </c>
      <c r="DE17" t="n">
        <v>3.95</v>
      </c>
      <c r="DF17" t="n">
        <v>4.52</v>
      </c>
      <c r="DG17" t="n">
        <v>3.88</v>
      </c>
      <c r="DH17" t="n">
        <v>4.44</v>
      </c>
      <c r="DI17" t="n">
        <v>5.63</v>
      </c>
      <c r="DJ17" t="n">
        <v>4.51</v>
      </c>
      <c r="DK17" t="n">
        <v>4.68</v>
      </c>
      <c r="DL17" t="n">
        <v>5.17</v>
      </c>
      <c r="DM17" t="n">
        <v>6.63</v>
      </c>
      <c r="DN17" t="n">
        <v>3.76</v>
      </c>
      <c r="DO17" t="n">
        <v>4.28</v>
      </c>
      <c r="DP17" t="n">
        <v>4.42</v>
      </c>
      <c r="DQ17" t="n">
        <v>4.49</v>
      </c>
      <c r="DR17" t="n">
        <v>4.79</v>
      </c>
      <c r="DS17" t="n">
        <v>4.8</v>
      </c>
      <c r="DT17" t="n">
        <v>4</v>
      </c>
      <c r="DU17" t="n">
        <v>3.65</v>
      </c>
      <c r="DV17" t="n">
        <v>4.81</v>
      </c>
      <c r="DW17" t="n">
        <v>4.4</v>
      </c>
      <c r="DX17" t="n">
        <v>4.64</v>
      </c>
      <c r="DY17" t="n">
        <v>5.07</v>
      </c>
      <c r="DZ17" t="n">
        <v>3.05</v>
      </c>
      <c r="EA17" t="n">
        <v>3.93</v>
      </c>
      <c r="EB17" t="n">
        <v>3.58</v>
      </c>
      <c r="EC17" t="n">
        <v>4.95</v>
      </c>
      <c r="ED17" t="n">
        <v>3.75</v>
      </c>
      <c r="EE17" t="n">
        <v>4.7</v>
      </c>
      <c r="EF17" t="n">
        <v>4.5</v>
      </c>
      <c r="EG17" t="n">
        <v>5.74</v>
      </c>
      <c r="EH17" t="n">
        <v>5.39</v>
      </c>
      <c r="EI17" t="n">
        <v>2.86</v>
      </c>
      <c r="EJ17" t="n">
        <v>4.79</v>
      </c>
      <c r="EK17" t="n">
        <v>5.04</v>
      </c>
      <c r="EL17" t="n">
        <v>4.84</v>
      </c>
      <c r="EM17" t="n">
        <v>5.2</v>
      </c>
      <c r="EN17" t="n">
        <v>4.29</v>
      </c>
      <c r="EO17" t="n">
        <v>5.92</v>
      </c>
      <c r="EP17" t="n">
        <v>5.65</v>
      </c>
      <c r="EQ17" t="n">
        <v>3.44</v>
      </c>
      <c r="ER17" t="n">
        <v>4.5</v>
      </c>
      <c r="ES17" t="n">
        <v>5.34</v>
      </c>
      <c r="ET17" t="n">
        <v>4.29</v>
      </c>
      <c r="EU17" t="n">
        <v>3.86</v>
      </c>
      <c r="EV17" t="n">
        <v>4.64</v>
      </c>
      <c r="EW17" t="n">
        <v>3.94</v>
      </c>
      <c r="EX17" t="n">
        <v>4.28</v>
      </c>
      <c r="EY17" t="n">
        <v>4.98</v>
      </c>
      <c r="EZ17" t="n">
        <v>4.98</v>
      </c>
      <c r="FA17" t="n">
        <v>4.82</v>
      </c>
      <c r="FB17" t="n">
        <v>5.05</v>
      </c>
      <c r="FC17" t="n">
        <v>5.26</v>
      </c>
      <c r="FD17" t="n">
        <v>3.36</v>
      </c>
      <c r="FE17" t="n">
        <v>5.13</v>
      </c>
      <c r="FF17" t="n">
        <v>3.79</v>
      </c>
      <c r="FG17" t="n">
        <v>4.54</v>
      </c>
      <c r="FH17" t="n">
        <v>3.23</v>
      </c>
      <c r="FI17" t="n">
        <v>5.43</v>
      </c>
      <c r="FJ17" t="n">
        <v>3.79</v>
      </c>
    </row>
    <row r="18" spans="1:166">
      <c r="A18" t="s">
        <v>373</v>
      </c>
      <c r="B18" t="s">
        <v>341</v>
      </c>
      <c r="C18" t="n">
        <v>178936082</v>
      </c>
      <c r="D18" t="s">
        <v>374</v>
      </c>
      <c r="E18" t="s">
        <v>325</v>
      </c>
      <c r="F18" t="s">
        <v>326</v>
      </c>
      <c r="G18" t="s">
        <v>375</v>
      </c>
      <c r="H18" t="s">
        <v>376</v>
      </c>
      <c r="I18" t="s">
        <v>337</v>
      </c>
      <c r="J18" s="2" t="n">
        <v>0.05</v>
      </c>
      <c r="K18">
        <f ref="K18" t="array">AVERAGE(IF(ISBLANK(N18:FJ18),0,N18:FJ18))</f>
        <v/>
      </c>
      <c r="L18">
        <f ref="L18" t="array">STDEV(IF(ISBLANK(N18:FJ18),0,N18:FJ18))</f>
        <v/>
      </c>
      <c r="M18" s="2">
        <f>COUNT(N18:FJ18)/153</f>
        <v/>
      </c>
      <c r="N18" t="n">
        <v>4.12</v>
      </c>
      <c r="O18" t="n">
        <v>4.86</v>
      </c>
      <c r="P18" t="n">
        <v>4.97</v>
      </c>
      <c r="Q18" t="n">
        <v>4.6</v>
      </c>
      <c r="R18" t="n">
        <v>3.42</v>
      </c>
      <c r="S18" t="n">
        <v>3.72</v>
      </c>
      <c r="T18" t="n">
        <v>5</v>
      </c>
      <c r="U18" t="n">
        <v>6.06</v>
      </c>
      <c r="V18" t="n">
        <v>4.6</v>
      </c>
      <c r="W18" t="n">
        <v>4.63</v>
      </c>
      <c r="X18" t="n">
        <v>3.29</v>
      </c>
      <c r="Y18" t="n">
        <v>5.59</v>
      </c>
      <c r="Z18" t="n">
        <v>4.38</v>
      </c>
      <c r="AA18" t="n">
        <v>4.52</v>
      </c>
      <c r="AB18" t="n">
        <v>4.85</v>
      </c>
      <c r="AC18" t="n">
        <v>5.72</v>
      </c>
      <c r="AD18" t="n">
        <v>4.52</v>
      </c>
      <c r="AE18" t="n">
        <v>4.97</v>
      </c>
      <c r="AF18" t="n">
        <v>4.91</v>
      </c>
      <c r="AG18" t="n">
        <v>4.49</v>
      </c>
      <c r="AH18" t="n">
        <v>2.92</v>
      </c>
      <c r="AI18" t="n">
        <v>5.28</v>
      </c>
      <c r="AJ18" t="n">
        <v>3.82</v>
      </c>
      <c r="AK18" t="n">
        <v>3.2</v>
      </c>
      <c r="AL18" t="n">
        <v>4.41</v>
      </c>
      <c r="AM18" t="n">
        <v>4.21</v>
      </c>
      <c r="AN18" t="n">
        <v>5.67</v>
      </c>
      <c r="AO18" t="n">
        <v>5.78</v>
      </c>
      <c r="AP18" t="n">
        <v>4.52</v>
      </c>
      <c r="AQ18" t="n">
        <v>4.75</v>
      </c>
      <c r="AR18" t="n">
        <v>4.14</v>
      </c>
      <c r="AS18" t="n">
        <v>4.6</v>
      </c>
      <c r="AT18" t="n">
        <v>3.92</v>
      </c>
      <c r="AU18" t="n">
        <v>5.2</v>
      </c>
      <c r="AV18" t="n">
        <v>4.76</v>
      </c>
      <c r="AW18" t="n">
        <v>4.14</v>
      </c>
      <c r="AX18" t="n">
        <v>4.75</v>
      </c>
      <c r="AY18" t="n">
        <v>4.93</v>
      </c>
      <c r="AZ18" t="n">
        <v>4.51</v>
      </c>
      <c r="BA18" t="n">
        <v>4.96</v>
      </c>
      <c r="BB18" t="n">
        <v>4.93</v>
      </c>
      <c r="BC18" t="n">
        <v>4.24</v>
      </c>
      <c r="BD18" t="n">
        <v>3.96</v>
      </c>
      <c r="BE18" t="n">
        <v>4.38</v>
      </c>
      <c r="BF18" t="n">
        <v>5.56</v>
      </c>
      <c r="BG18" t="n">
        <v>4.84</v>
      </c>
      <c r="BH18" t="n">
        <v>4.08</v>
      </c>
      <c r="BI18" t="n">
        <v>4.86</v>
      </c>
      <c r="BJ18" t="n">
        <v>3.52</v>
      </c>
      <c r="BK18" t="n">
        <v>3.78</v>
      </c>
      <c r="BL18" t="n">
        <v>2.62</v>
      </c>
      <c r="BM18" t="n">
        <v>4.15</v>
      </c>
      <c r="BN18" t="n">
        <v>3.99</v>
      </c>
      <c r="BO18" t="n">
        <v>3.94</v>
      </c>
      <c r="BP18" t="n">
        <v>4.32</v>
      </c>
      <c r="BQ18" t="n">
        <v>5.18</v>
      </c>
      <c r="BR18" t="n">
        <v>5.83</v>
      </c>
      <c r="BS18" t="n">
        <v>4.09</v>
      </c>
      <c r="BT18" t="n">
        <v>4.82</v>
      </c>
      <c r="BU18" t="n">
        <v>4.79</v>
      </c>
      <c r="BV18" t="n">
        <v>3.82</v>
      </c>
      <c r="BW18" t="n">
        <v>3.26</v>
      </c>
      <c r="BX18" t="n">
        <v>3.9</v>
      </c>
      <c r="BY18" t="n">
        <v>3.32</v>
      </c>
      <c r="BZ18" t="n">
        <v>3.82</v>
      </c>
      <c r="CA18" t="n">
        <v>6.22</v>
      </c>
      <c r="CB18" t="n">
        <v>3.45</v>
      </c>
      <c r="CC18" t="n">
        <v>4.52</v>
      </c>
      <c r="CD18" t="n">
        <v>3.64</v>
      </c>
      <c r="CE18" t="n">
        <v>3.38</v>
      </c>
      <c r="CF18" t="n">
        <v>5.29</v>
      </c>
      <c r="CG18" t="n">
        <v>4.85</v>
      </c>
      <c r="CH18" t="n">
        <v>4.07</v>
      </c>
      <c r="CI18" t="n">
        <v>3.85</v>
      </c>
      <c r="CJ18" t="n">
        <v>3.26</v>
      </c>
      <c r="CK18" t="n">
        <v>3.44</v>
      </c>
      <c r="CL18" t="n">
        <v>3.65</v>
      </c>
      <c r="CM18" t="n">
        <v>4.69</v>
      </c>
      <c r="CN18" t="n">
        <v>5.63</v>
      </c>
      <c r="CO18" t="n">
        <v>4.83</v>
      </c>
      <c r="CP18" t="n">
        <v>3.59</v>
      </c>
      <c r="CQ18" t="n">
        <v>4.96</v>
      </c>
      <c r="CR18" t="n">
        <v>5.27</v>
      </c>
      <c r="CS18" t="n">
        <v>3.65</v>
      </c>
      <c r="CT18" t="n">
        <v>5.17</v>
      </c>
      <c r="CU18" t="n">
        <v>4.25</v>
      </c>
      <c r="CV18" t="n">
        <v>4.7</v>
      </c>
      <c r="CW18" t="n">
        <v>4.53</v>
      </c>
      <c r="CX18" t="n">
        <v>3.39</v>
      </c>
      <c r="CY18" t="n">
        <v>4.66</v>
      </c>
      <c r="CZ18" t="n">
        <v>3.79</v>
      </c>
      <c r="DA18" t="n">
        <v>4.31</v>
      </c>
      <c r="DB18" t="n">
        <v>3.88</v>
      </c>
      <c r="DC18" t="n">
        <v>3.9</v>
      </c>
      <c r="DD18" t="n">
        <v>5.33</v>
      </c>
      <c r="DE18" t="n">
        <v>3.54</v>
      </c>
      <c r="DF18" t="n">
        <v>4.39</v>
      </c>
      <c r="DG18" t="n">
        <v>5.31</v>
      </c>
      <c r="DH18" t="n">
        <v>5.07</v>
      </c>
      <c r="DI18" t="n">
        <v>5.73</v>
      </c>
      <c r="DJ18" t="n">
        <v>4.22</v>
      </c>
      <c r="DK18" t="n">
        <v>4.53</v>
      </c>
      <c r="DL18" t="n">
        <v>4.1</v>
      </c>
      <c r="DM18" t="n">
        <v>6.09</v>
      </c>
      <c r="DN18" t="n">
        <v>4.3</v>
      </c>
      <c r="DO18" t="n">
        <v>4.17</v>
      </c>
      <c r="DP18" t="n">
        <v>5.25</v>
      </c>
      <c r="DQ18" t="n">
        <v>5.38</v>
      </c>
      <c r="DR18" t="n">
        <v>4.72</v>
      </c>
      <c r="DS18" t="n">
        <v>5.03</v>
      </c>
      <c r="DT18" t="n">
        <v>5.37</v>
      </c>
      <c r="DU18" t="n">
        <v>5.37</v>
      </c>
      <c r="DV18" t="n">
        <v>4.36</v>
      </c>
      <c r="DW18" t="n">
        <v>4.81</v>
      </c>
      <c r="DX18" t="n">
        <v>4.37</v>
      </c>
      <c r="DY18" t="n">
        <v>4.38</v>
      </c>
      <c r="DZ18" t="n">
        <v>3.71</v>
      </c>
      <c r="EA18" t="n">
        <v>4.29</v>
      </c>
      <c r="EB18" t="n">
        <v>4.92</v>
      </c>
      <c r="EC18" t="n">
        <v>3.85</v>
      </c>
      <c r="ED18" t="n">
        <v>5.26</v>
      </c>
      <c r="EE18" t="n">
        <v>4.8</v>
      </c>
      <c r="EF18" t="n">
        <v>4.18</v>
      </c>
      <c r="EG18" t="n">
        <v>2.86</v>
      </c>
      <c r="EH18" t="n">
        <v>3.94</v>
      </c>
      <c r="EI18" t="n">
        <v>4.41</v>
      </c>
      <c r="EJ18" t="n">
        <v>5.4</v>
      </c>
      <c r="EK18" t="n">
        <v>4.74</v>
      </c>
      <c r="EL18" t="n">
        <v>3.01</v>
      </c>
      <c r="EM18" t="n">
        <v>5.72</v>
      </c>
      <c r="EN18" t="n">
        <v>5.21</v>
      </c>
      <c r="EO18" t="n">
        <v>5.63</v>
      </c>
      <c r="EP18" t="n">
        <v>7</v>
      </c>
      <c r="EQ18" t="n">
        <v>5.19</v>
      </c>
      <c r="ER18" t="n">
        <v>3.75</v>
      </c>
      <c r="ES18" t="n">
        <v>4.68</v>
      </c>
      <c r="ET18" t="n">
        <v>4.87</v>
      </c>
      <c r="EU18" t="n">
        <v>3.71</v>
      </c>
      <c r="EV18" t="n">
        <v>4.09</v>
      </c>
      <c r="EW18" t="n">
        <v>4.07</v>
      </c>
      <c r="EX18" t="n">
        <v>4.17</v>
      </c>
      <c r="EY18" t="n">
        <v>4.82</v>
      </c>
      <c r="EZ18" t="n">
        <v>4.07</v>
      </c>
      <c r="FA18" t="n">
        <v>5.68</v>
      </c>
      <c r="FB18" t="n">
        <v>3.55</v>
      </c>
      <c r="FC18" t="n">
        <v>5.82</v>
      </c>
      <c r="FD18" t="n">
        <v>3.68</v>
      </c>
      <c r="FE18" t="n">
        <v>3.72</v>
      </c>
      <c r="FF18" t="n">
        <v>4.33</v>
      </c>
      <c r="FG18" t="n">
        <v>3.8</v>
      </c>
      <c r="FH18" t="n">
        <v>5.35</v>
      </c>
      <c r="FI18" t="n">
        <v>5.24</v>
      </c>
      <c r="FJ18" t="n">
        <v>4.25</v>
      </c>
    </row>
    <row r="19" spans="1:166">
      <c r="A19" t="s">
        <v>373</v>
      </c>
      <c r="B19" t="s">
        <v>341</v>
      </c>
      <c r="C19" t="n">
        <v>178952085</v>
      </c>
      <c r="D19" t="s">
        <v>374</v>
      </c>
      <c r="E19" t="s">
        <v>326</v>
      </c>
      <c r="F19" t="s">
        <v>325</v>
      </c>
      <c r="G19" t="s">
        <v>377</v>
      </c>
      <c r="H19" t="s">
        <v>378</v>
      </c>
      <c r="I19" t="s">
        <v>337</v>
      </c>
      <c r="J19" s="2" t="n">
        <v>0.3</v>
      </c>
      <c r="K19">
        <f ref="K19" t="array">AVERAGE(IF(ISBLANK(N19:FJ19),0,N19:FJ19))</f>
        <v/>
      </c>
      <c r="L19">
        <f ref="L19" t="array">STDEV(IF(ISBLANK(N19:FJ19),0,N19:FJ19))</f>
        <v/>
      </c>
      <c r="M19" s="2">
        <f>COUNT(N19:FJ19)/153</f>
        <v/>
      </c>
      <c r="N19" t="n">
        <v>26.07</v>
      </c>
      <c r="O19" t="n">
        <v>26.33</v>
      </c>
      <c r="P19" t="n">
        <v>28.1</v>
      </c>
      <c r="Q19" t="n">
        <v>27.43</v>
      </c>
      <c r="R19" t="n">
        <v>31.8</v>
      </c>
      <c r="S19" t="n">
        <v>28.06</v>
      </c>
      <c r="T19" t="n">
        <v>27.96</v>
      </c>
      <c r="U19" t="n">
        <v>27.43</v>
      </c>
      <c r="V19" t="n">
        <v>28.35</v>
      </c>
      <c r="W19" t="n">
        <v>28.63</v>
      </c>
      <c r="X19" t="n">
        <v>28.31</v>
      </c>
      <c r="Y19" t="n">
        <v>25.71</v>
      </c>
      <c r="Z19" t="n">
        <v>26.34</v>
      </c>
      <c r="AA19" t="n">
        <v>29.98</v>
      </c>
      <c r="AB19" t="n">
        <v>27.53</v>
      </c>
      <c r="AC19" t="n">
        <v>27.26</v>
      </c>
      <c r="AD19" t="n">
        <v>29.31</v>
      </c>
      <c r="AE19" t="n">
        <v>27.47</v>
      </c>
      <c r="AF19" t="n">
        <v>26.14</v>
      </c>
      <c r="AG19" t="n">
        <v>29.1</v>
      </c>
      <c r="AH19" t="n">
        <v>25.38</v>
      </c>
      <c r="AI19" t="n">
        <v>29.62</v>
      </c>
      <c r="AJ19" t="n">
        <v>28.75</v>
      </c>
      <c r="AK19" t="n">
        <v>27.56</v>
      </c>
      <c r="AL19" t="n">
        <v>23.82</v>
      </c>
      <c r="AM19" t="n">
        <v>26.95</v>
      </c>
      <c r="AN19" t="n">
        <v>28.82</v>
      </c>
      <c r="AO19" t="n">
        <v>28.67</v>
      </c>
      <c r="AP19" t="n">
        <v>25.34</v>
      </c>
      <c r="AQ19" t="n">
        <v>27.09</v>
      </c>
      <c r="AR19" t="n">
        <v>27.54</v>
      </c>
      <c r="AS19" t="n">
        <v>26.7</v>
      </c>
      <c r="AT19" t="n">
        <v>28.26</v>
      </c>
      <c r="AU19" t="n">
        <v>27.35</v>
      </c>
      <c r="AV19" t="n">
        <v>27.36</v>
      </c>
      <c r="AW19" t="n">
        <v>27.62</v>
      </c>
      <c r="AX19" t="n">
        <v>28.93</v>
      </c>
      <c r="AY19" t="n">
        <v>29.19</v>
      </c>
      <c r="AZ19" t="n">
        <v>27.93</v>
      </c>
      <c r="BA19" t="n">
        <v>24.72</v>
      </c>
      <c r="BB19" t="n">
        <v>28.42</v>
      </c>
      <c r="BC19" t="n">
        <v>27.94</v>
      </c>
      <c r="BD19" t="n">
        <v>27.57</v>
      </c>
      <c r="BE19" t="n">
        <v>28.06</v>
      </c>
      <c r="BF19" t="n">
        <v>29.59</v>
      </c>
      <c r="BG19" t="n">
        <v>29.07</v>
      </c>
      <c r="BH19" t="n">
        <v>30.03</v>
      </c>
      <c r="BI19" t="n">
        <v>26.51</v>
      </c>
      <c r="BJ19" t="n">
        <v>25.66</v>
      </c>
      <c r="BK19" t="n">
        <v>27.38</v>
      </c>
      <c r="BL19" t="n">
        <v>27.8</v>
      </c>
      <c r="BM19" t="n">
        <v>24.5</v>
      </c>
      <c r="BN19" t="n">
        <v>27.69</v>
      </c>
      <c r="BO19" t="n">
        <v>29</v>
      </c>
      <c r="BP19" t="n">
        <v>28.74</v>
      </c>
      <c r="BQ19" t="n">
        <v>28.16</v>
      </c>
      <c r="BR19" t="n">
        <v>28.38</v>
      </c>
      <c r="BS19" t="n">
        <v>26.25</v>
      </c>
      <c r="BT19" t="n">
        <v>27.55</v>
      </c>
      <c r="BU19" t="n">
        <v>28.12</v>
      </c>
      <c r="BV19" t="n">
        <v>28.84</v>
      </c>
      <c r="BW19" t="n">
        <v>29.89</v>
      </c>
      <c r="BX19" t="n">
        <v>28.92</v>
      </c>
      <c r="BY19" t="n">
        <v>28.26</v>
      </c>
      <c r="BZ19" t="n">
        <v>22.94</v>
      </c>
      <c r="CA19" t="n">
        <v>26.64</v>
      </c>
      <c r="CB19" t="n">
        <v>30.71</v>
      </c>
      <c r="CC19" t="n">
        <v>28.62</v>
      </c>
      <c r="CD19" t="n">
        <v>28.31</v>
      </c>
      <c r="CE19" t="n">
        <v>25.7</v>
      </c>
      <c r="CF19" t="n">
        <v>24.47</v>
      </c>
      <c r="CG19" t="n">
        <v>29.67</v>
      </c>
      <c r="CH19" t="n">
        <v>26.63</v>
      </c>
      <c r="CI19" t="n">
        <v>24.68</v>
      </c>
      <c r="CJ19" t="n">
        <v>28.31</v>
      </c>
      <c r="CK19" t="n">
        <v>25.9</v>
      </c>
      <c r="CL19" t="n">
        <v>29.59</v>
      </c>
      <c r="CM19" t="n">
        <v>30.14</v>
      </c>
      <c r="CN19" t="n">
        <v>29.74</v>
      </c>
      <c r="CO19" t="n">
        <v>29.15</v>
      </c>
      <c r="CP19" t="n">
        <v>27.02</v>
      </c>
      <c r="CQ19" t="n">
        <v>27.48</v>
      </c>
      <c r="CR19" t="n">
        <v>26.3</v>
      </c>
      <c r="CS19" t="n">
        <v>27.81</v>
      </c>
      <c r="CT19" t="n">
        <v>25.82</v>
      </c>
      <c r="CU19" t="n">
        <v>28.8</v>
      </c>
      <c r="CV19" t="n">
        <v>27.64</v>
      </c>
      <c r="CW19" t="n">
        <v>26</v>
      </c>
      <c r="CX19" t="n">
        <v>28.28</v>
      </c>
      <c r="CY19" t="n">
        <v>27.7</v>
      </c>
      <c r="CZ19" t="n">
        <v>26.91</v>
      </c>
      <c r="DA19" t="n">
        <v>26.95</v>
      </c>
      <c r="DB19" t="n">
        <v>33.39</v>
      </c>
      <c r="DC19" t="n">
        <v>29.2</v>
      </c>
      <c r="DD19" t="n">
        <v>29.59</v>
      </c>
      <c r="DE19" t="n">
        <v>26.91</v>
      </c>
      <c r="DF19" t="n">
        <v>27.56</v>
      </c>
      <c r="DG19" t="n">
        <v>28.59</v>
      </c>
      <c r="DH19" t="n">
        <v>31.12</v>
      </c>
      <c r="DI19" t="n">
        <v>29.46</v>
      </c>
      <c r="DJ19" t="n">
        <v>26.68</v>
      </c>
      <c r="DK19" t="n">
        <v>25.88</v>
      </c>
      <c r="DL19" t="n">
        <v>26.12</v>
      </c>
      <c r="DM19" t="n">
        <v>28.51</v>
      </c>
      <c r="DN19" t="n">
        <v>27.15</v>
      </c>
      <c r="DO19" t="n">
        <v>24.51</v>
      </c>
      <c r="DP19" t="n">
        <v>27.88</v>
      </c>
      <c r="DQ19" t="n">
        <v>27.56</v>
      </c>
      <c r="DR19" t="n">
        <v>26.94</v>
      </c>
      <c r="DS19" t="n">
        <v>26.27</v>
      </c>
      <c r="DT19" t="n">
        <v>27.02</v>
      </c>
      <c r="DU19" t="n">
        <v>29.58</v>
      </c>
      <c r="DV19" t="n">
        <v>27.01</v>
      </c>
      <c r="DW19" t="n">
        <v>28.87</v>
      </c>
      <c r="DX19" t="n">
        <v>26.26</v>
      </c>
      <c r="DY19" t="n">
        <v>30.52</v>
      </c>
      <c r="DZ19" t="n">
        <v>30.2</v>
      </c>
      <c r="EA19" t="n">
        <v>29.16</v>
      </c>
      <c r="EB19" t="n">
        <v>28.52</v>
      </c>
      <c r="EC19" t="n">
        <v>27.96</v>
      </c>
      <c r="ED19" t="n">
        <v>29.07</v>
      </c>
      <c r="EE19" t="n">
        <v>27.64</v>
      </c>
      <c r="EF19" t="n">
        <v>27.76</v>
      </c>
      <c r="EG19" t="n">
        <v>26.58</v>
      </c>
      <c r="EH19" t="n">
        <v>26.03</v>
      </c>
      <c r="EI19" t="n">
        <v>25.56</v>
      </c>
      <c r="EJ19" t="n">
        <v>28.61</v>
      </c>
      <c r="EK19" t="n">
        <v>28.01</v>
      </c>
      <c r="EL19" t="n">
        <v>29.63</v>
      </c>
      <c r="EM19" t="n">
        <v>28.89</v>
      </c>
      <c r="EN19" t="n">
        <v>27.92</v>
      </c>
      <c r="EO19" t="n">
        <v>30.06</v>
      </c>
      <c r="EP19" t="n">
        <v>29.4</v>
      </c>
      <c r="EQ19" t="n">
        <v>31.49</v>
      </c>
      <c r="ER19" t="n">
        <v>25.51</v>
      </c>
      <c r="ES19" t="n">
        <v>29.12</v>
      </c>
      <c r="ET19" t="n">
        <v>24.12</v>
      </c>
      <c r="EU19" t="n">
        <v>26.06</v>
      </c>
      <c r="EV19" t="n">
        <v>31.77</v>
      </c>
      <c r="EW19" t="n">
        <v>26.09</v>
      </c>
      <c r="EX19" t="n">
        <v>25.16</v>
      </c>
      <c r="EY19" t="n">
        <v>29.59</v>
      </c>
      <c r="EZ19" t="n">
        <v>27.1</v>
      </c>
      <c r="FA19" t="n">
        <v>27.79</v>
      </c>
      <c r="FB19" t="n">
        <v>29.59</v>
      </c>
      <c r="FC19" t="n">
        <v>26.34</v>
      </c>
      <c r="FD19" t="n">
        <v>28.82</v>
      </c>
      <c r="FE19" t="n">
        <v>28.07</v>
      </c>
      <c r="FF19" t="n">
        <v>29.08</v>
      </c>
      <c r="FG19" t="n">
        <v>27.09</v>
      </c>
      <c r="FH19" t="n">
        <v>26.54</v>
      </c>
      <c r="FI19" t="n">
        <v>30.91</v>
      </c>
      <c r="FJ19" t="n">
        <v>27.58</v>
      </c>
    </row>
    <row customFormat="1" r="20" s="3" spans="1:166">
      <c r="A20" s="3" t="s">
        <v>379</v>
      </c>
      <c r="B20" s="3" t="s">
        <v>380</v>
      </c>
      <c r="C20" s="3" t="n">
        <v>133738370</v>
      </c>
      <c r="D20" s="3" t="s">
        <v>381</v>
      </c>
      <c r="E20" s="3" t="s">
        <v>326</v>
      </c>
      <c r="F20" s="3" t="s">
        <v>325</v>
      </c>
      <c r="G20" s="3" t="s">
        <v>382</v>
      </c>
      <c r="H20" s="3" t="s">
        <v>383</v>
      </c>
      <c r="I20" s="3" t="s">
        <v>329</v>
      </c>
      <c r="K20" s="3">
        <f ref="K20" t="array">AVERAGE(IF(ISBLANK(N20:FJ20),0,N20:FJ20))</f>
        <v/>
      </c>
      <c r="L20" s="3">
        <f ref="L20" t="array">STDEV(IF(ISBLANK(N20:FJ20),0,N20:FJ20))</f>
        <v/>
      </c>
      <c r="M20" s="4">
        <f>COUNT(N20:FJ20)/153</f>
        <v/>
      </c>
      <c r="N20" s="3" t="n">
        <v>22.4</v>
      </c>
      <c r="O20" s="3" t="n">
        <v>23.12</v>
      </c>
      <c r="P20" s="3" t="n">
        <v>25.02</v>
      </c>
      <c r="Q20" s="3" t="n">
        <v>23.07</v>
      </c>
      <c r="R20" s="3" t="n">
        <v>21.9</v>
      </c>
      <c r="S20" s="3" t="n">
        <v>21.98</v>
      </c>
      <c r="T20" s="3" t="n">
        <v>22.44</v>
      </c>
      <c r="U20" s="3" t="n">
        <v>23.04</v>
      </c>
      <c r="V20" s="3" t="n">
        <v>23.71</v>
      </c>
      <c r="W20" s="3" t="n">
        <v>23.06</v>
      </c>
      <c r="X20" s="3" t="n">
        <v>21.86</v>
      </c>
      <c r="Y20" s="3" t="n">
        <v>22.12</v>
      </c>
      <c r="Z20" s="3" t="n">
        <v>22.57</v>
      </c>
      <c r="AA20" s="3" t="n">
        <v>22.26</v>
      </c>
      <c r="AB20" s="3" t="n">
        <v>23.82</v>
      </c>
      <c r="AC20" s="3" t="n">
        <v>22.7</v>
      </c>
      <c r="AD20" s="3" t="n">
        <v>23.62</v>
      </c>
      <c r="AE20" s="3" t="n">
        <v>22.2</v>
      </c>
      <c r="AF20" s="3" t="n">
        <v>22.43</v>
      </c>
      <c r="AG20" s="3" t="n">
        <v>23.49</v>
      </c>
      <c r="AH20" s="3" t="n">
        <v>22.05</v>
      </c>
      <c r="AI20" s="3" t="n">
        <v>23.53</v>
      </c>
      <c r="AJ20" s="3" t="n">
        <v>22.94</v>
      </c>
      <c r="AK20" s="3" t="n">
        <v>21.49</v>
      </c>
      <c r="AL20" s="3" t="n">
        <v>22.36</v>
      </c>
      <c r="AM20" s="3" t="n">
        <v>23.55</v>
      </c>
      <c r="AN20" s="3" t="n">
        <v>22.77</v>
      </c>
      <c r="AO20" s="3" t="n">
        <v>20.7</v>
      </c>
      <c r="AP20" s="3" t="n">
        <v>22.46</v>
      </c>
      <c r="AQ20" s="3" t="n">
        <v>23.57</v>
      </c>
      <c r="AR20" s="3" t="n">
        <v>22.26</v>
      </c>
      <c r="AS20" s="3" t="n">
        <v>23.05</v>
      </c>
      <c r="AT20" s="3" t="n">
        <v>23.27</v>
      </c>
      <c r="AU20" s="3" t="n">
        <v>23.76</v>
      </c>
      <c r="AV20" s="3" t="n">
        <v>22.1</v>
      </c>
      <c r="AW20" s="3" t="n">
        <v>22.29</v>
      </c>
      <c r="AX20" s="3" t="n">
        <v>23.21</v>
      </c>
      <c r="AY20" s="3" t="n">
        <v>22.5</v>
      </c>
      <c r="AZ20" s="3" t="n">
        <v>21.77</v>
      </c>
      <c r="BA20" s="3" t="n">
        <v>22.64</v>
      </c>
      <c r="BB20" s="3" t="n">
        <v>23.18</v>
      </c>
      <c r="BC20" s="3" t="n">
        <v>21.91</v>
      </c>
      <c r="BD20" s="3" t="n">
        <v>23.49</v>
      </c>
      <c r="BE20" s="3" t="n">
        <v>23.17</v>
      </c>
      <c r="BF20" s="3" t="n">
        <v>24.61</v>
      </c>
      <c r="BG20" s="3" t="n">
        <v>22.27</v>
      </c>
      <c r="BH20" s="3" t="n">
        <v>21.66</v>
      </c>
      <c r="BI20" s="3" t="n">
        <v>20.18</v>
      </c>
      <c r="BJ20" s="3" t="n">
        <v>22.29</v>
      </c>
      <c r="BK20" s="3" t="n">
        <v>21.92</v>
      </c>
      <c r="BL20" s="3" t="n">
        <v>22.29</v>
      </c>
      <c r="BM20" s="3" t="n">
        <v>24.43</v>
      </c>
      <c r="BN20" s="3" t="n">
        <v>24.37</v>
      </c>
      <c r="BO20" s="3" t="n">
        <v>22.43</v>
      </c>
      <c r="BP20" s="3" t="n">
        <v>22.75</v>
      </c>
      <c r="BQ20" s="3" t="n">
        <v>23.74</v>
      </c>
      <c r="BR20" s="3" t="n">
        <v>24.25</v>
      </c>
      <c r="BS20" s="3" t="n">
        <v>23.14</v>
      </c>
      <c r="BT20" s="3" t="n">
        <v>22.95</v>
      </c>
      <c r="BU20" s="3" t="n">
        <v>20.44</v>
      </c>
      <c r="BV20" s="3" t="n">
        <v>23.39</v>
      </c>
      <c r="BW20" s="3" t="n">
        <v>24.54</v>
      </c>
      <c r="BX20" s="3" t="n">
        <v>22.47</v>
      </c>
      <c r="BY20" s="3" t="n">
        <v>21.23</v>
      </c>
      <c r="BZ20" s="3" t="n">
        <v>22.01</v>
      </c>
      <c r="CA20" s="3" t="n">
        <v>23.1</v>
      </c>
      <c r="CB20" s="3" t="n">
        <v>22.87</v>
      </c>
      <c r="CC20" s="3" t="n">
        <v>22.7</v>
      </c>
      <c r="CD20" s="3" t="n">
        <v>24.04</v>
      </c>
      <c r="CE20" s="3" t="n">
        <v>20.09</v>
      </c>
      <c r="CF20" s="3" t="n">
        <v>22.77</v>
      </c>
      <c r="CG20" s="3" t="n">
        <v>24.63</v>
      </c>
      <c r="CH20" s="3" t="n">
        <v>23.61</v>
      </c>
      <c r="CI20" s="3" t="n">
        <v>22.2</v>
      </c>
      <c r="CJ20" s="3" t="n">
        <v>21.15</v>
      </c>
      <c r="CK20" s="3" t="n">
        <v>24.34</v>
      </c>
      <c r="CL20" s="3" t="n">
        <v>22.02</v>
      </c>
      <c r="CM20" s="3" t="n">
        <v>23.21</v>
      </c>
      <c r="CN20" s="3" t="n">
        <v>21.73</v>
      </c>
      <c r="CO20" s="3" t="n">
        <v>21.74</v>
      </c>
      <c r="CP20" s="3" t="n">
        <v>23.24</v>
      </c>
      <c r="CQ20" s="3" t="n">
        <v>22.44</v>
      </c>
      <c r="CR20" s="3" t="n">
        <v>22.45</v>
      </c>
      <c r="CS20" s="3" t="n">
        <v>21.63</v>
      </c>
      <c r="CT20" s="3" t="n">
        <v>22.31</v>
      </c>
      <c r="CU20" s="3" t="n">
        <v>22.73</v>
      </c>
      <c r="CV20" s="3" t="n">
        <v>20.59</v>
      </c>
      <c r="CW20" s="3" t="n">
        <v>23.14</v>
      </c>
      <c r="CX20" s="3" t="n">
        <v>22.86</v>
      </c>
      <c r="CY20" s="3" t="n">
        <v>22.13</v>
      </c>
      <c r="CZ20" s="3" t="n">
        <v>22.47</v>
      </c>
      <c r="DA20" s="3" t="n">
        <v>25</v>
      </c>
      <c r="DB20" s="3" t="n">
        <v>22.53</v>
      </c>
      <c r="DC20" s="3" t="n">
        <v>22.69</v>
      </c>
      <c r="DD20" s="3" t="n">
        <v>23.53</v>
      </c>
      <c r="DE20" s="3" t="n">
        <v>23.82</v>
      </c>
      <c r="DF20" s="3" t="n">
        <v>21.41</v>
      </c>
      <c r="DG20" s="3" t="n">
        <v>22.13</v>
      </c>
      <c r="DH20" s="3" t="n">
        <v>23.55</v>
      </c>
      <c r="DI20" s="3" t="n">
        <v>21.62</v>
      </c>
      <c r="DJ20" s="3" t="n">
        <v>22.86</v>
      </c>
      <c r="DK20" s="3" t="n">
        <v>22.15</v>
      </c>
      <c r="DL20" s="3" t="n">
        <v>20.51</v>
      </c>
      <c r="DM20" s="3" t="n">
        <v>22.72</v>
      </c>
      <c r="DN20" s="3" t="n">
        <v>23.63</v>
      </c>
      <c r="DO20" s="3" t="n">
        <v>24.3</v>
      </c>
      <c r="DP20" s="3" t="n">
        <v>21.75</v>
      </c>
      <c r="DQ20" s="3" t="n">
        <v>21.91</v>
      </c>
      <c r="DR20" s="3" t="n">
        <v>20.73</v>
      </c>
      <c r="DS20" s="3" t="n">
        <v>23.91</v>
      </c>
      <c r="DT20" s="3" t="n">
        <v>23.76</v>
      </c>
      <c r="DU20" s="3" t="n">
        <v>23.53</v>
      </c>
      <c r="DV20" s="3" t="n">
        <v>22.79</v>
      </c>
      <c r="DW20" s="3" t="n">
        <v>22.91</v>
      </c>
      <c r="DX20" s="3" t="n">
        <v>21.05</v>
      </c>
      <c r="DY20" s="3" t="n">
        <v>22.16</v>
      </c>
      <c r="DZ20" s="3" t="n">
        <v>25.07</v>
      </c>
      <c r="EA20" s="3" t="n">
        <v>23.02</v>
      </c>
      <c r="EB20" s="3" t="n">
        <v>21.75</v>
      </c>
      <c r="EC20" s="3" t="n">
        <v>21.63</v>
      </c>
      <c r="ED20" s="3" t="n">
        <v>23.05</v>
      </c>
      <c r="EE20" s="3" t="n">
        <v>22.73</v>
      </c>
      <c r="EF20" s="3" t="n">
        <v>24.43</v>
      </c>
      <c r="EG20" s="3" t="n">
        <v>24.03</v>
      </c>
      <c r="EH20" s="3" t="n">
        <v>23.11</v>
      </c>
      <c r="EI20" s="3" t="n">
        <v>22.78</v>
      </c>
      <c r="EJ20" s="3" t="n">
        <v>23.39</v>
      </c>
      <c r="EK20" s="3" t="n">
        <v>22.95</v>
      </c>
      <c r="EL20" s="3" t="n">
        <v>20.94</v>
      </c>
      <c r="EM20" s="3" t="n">
        <v>23.74</v>
      </c>
      <c r="EN20" s="3" t="n">
        <v>23.18</v>
      </c>
      <c r="EO20" s="3" t="n">
        <v>23.29</v>
      </c>
      <c r="EP20" s="3" t="n">
        <v>23.19</v>
      </c>
      <c r="EQ20" s="3" t="n">
        <v>22.47</v>
      </c>
      <c r="ER20" s="3" t="n">
        <v>22.97</v>
      </c>
      <c r="ES20" s="3" t="n">
        <v>23.16</v>
      </c>
      <c r="ET20" s="3" t="n">
        <v>21.32</v>
      </c>
      <c r="EU20" s="3" t="n">
        <v>24.73</v>
      </c>
      <c r="EV20" s="3" t="n">
        <v>22.11</v>
      </c>
      <c r="EW20" s="3" t="n">
        <v>22.57</v>
      </c>
      <c r="EX20" s="3" t="n">
        <v>22.06</v>
      </c>
      <c r="EY20" s="3" t="n">
        <v>21.01</v>
      </c>
      <c r="EZ20" s="3" t="n">
        <v>23.46</v>
      </c>
      <c r="FA20" s="3" t="n">
        <v>23.93</v>
      </c>
      <c r="FB20" s="3" t="n">
        <v>22.17</v>
      </c>
      <c r="FC20" s="3" t="n">
        <v>23.29</v>
      </c>
      <c r="FD20" s="3" t="n">
        <v>21.48</v>
      </c>
      <c r="FE20" s="3" t="n">
        <v>21.68</v>
      </c>
      <c r="FF20" s="3" t="n">
        <v>21.54</v>
      </c>
      <c r="FG20" s="3" t="n">
        <v>22.68</v>
      </c>
      <c r="FH20" s="3" t="n">
        <v>23.46</v>
      </c>
      <c r="FI20" s="3" t="n">
        <v>25.29</v>
      </c>
      <c r="FJ20" s="3" t="n">
        <v>21.64</v>
      </c>
    </row>
    <row customFormat="1" r="21" s="3" spans="1:166">
      <c r="A21" s="3" t="s">
        <v>322</v>
      </c>
      <c r="B21" s="3" t="s">
        <v>323</v>
      </c>
      <c r="C21" s="3" t="n">
        <v>29420501</v>
      </c>
      <c r="D21" s="3" t="s">
        <v>324</v>
      </c>
      <c r="E21" s="3" t="s">
        <v>334</v>
      </c>
      <c r="F21" s="3" t="s">
        <v>333</v>
      </c>
      <c r="G21" s="3" t="s">
        <v>384</v>
      </c>
      <c r="H21" s="3" t="s">
        <v>385</v>
      </c>
      <c r="I21" s="3" t="s">
        <v>329</v>
      </c>
      <c r="K21" s="3">
        <f ref="K21" t="array">AVERAGE(IF(ISBLANK(N21:FJ21),0,N21:FJ21))</f>
        <v/>
      </c>
      <c r="L21" s="3">
        <f ref="L21" t="array">STDEV(IF(ISBLANK(N21:FJ21),0,N21:FJ21))</f>
        <v/>
      </c>
      <c r="M21" s="4">
        <f>COUNT(N21:FJ21)/153</f>
        <v/>
      </c>
      <c r="N21" s="3" t="n">
        <v>5.06</v>
      </c>
      <c r="O21" s="3" t="n">
        <v>3.62</v>
      </c>
      <c r="P21" s="3" t="n">
        <v>4.41</v>
      </c>
      <c r="Q21" s="3" t="n">
        <v>4.62</v>
      </c>
      <c r="R21" s="3" t="n">
        <v>4.17</v>
      </c>
      <c r="S21" s="3" t="n">
        <v>4.77</v>
      </c>
      <c r="T21" s="3" t="n">
        <v>4.52</v>
      </c>
      <c r="U21" s="3" t="n">
        <v>3.83</v>
      </c>
      <c r="V21" s="3" t="n">
        <v>4.02</v>
      </c>
      <c r="W21" s="3" t="n">
        <v>4.54</v>
      </c>
      <c r="X21" s="3" t="n">
        <v>4.52</v>
      </c>
      <c r="Y21" s="3" t="n">
        <v>4.55</v>
      </c>
      <c r="Z21" s="3" t="n">
        <v>3.95</v>
      </c>
      <c r="AA21" s="3" t="n">
        <v>4.04</v>
      </c>
      <c r="AB21" s="3" t="n">
        <v>3.65</v>
      </c>
      <c r="AC21" s="3" t="n">
        <v>3.89</v>
      </c>
      <c r="AD21" s="3" t="n">
        <v>3.49</v>
      </c>
      <c r="AE21" s="3" t="n">
        <v>5.54</v>
      </c>
      <c r="AF21" s="3" t="n">
        <v>4.86</v>
      </c>
      <c r="AG21" s="3" t="n">
        <v>3.67</v>
      </c>
      <c r="AH21" s="3" t="n">
        <v>3.31</v>
      </c>
      <c r="AI21" s="3" t="n">
        <v>4.07</v>
      </c>
      <c r="AJ21" s="3" t="n">
        <v>3.85</v>
      </c>
      <c r="AK21" s="3" t="n">
        <v>3.77</v>
      </c>
      <c r="AL21" s="3" t="n">
        <v>3.82</v>
      </c>
      <c r="AM21" s="3" t="n">
        <v>4.03</v>
      </c>
      <c r="AN21" s="3" t="n">
        <v>4.28</v>
      </c>
      <c r="AO21" s="3" t="n">
        <v>4.17</v>
      </c>
      <c r="AP21" s="3" t="n">
        <v>5.24</v>
      </c>
      <c r="AQ21" s="3" t="n">
        <v>5.54</v>
      </c>
      <c r="AR21" s="3" t="n">
        <v>4.18</v>
      </c>
      <c r="AS21" s="3" t="n">
        <v>4.87</v>
      </c>
      <c r="AT21" s="3" t="n">
        <v>5.09</v>
      </c>
      <c r="AU21" s="3" t="n">
        <v>3.61</v>
      </c>
      <c r="AV21" s="3" t="n">
        <v>4.21</v>
      </c>
      <c r="AW21" s="3" t="n">
        <v>4.11</v>
      </c>
      <c r="AX21" s="3" t="n">
        <v>3.4</v>
      </c>
      <c r="AY21" s="3" t="n">
        <v>4.39</v>
      </c>
      <c r="AZ21" s="3" t="n">
        <v>3.97</v>
      </c>
      <c r="BA21" s="3" t="n">
        <v>3.6</v>
      </c>
      <c r="BB21" s="3" t="n">
        <v>4.75</v>
      </c>
      <c r="BC21" s="3" t="n">
        <v>3.19</v>
      </c>
      <c r="BD21" s="3" t="n">
        <v>3.83</v>
      </c>
      <c r="BE21" s="3" t="n">
        <v>3.53</v>
      </c>
      <c r="BF21" s="3" t="n">
        <v>5.11</v>
      </c>
      <c r="BG21" s="3" t="n">
        <v>4.71</v>
      </c>
      <c r="BH21" s="3" t="n">
        <v>3.93</v>
      </c>
      <c r="BI21" s="3" t="n">
        <v>5.3</v>
      </c>
      <c r="BJ21" s="3" t="n">
        <v>3.96</v>
      </c>
      <c r="BK21" s="3" t="n">
        <v>4.9</v>
      </c>
      <c r="BL21" s="3" t="n">
        <v>4.39</v>
      </c>
      <c r="BM21" s="3" t="n">
        <v>3.83</v>
      </c>
      <c r="BN21" s="3" t="n">
        <v>5.03</v>
      </c>
      <c r="BO21" s="3" t="n">
        <v>4.33</v>
      </c>
      <c r="BP21" s="3" t="n">
        <v>4.41</v>
      </c>
      <c r="BQ21" s="3" t="n">
        <v>5.32</v>
      </c>
      <c r="BR21" s="3" t="n">
        <v>3.65</v>
      </c>
      <c r="BS21" s="3" t="n">
        <v>5.54</v>
      </c>
      <c r="BT21" s="3" t="n">
        <v>4.34</v>
      </c>
      <c r="BU21" s="3" t="n">
        <v>4.43</v>
      </c>
      <c r="BV21" s="3" t="n">
        <v>3.28</v>
      </c>
      <c r="BW21" s="3" t="n">
        <v>5</v>
      </c>
      <c r="BX21" s="3" t="n">
        <v>3.84</v>
      </c>
      <c r="BY21" s="3" t="n">
        <v>3.89</v>
      </c>
      <c r="BZ21" s="3" t="n">
        <v>4.43</v>
      </c>
      <c r="CA21" s="3" t="n">
        <v>4.83</v>
      </c>
      <c r="CB21" s="3" t="n">
        <v>4.35</v>
      </c>
      <c r="CC21" s="3" t="n">
        <v>3.98</v>
      </c>
      <c r="CD21" s="3" t="n">
        <v>3.58</v>
      </c>
      <c r="CE21" s="3" t="n">
        <v>4.08</v>
      </c>
      <c r="CF21" s="3" t="n">
        <v>4.44</v>
      </c>
      <c r="CG21" s="3" t="n">
        <v>4.71</v>
      </c>
      <c r="CH21" s="3" t="n">
        <v>4.8</v>
      </c>
      <c r="CI21" s="3" t="n">
        <v>4.19</v>
      </c>
      <c r="CJ21" s="3" t="n">
        <v>4.43</v>
      </c>
      <c r="CK21" s="3" t="n">
        <v>4.22</v>
      </c>
      <c r="CL21" s="3" t="n">
        <v>3.56</v>
      </c>
      <c r="CM21" s="3" t="n">
        <v>3.94</v>
      </c>
      <c r="CN21" s="3" t="n">
        <v>4.2</v>
      </c>
      <c r="CO21" s="3" t="n">
        <v>4.6</v>
      </c>
      <c r="CP21" s="3" t="n">
        <v>4</v>
      </c>
      <c r="CQ21" s="3" t="n">
        <v>3.8</v>
      </c>
      <c r="CR21" s="3" t="n">
        <v>3.6</v>
      </c>
      <c r="CS21" s="3" t="n">
        <v>2.93</v>
      </c>
      <c r="CT21" s="3" t="n">
        <v>6.44</v>
      </c>
      <c r="CU21" s="3" t="n">
        <v>6.16</v>
      </c>
      <c r="CV21" s="3" t="n">
        <v>4.76</v>
      </c>
      <c r="CW21" s="3" t="n">
        <v>4.13</v>
      </c>
      <c r="CX21" s="3" t="n">
        <v>4.26</v>
      </c>
      <c r="CY21" s="3" t="n">
        <v>3.9</v>
      </c>
      <c r="CZ21" s="3" t="n">
        <v>4.7</v>
      </c>
      <c r="DA21" s="3" t="n">
        <v>5.05</v>
      </c>
      <c r="DB21" s="3" t="n">
        <v>4.5</v>
      </c>
      <c r="DC21" s="3" t="n">
        <v>4.65</v>
      </c>
      <c r="DD21" s="3" t="n">
        <v>3.42</v>
      </c>
      <c r="DE21" s="3" t="n">
        <v>4.47</v>
      </c>
      <c r="DF21" s="3" t="n">
        <v>4.44</v>
      </c>
      <c r="DG21" s="3" t="n">
        <v>5.05</v>
      </c>
      <c r="DH21" s="3" t="n">
        <v>4.16</v>
      </c>
      <c r="DI21" s="3" t="n">
        <v>4.44</v>
      </c>
      <c r="DJ21" s="3" t="n">
        <v>3.12</v>
      </c>
      <c r="DK21" s="3" t="n">
        <v>5.72</v>
      </c>
      <c r="DL21" s="3" t="n">
        <v>3.61</v>
      </c>
      <c r="DM21" s="3" t="n">
        <v>3.89</v>
      </c>
      <c r="DN21" s="3" t="n">
        <v>4.15</v>
      </c>
      <c r="DO21" s="3" t="n">
        <v>3.39</v>
      </c>
      <c r="DP21" s="3" t="n">
        <v>5.46</v>
      </c>
      <c r="DQ21" s="3" t="n">
        <v>3.94</v>
      </c>
      <c r="DR21" s="3" t="n">
        <v>4.05</v>
      </c>
      <c r="DS21" s="3" t="n">
        <v>5.03</v>
      </c>
      <c r="DT21" s="3" t="n">
        <v>5.59</v>
      </c>
      <c r="DU21" s="3" t="n">
        <v>4.14</v>
      </c>
      <c r="DV21" s="3" t="n">
        <v>4.57</v>
      </c>
      <c r="DW21" s="3" t="n">
        <v>4.93</v>
      </c>
      <c r="DX21" s="3" t="n">
        <v>4.38</v>
      </c>
      <c r="DY21" s="3" t="n">
        <v>4.05</v>
      </c>
      <c r="DZ21" s="3" t="n">
        <v>3.52</v>
      </c>
      <c r="EA21" s="3" t="n">
        <v>2.81</v>
      </c>
      <c r="EB21" s="3" t="n">
        <v>4.08</v>
      </c>
      <c r="EC21" s="3" t="n">
        <v>4.57</v>
      </c>
      <c r="ED21" s="3" t="n">
        <v>4.16</v>
      </c>
      <c r="EE21" s="3" t="n">
        <v>5.31</v>
      </c>
      <c r="EF21" s="3" t="n">
        <v>4.29</v>
      </c>
      <c r="EG21" s="3" t="n">
        <v>4.88</v>
      </c>
      <c r="EH21" s="3" t="n">
        <v>4.44</v>
      </c>
      <c r="EI21" s="3" t="n">
        <v>3.95</v>
      </c>
      <c r="EJ21" s="3" t="n">
        <v>3.67</v>
      </c>
      <c r="EK21" s="3" t="n">
        <v>4.46</v>
      </c>
      <c r="EL21" s="3" t="n">
        <v>3.56</v>
      </c>
      <c r="EM21" s="3" t="n">
        <v>3.88</v>
      </c>
      <c r="EN21" s="3" t="n">
        <v>4.64</v>
      </c>
      <c r="EO21" s="3" t="n">
        <v>4.44</v>
      </c>
      <c r="EP21" s="3" t="n">
        <v>6.67</v>
      </c>
      <c r="EQ21" s="3" t="n">
        <v>4.39</v>
      </c>
      <c r="ER21" s="3" t="n">
        <v>4.04</v>
      </c>
      <c r="ES21" s="3" t="n">
        <v>2.72</v>
      </c>
      <c r="ET21" s="3" t="n">
        <v>5.53</v>
      </c>
      <c r="EU21" s="3" t="n">
        <v>4.36</v>
      </c>
      <c r="EV21" s="3" t="n">
        <v>4.2</v>
      </c>
      <c r="EW21" s="3" t="n">
        <v>4.29</v>
      </c>
      <c r="EX21" s="3" t="n">
        <v>4.96</v>
      </c>
      <c r="EY21" s="3" t="n">
        <v>3.95</v>
      </c>
      <c r="EZ21" s="3" t="n">
        <v>3.76</v>
      </c>
      <c r="FA21" s="3" t="n">
        <v>4.87</v>
      </c>
      <c r="FB21" s="3" t="n">
        <v>4.05</v>
      </c>
      <c r="FC21" s="3" t="n">
        <v>4.38</v>
      </c>
      <c r="FD21" s="3" t="n">
        <v>5</v>
      </c>
      <c r="FE21" s="3" t="n">
        <v>4.19</v>
      </c>
      <c r="FF21" s="3" t="n">
        <v>5.35</v>
      </c>
      <c r="FG21" s="3" t="n">
        <v>2.59</v>
      </c>
      <c r="FH21" s="3" t="n">
        <v>4.29</v>
      </c>
      <c r="FI21" s="3" t="n">
        <v>5.43</v>
      </c>
      <c r="FJ21" s="3" t="n">
        <v>4.58</v>
      </c>
    </row>
    <row customFormat="1" r="22" s="3" spans="1:166">
      <c r="A22" s="3" t="s">
        <v>386</v>
      </c>
      <c r="B22" s="3" t="s">
        <v>369</v>
      </c>
      <c r="C22" s="3" t="n">
        <v>190067271</v>
      </c>
      <c r="D22" s="3" t="s">
        <v>387</v>
      </c>
      <c r="E22" s="3" t="s">
        <v>325</v>
      </c>
      <c r="F22" s="3" t="s">
        <v>334</v>
      </c>
      <c r="G22" s="3" t="s">
        <v>388</v>
      </c>
      <c r="H22" s="3" t="s">
        <v>389</v>
      </c>
      <c r="I22" s="3" t="s">
        <v>329</v>
      </c>
      <c r="K22" s="3">
        <f ref="K22" t="array">AVERAGE(IF(ISBLANK(N22:FJ22),0,N22:FJ22))</f>
        <v/>
      </c>
      <c r="L22" s="3">
        <f ref="L22" t="array">STDEV(IF(ISBLANK(N22:FJ22),0,N22:FJ22))</f>
        <v/>
      </c>
      <c r="M22" s="4">
        <f>COUNT(N22:FJ22)/153</f>
        <v/>
      </c>
      <c r="N22" s="3" t="n">
        <v>18.93</v>
      </c>
      <c r="O22" s="3" t="n">
        <v>17.32</v>
      </c>
      <c r="P22" s="3" t="n">
        <v>19.7</v>
      </c>
      <c r="Q22" s="3" t="n">
        <v>21.44</v>
      </c>
      <c r="R22" s="3" t="n">
        <v>18.01</v>
      </c>
      <c r="S22" s="3" t="n">
        <v>17.39</v>
      </c>
      <c r="T22" s="3" t="n">
        <v>19.72</v>
      </c>
      <c r="U22" s="3" t="n">
        <v>17.41</v>
      </c>
      <c r="V22" s="3" t="n">
        <v>20.31</v>
      </c>
      <c r="W22" s="3" t="n">
        <v>18.07</v>
      </c>
      <c r="X22" s="3" t="n">
        <v>20.09</v>
      </c>
      <c r="Y22" s="3" t="n">
        <v>18.82</v>
      </c>
      <c r="Z22" s="3" t="n">
        <v>17.91</v>
      </c>
      <c r="AA22" s="3" t="n">
        <v>19.01</v>
      </c>
      <c r="AB22" s="3" t="n">
        <v>19.83</v>
      </c>
      <c r="AC22" s="3" t="n">
        <v>18.32</v>
      </c>
      <c r="AD22" s="3" t="n">
        <v>18.45</v>
      </c>
      <c r="AE22" s="3" t="n">
        <v>18.71</v>
      </c>
      <c r="AF22" s="3" t="n">
        <v>19.45</v>
      </c>
      <c r="AG22" s="3" t="n">
        <v>19.42</v>
      </c>
      <c r="AH22" s="3" t="n">
        <v>18.11</v>
      </c>
      <c r="AI22" s="3" t="n">
        <v>19.83</v>
      </c>
      <c r="AJ22" s="3" t="n">
        <v>19</v>
      </c>
      <c r="AK22" s="3" t="n">
        <v>19.63</v>
      </c>
      <c r="AL22" s="3" t="n">
        <v>18.36</v>
      </c>
      <c r="AM22" s="3" t="n">
        <v>19.23</v>
      </c>
      <c r="AN22" s="3" t="n">
        <v>16.57</v>
      </c>
      <c r="AO22" s="3" t="n">
        <v>17.68</v>
      </c>
      <c r="AP22" s="3" t="n">
        <v>16.88</v>
      </c>
      <c r="AQ22" s="3" t="n">
        <v>18.5</v>
      </c>
      <c r="AR22" s="3" t="n">
        <v>18.55</v>
      </c>
      <c r="AS22" s="3" t="n">
        <v>18.33</v>
      </c>
      <c r="AT22" s="3" t="n">
        <v>20.67</v>
      </c>
      <c r="AU22" s="3" t="n">
        <v>19.27</v>
      </c>
      <c r="AV22" s="3" t="n">
        <v>21.26</v>
      </c>
      <c r="AW22" s="3" t="n">
        <v>17.87</v>
      </c>
      <c r="AX22" s="3" t="n">
        <v>19.22</v>
      </c>
      <c r="AY22" s="3" t="n">
        <v>20.01</v>
      </c>
      <c r="AZ22" s="3" t="n">
        <v>18.96</v>
      </c>
      <c r="BA22" s="3" t="n">
        <v>21.62</v>
      </c>
      <c r="BB22" s="3" t="n">
        <v>19.9</v>
      </c>
      <c r="BC22" s="3" t="n">
        <v>18.77</v>
      </c>
      <c r="BD22" s="3" t="n">
        <v>16.47</v>
      </c>
      <c r="BE22" s="3" t="n">
        <v>17.53</v>
      </c>
      <c r="BF22" s="3" t="n">
        <v>18.5</v>
      </c>
      <c r="BG22" s="3" t="n">
        <v>18.56</v>
      </c>
      <c r="BH22" s="3" t="n">
        <v>18.25</v>
      </c>
      <c r="BI22" s="3" t="n">
        <v>20.45</v>
      </c>
      <c r="BJ22" s="3" t="n">
        <v>19.03</v>
      </c>
      <c r="BK22" s="3" t="n">
        <v>18.53</v>
      </c>
      <c r="BL22" s="3" t="n">
        <v>19.64</v>
      </c>
      <c r="BM22" s="3" t="n">
        <v>19.22</v>
      </c>
      <c r="BN22" s="3" t="n">
        <v>18.78</v>
      </c>
      <c r="BO22" s="3" t="n">
        <v>19.54</v>
      </c>
      <c r="BP22" s="3" t="n">
        <v>17.14</v>
      </c>
      <c r="BQ22" s="3" t="n">
        <v>17.94</v>
      </c>
      <c r="BR22" s="3" t="n">
        <v>17.88</v>
      </c>
      <c r="BS22" s="3" t="n">
        <v>18.58</v>
      </c>
      <c r="BT22" s="3" t="n">
        <v>20.35</v>
      </c>
      <c r="BU22" s="3" t="n">
        <v>18.29</v>
      </c>
      <c r="BV22" s="3" t="n">
        <v>19.1</v>
      </c>
      <c r="BW22" s="3" t="n">
        <v>20.39</v>
      </c>
      <c r="BX22" s="3" t="n">
        <v>18</v>
      </c>
      <c r="BY22" s="3" t="n">
        <v>18.67</v>
      </c>
      <c r="BZ22" s="3" t="n">
        <v>18.68</v>
      </c>
      <c r="CA22" s="3" t="n">
        <v>16.61</v>
      </c>
      <c r="CB22" s="3" t="n">
        <v>18.66</v>
      </c>
      <c r="CC22" s="3" t="n">
        <v>19.61</v>
      </c>
      <c r="CD22" s="3" t="n">
        <v>17.89</v>
      </c>
      <c r="CE22" s="3" t="n">
        <v>18.41</v>
      </c>
      <c r="CF22" s="3" t="n">
        <v>19.6</v>
      </c>
      <c r="CG22" s="3" t="n">
        <v>17.95</v>
      </c>
      <c r="CH22" s="3" t="n">
        <v>18.89</v>
      </c>
      <c r="CI22" s="3" t="n">
        <v>19.77</v>
      </c>
      <c r="CJ22" s="3" t="n">
        <v>17.64</v>
      </c>
      <c r="CK22" s="3" t="n">
        <v>18.76</v>
      </c>
      <c r="CL22" s="3" t="n">
        <v>16.69</v>
      </c>
      <c r="CM22" s="3" t="n">
        <v>19.59</v>
      </c>
      <c r="CN22" s="3" t="n">
        <v>18.53</v>
      </c>
      <c r="CO22" s="3" t="n">
        <v>18.59</v>
      </c>
      <c r="CP22" s="3" t="n">
        <v>18.41</v>
      </c>
      <c r="CQ22" s="3" t="n">
        <v>17.42</v>
      </c>
      <c r="CR22" s="3" t="n">
        <v>17.94</v>
      </c>
      <c r="CS22" s="3" t="n">
        <v>18.29</v>
      </c>
      <c r="CT22" s="3" t="n">
        <v>16.46</v>
      </c>
      <c r="CU22" s="3" t="n">
        <v>19.4</v>
      </c>
      <c r="CV22" s="3" t="n">
        <v>19.09</v>
      </c>
      <c r="CW22" s="3" t="n">
        <v>18.04</v>
      </c>
      <c r="CX22" s="3" t="n">
        <v>19.4</v>
      </c>
      <c r="CY22" s="3" t="n">
        <v>18.45</v>
      </c>
      <c r="CZ22" s="3" t="n">
        <v>16.25</v>
      </c>
      <c r="DA22" s="3" t="n">
        <v>21.88</v>
      </c>
      <c r="DB22" s="3" t="n">
        <v>19.29</v>
      </c>
      <c r="DC22" s="3" t="n">
        <v>18.72</v>
      </c>
      <c r="DD22" s="3" t="n">
        <v>18.13</v>
      </c>
      <c r="DE22" s="3" t="n">
        <v>17.8</v>
      </c>
      <c r="DF22" s="3" t="n">
        <v>19.94</v>
      </c>
      <c r="DG22" s="3" t="n">
        <v>19.61</v>
      </c>
      <c r="DH22" s="3" t="n">
        <v>19.6</v>
      </c>
      <c r="DI22" s="3" t="n">
        <v>18.57</v>
      </c>
      <c r="DJ22" s="3" t="n">
        <v>17.38</v>
      </c>
      <c r="DK22" s="3" t="n">
        <v>17.98</v>
      </c>
      <c r="DL22" s="3" t="n">
        <v>18.62</v>
      </c>
      <c r="DM22" s="3" t="n">
        <v>18.49</v>
      </c>
      <c r="DN22" s="3" t="n">
        <v>21.31</v>
      </c>
      <c r="DO22" s="3" t="n">
        <v>17.71</v>
      </c>
      <c r="DP22" s="3" t="n">
        <v>18.55</v>
      </c>
      <c r="DQ22" s="3" t="n">
        <v>20.02</v>
      </c>
      <c r="DR22" s="3" t="n">
        <v>19.85</v>
      </c>
      <c r="DS22" s="3" t="n">
        <v>18.43</v>
      </c>
      <c r="DT22" s="3" t="n">
        <v>17.81</v>
      </c>
      <c r="DU22" s="3" t="n">
        <v>19.63</v>
      </c>
      <c r="DV22" s="3" t="n">
        <v>17.98</v>
      </c>
      <c r="DW22" s="3" t="n">
        <v>18.94</v>
      </c>
      <c r="DX22" s="3" t="n">
        <v>19.74</v>
      </c>
      <c r="DY22" s="3" t="n">
        <v>19.65</v>
      </c>
      <c r="DZ22" s="3" t="n">
        <v>16.64</v>
      </c>
      <c r="EA22" s="3" t="n">
        <v>17.57</v>
      </c>
      <c r="EB22" s="3" t="n">
        <v>19.33</v>
      </c>
      <c r="EC22" s="3" t="n">
        <v>21.23</v>
      </c>
      <c r="ED22" s="3" t="n">
        <v>19.5</v>
      </c>
      <c r="EE22" s="3" t="n">
        <v>18.38</v>
      </c>
      <c r="EF22" s="3" t="n">
        <v>20.23</v>
      </c>
      <c r="EG22" s="3" t="n">
        <v>17.54</v>
      </c>
      <c r="EH22" s="3" t="n">
        <v>20.67</v>
      </c>
      <c r="EI22" s="3" t="n">
        <v>18.8</v>
      </c>
      <c r="EJ22" s="3" t="n">
        <v>21.34</v>
      </c>
      <c r="EK22" s="3" t="n">
        <v>19.03</v>
      </c>
      <c r="EL22" s="3" t="n">
        <v>19.59</v>
      </c>
      <c r="EM22" s="3" t="n">
        <v>19.03</v>
      </c>
      <c r="EN22" s="3" t="n">
        <v>19.83</v>
      </c>
      <c r="EO22" s="3" t="n">
        <v>19.45</v>
      </c>
      <c r="EP22" s="3" t="n">
        <v>19.67</v>
      </c>
      <c r="EQ22" s="3" t="n">
        <v>21.98</v>
      </c>
      <c r="ER22" s="3" t="n">
        <v>17.94</v>
      </c>
      <c r="ES22" s="3" t="n">
        <v>18.88</v>
      </c>
      <c r="ET22" s="3" t="n">
        <v>20.47</v>
      </c>
      <c r="EU22" s="3" t="n">
        <v>18.76</v>
      </c>
      <c r="EV22" s="3" t="n">
        <v>22.01</v>
      </c>
      <c r="EW22" s="3" t="n">
        <v>18.07</v>
      </c>
      <c r="EX22" s="3" t="n">
        <v>17.1</v>
      </c>
      <c r="EY22" s="3" t="n">
        <v>18.87</v>
      </c>
      <c r="EZ22" s="3" t="n">
        <v>21.57</v>
      </c>
      <c r="FA22" s="3" t="n">
        <v>19.56</v>
      </c>
      <c r="FB22" s="3" t="n">
        <v>19.98</v>
      </c>
      <c r="FC22" s="3" t="n">
        <v>17.91</v>
      </c>
      <c r="FD22" s="3" t="n">
        <v>16.63</v>
      </c>
      <c r="FE22" s="3" t="n">
        <v>18.11</v>
      </c>
      <c r="FF22" s="3" t="n">
        <v>17.47</v>
      </c>
      <c r="FG22" s="3" t="n">
        <v>19.24</v>
      </c>
      <c r="FH22" s="3" t="n">
        <v>17.76</v>
      </c>
      <c r="FI22" s="3" t="n">
        <v>16.87</v>
      </c>
      <c r="FJ22" s="3" t="n">
        <v>17.37</v>
      </c>
    </row>
    <row customFormat="1" r="23" s="3" spans="1:166">
      <c r="A23" s="3" t="s">
        <v>390</v>
      </c>
      <c r="B23" s="3" t="s">
        <v>380</v>
      </c>
      <c r="C23" s="3" t="n">
        <v>21974758</v>
      </c>
      <c r="D23" s="3" t="s">
        <v>391</v>
      </c>
      <c r="E23" s="3" t="s">
        <v>326</v>
      </c>
      <c r="F23" s="3" t="s">
        <v>392</v>
      </c>
      <c r="G23" s="3" t="s">
        <v>393</v>
      </c>
      <c r="H23" s="3" t="s">
        <v>394</v>
      </c>
      <c r="I23" s="3" t="s">
        <v>329</v>
      </c>
      <c r="K23" s="3">
        <f ref="K23" t="array">AVERAGE(IF(ISBLANK(N23:FJ23),0,N23:FJ23))</f>
        <v/>
      </c>
      <c r="L23" s="3">
        <f ref="L23" t="array">STDEV(IF(ISBLANK(N23:FJ23),0,N23:FJ23))</f>
        <v/>
      </c>
      <c r="M23" s="4">
        <f>COUNT(N23:FJ23)/153</f>
        <v/>
      </c>
      <c r="N23" s="3" t="n">
        <v>26.08</v>
      </c>
      <c r="O23" s="3" t="n">
        <v>24.79</v>
      </c>
      <c r="P23" s="3" t="n">
        <v>29.46</v>
      </c>
      <c r="Q23" s="3" t="n">
        <v>27.34</v>
      </c>
      <c r="R23" s="3" t="n">
        <v>25.47</v>
      </c>
      <c r="S23" s="3" t="n">
        <v>22.69</v>
      </c>
      <c r="T23" s="3" t="n">
        <v>27.58</v>
      </c>
      <c r="U23" s="3" t="n">
        <v>26.4</v>
      </c>
      <c r="V23" s="3" t="n">
        <v>26.15</v>
      </c>
      <c r="W23" s="3" t="n">
        <v>25.15</v>
      </c>
      <c r="X23" s="3" t="n">
        <v>28.88</v>
      </c>
      <c r="Y23" s="3" t="n">
        <v>24.53</v>
      </c>
      <c r="Z23" s="3" t="n">
        <v>28.76</v>
      </c>
      <c r="AA23" s="3" t="n">
        <v>26.64</v>
      </c>
      <c r="AB23" s="3" t="n">
        <v>26.25</v>
      </c>
      <c r="AC23" s="3" t="n">
        <v>24.86</v>
      </c>
      <c r="AD23" s="3" t="n">
        <v>25.3</v>
      </c>
      <c r="AE23" s="3" t="n">
        <v>24.89</v>
      </c>
      <c r="AF23" s="3" t="n">
        <v>25.32</v>
      </c>
      <c r="AG23" s="3" t="n">
        <v>27.86</v>
      </c>
      <c r="AH23" s="3" t="n">
        <v>29.77</v>
      </c>
      <c r="AI23" s="3" t="n">
        <v>23.33</v>
      </c>
      <c r="AJ23" s="3" t="n">
        <v>24.85</v>
      </c>
      <c r="AK23" s="3" t="n">
        <v>26.79</v>
      </c>
      <c r="AL23" s="3" t="n">
        <v>26.65</v>
      </c>
      <c r="AM23" s="3" t="n">
        <v>27.35</v>
      </c>
      <c r="AN23" s="3" t="n">
        <v>23.92</v>
      </c>
      <c r="AO23" s="3" t="n">
        <v>28.36</v>
      </c>
      <c r="AP23" s="3" t="n">
        <v>25.4</v>
      </c>
      <c r="AQ23" s="3" t="n">
        <v>28.27</v>
      </c>
      <c r="AR23" s="3" t="n">
        <v>29.21</v>
      </c>
      <c r="AS23" s="3" t="n">
        <v>25.95</v>
      </c>
      <c r="AT23" s="3" t="n">
        <v>27.75</v>
      </c>
      <c r="AU23" s="3" t="n">
        <v>26.95</v>
      </c>
      <c r="AV23" s="3" t="n">
        <v>26.81</v>
      </c>
      <c r="AW23" s="3" t="n">
        <v>22.48</v>
      </c>
      <c r="AX23" s="3" t="n">
        <v>26.65</v>
      </c>
      <c r="AY23" s="3" t="n">
        <v>26.26</v>
      </c>
      <c r="AZ23" s="3" t="n">
        <v>24.64</v>
      </c>
      <c r="BA23" s="3" t="n">
        <v>28.25</v>
      </c>
      <c r="BB23" s="3" t="n">
        <v>28.32</v>
      </c>
      <c r="BC23" s="3" t="n">
        <v>27.26</v>
      </c>
      <c r="BD23" s="3" t="n">
        <v>25.21</v>
      </c>
      <c r="BE23" s="3" t="n">
        <v>24.06</v>
      </c>
      <c r="BF23" s="3" t="n">
        <v>26.64</v>
      </c>
      <c r="BG23" s="3" t="n">
        <v>27.76</v>
      </c>
      <c r="BH23" s="3" t="n">
        <v>27.21</v>
      </c>
      <c r="BI23" s="3" t="n">
        <v>23.18</v>
      </c>
      <c r="BJ23" s="3" t="n">
        <v>26.67</v>
      </c>
      <c r="BK23" s="3" t="n">
        <v>26.41</v>
      </c>
      <c r="BL23" s="3" t="n">
        <v>23.8</v>
      </c>
      <c r="BM23" s="3" t="n">
        <v>27.14</v>
      </c>
      <c r="BN23" s="3" t="n">
        <v>27.35</v>
      </c>
      <c r="BO23" s="3" t="n">
        <v>26.08</v>
      </c>
      <c r="BP23" s="3" t="n">
        <v>27.52</v>
      </c>
      <c r="BQ23" s="3" t="n">
        <v>26.2</v>
      </c>
      <c r="BR23" s="3" t="n">
        <v>29.51</v>
      </c>
      <c r="BS23" s="3" t="n">
        <v>26.3</v>
      </c>
      <c r="BT23" s="3" t="n">
        <v>26.71</v>
      </c>
      <c r="BU23" s="3" t="n">
        <v>27.63</v>
      </c>
      <c r="BV23" s="3" t="n">
        <v>28.6</v>
      </c>
      <c r="BW23" s="3" t="n">
        <v>26.06</v>
      </c>
      <c r="BX23" s="3" t="n">
        <v>27.08</v>
      </c>
      <c r="BY23" s="3" t="n">
        <v>30</v>
      </c>
      <c r="BZ23" s="3" t="n">
        <v>28.72</v>
      </c>
      <c r="CA23" s="3" t="n">
        <v>24.09</v>
      </c>
      <c r="CB23" s="3" t="n">
        <v>28.24</v>
      </c>
      <c r="CC23" s="3" t="n">
        <v>25.94</v>
      </c>
      <c r="CD23" s="3" t="n">
        <v>27.76</v>
      </c>
      <c r="CE23" s="3" t="n">
        <v>27.76</v>
      </c>
      <c r="CF23" s="3" t="n">
        <v>24.98</v>
      </c>
      <c r="CG23" s="3" t="n">
        <v>25.81</v>
      </c>
      <c r="CH23" s="3" t="n">
        <v>26.74</v>
      </c>
      <c r="CI23" s="3" t="n">
        <v>25.63</v>
      </c>
      <c r="CJ23" s="3" t="n">
        <v>27.2</v>
      </c>
      <c r="CK23" s="3" t="n">
        <v>25.57</v>
      </c>
      <c r="CL23" s="3" t="n">
        <v>26.48</v>
      </c>
      <c r="CM23" s="3" t="n">
        <v>28.34</v>
      </c>
      <c r="CN23" s="3" t="n">
        <v>27.73</v>
      </c>
      <c r="CO23" s="3" t="n">
        <v>28.58</v>
      </c>
      <c r="CP23" s="3" t="n">
        <v>25.05</v>
      </c>
      <c r="CQ23" s="3" t="n">
        <v>22.65</v>
      </c>
      <c r="CR23" s="3" t="n">
        <v>24.94</v>
      </c>
      <c r="CS23" s="3" t="n">
        <v>25</v>
      </c>
      <c r="CT23" s="3" t="n">
        <v>26.25</v>
      </c>
      <c r="CU23" s="3" t="n">
        <v>26.43</v>
      </c>
      <c r="CV23" s="3" t="n">
        <v>24.61</v>
      </c>
      <c r="CW23" s="3" t="n">
        <v>24.28</v>
      </c>
      <c r="CX23" s="3" t="n">
        <v>26.59</v>
      </c>
      <c r="CY23" s="3" t="n">
        <v>25.2</v>
      </c>
      <c r="CZ23" s="3" t="n">
        <v>25.29</v>
      </c>
      <c r="DA23" s="3" t="n">
        <v>28.67</v>
      </c>
      <c r="DB23" s="3" t="n">
        <v>25</v>
      </c>
      <c r="DC23" s="3" t="n">
        <v>28.71</v>
      </c>
      <c r="DD23" s="3" t="n">
        <v>28.24</v>
      </c>
      <c r="DE23" s="3" t="n">
        <v>27.55</v>
      </c>
      <c r="DF23" s="3" t="n">
        <v>26.93</v>
      </c>
      <c r="DG23" s="3" t="n">
        <v>27.46</v>
      </c>
      <c r="DH23" s="3" t="n">
        <v>26.31</v>
      </c>
      <c r="DI23" s="3" t="n">
        <v>26.18</v>
      </c>
      <c r="DJ23" s="3" t="n">
        <v>27.98</v>
      </c>
      <c r="DK23" s="3" t="n">
        <v>27.17</v>
      </c>
      <c r="DL23" s="3" t="n">
        <v>26</v>
      </c>
      <c r="DM23" s="3" t="n">
        <v>29.63</v>
      </c>
      <c r="DN23" s="3" t="n">
        <v>25.19</v>
      </c>
      <c r="DO23" s="3" t="n">
        <v>27.09</v>
      </c>
      <c r="DP23" s="3" t="n">
        <v>29.82</v>
      </c>
      <c r="DQ23" s="3" t="n">
        <v>24.17</v>
      </c>
      <c r="DR23" s="3" t="n">
        <v>25.8</v>
      </c>
      <c r="DS23" s="3" t="n">
        <v>27.12</v>
      </c>
      <c r="DT23" s="3" t="n">
        <v>26.57</v>
      </c>
      <c r="DU23" s="3" t="n">
        <v>27.62</v>
      </c>
      <c r="DV23" s="3" t="n">
        <v>27.88</v>
      </c>
      <c r="DW23" s="3" t="n">
        <v>26.64</v>
      </c>
      <c r="DX23" s="3" t="n">
        <v>25.81</v>
      </c>
      <c r="DY23" s="3" t="n">
        <v>22.95</v>
      </c>
      <c r="DZ23" s="3" t="n">
        <v>25.99</v>
      </c>
      <c r="EA23" s="3" t="n">
        <v>25.94</v>
      </c>
      <c r="EB23" s="3" t="n">
        <v>26.22</v>
      </c>
      <c r="EC23" s="3" t="n">
        <v>29.55</v>
      </c>
      <c r="ED23" s="3" t="n">
        <v>27.05</v>
      </c>
      <c r="EE23" s="3" t="n">
        <v>26.99</v>
      </c>
      <c r="EF23" s="3" t="n">
        <v>25.87</v>
      </c>
      <c r="EG23" s="3" t="n">
        <v>26.99</v>
      </c>
      <c r="EH23" s="3" t="n">
        <v>29.65</v>
      </c>
      <c r="EI23" s="3" t="n">
        <v>25.15</v>
      </c>
      <c r="EJ23" s="3" t="n">
        <v>27.83</v>
      </c>
      <c r="EK23" s="3" t="n">
        <v>25.52</v>
      </c>
      <c r="EL23" s="3" t="n">
        <v>26.76</v>
      </c>
      <c r="EM23" s="3" t="n">
        <v>25.37</v>
      </c>
      <c r="EN23" s="3" t="n">
        <v>25.7</v>
      </c>
      <c r="EO23" s="3" t="n">
        <v>22.83</v>
      </c>
      <c r="EP23" s="3" t="n">
        <v>24.53</v>
      </c>
      <c r="EQ23" s="3" t="n">
        <v>26.33</v>
      </c>
      <c r="ER23" s="3" t="n">
        <v>23.98</v>
      </c>
      <c r="ES23" s="3" t="n">
        <v>28.57</v>
      </c>
      <c r="ET23" s="3" t="n">
        <v>27.72</v>
      </c>
      <c r="EU23" s="3" t="n">
        <v>23.34</v>
      </c>
      <c r="EV23" s="3" t="n">
        <v>27.73</v>
      </c>
      <c r="EW23" s="3" t="n">
        <v>25.97</v>
      </c>
      <c r="EX23" s="3" t="n">
        <v>27.8</v>
      </c>
      <c r="EY23" s="3" t="n">
        <v>27.52</v>
      </c>
      <c r="EZ23" s="3" t="n">
        <v>23.46</v>
      </c>
      <c r="FA23" s="3" t="n">
        <v>26.81</v>
      </c>
      <c r="FB23" s="3" t="n">
        <v>26.29</v>
      </c>
      <c r="FC23" s="3" t="n">
        <v>27.78</v>
      </c>
      <c r="FD23" s="3" t="n">
        <v>26.62</v>
      </c>
      <c r="FE23" s="3" t="n">
        <v>26.19</v>
      </c>
      <c r="FF23" s="3" t="n">
        <v>30.48</v>
      </c>
      <c r="FG23" s="3" t="n">
        <v>24.47</v>
      </c>
      <c r="FH23" s="3" t="n">
        <v>24.02</v>
      </c>
      <c r="FI23" s="3" t="n">
        <v>25.29</v>
      </c>
      <c r="FJ23" s="3" t="n">
        <v>25.45</v>
      </c>
    </row>
    <row customFormat="1" r="24" s="3" spans="1:166">
      <c r="A24" s="3" t="s">
        <v>390</v>
      </c>
      <c r="B24" s="3" t="s">
        <v>380</v>
      </c>
      <c r="C24" s="3" t="n">
        <v>21994233</v>
      </c>
      <c r="D24" s="3" t="s">
        <v>395</v>
      </c>
      <c r="E24" s="3" t="s">
        <v>396</v>
      </c>
      <c r="F24" s="3" t="s">
        <v>334</v>
      </c>
      <c r="G24" s="3" t="s">
        <v>397</v>
      </c>
      <c r="H24" s="3" t="s">
        <v>398</v>
      </c>
      <c r="I24" s="3" t="s">
        <v>329</v>
      </c>
      <c r="K24" s="3">
        <f ref="K24" t="array">AVERAGE(IF(ISBLANK(N24:FJ24),0,N24:FJ24))</f>
        <v/>
      </c>
      <c r="L24" s="3">
        <f ref="L24" t="array">STDEV(IF(ISBLANK(N24:FJ24),0,N24:FJ24))</f>
        <v/>
      </c>
      <c r="M24" s="4">
        <f>COUNT(N24:FJ24)/153</f>
        <v/>
      </c>
      <c r="N24" s="3" t="n">
        <v>24.81</v>
      </c>
      <c r="O24" s="3" t="n">
        <v>31.73</v>
      </c>
      <c r="P24" s="3" t="n">
        <v>28.53</v>
      </c>
      <c r="Q24" s="3" t="n">
        <v>24.97</v>
      </c>
      <c r="R24" s="3" t="n">
        <v>25.9</v>
      </c>
      <c r="S24" s="3" t="n">
        <v>25.19</v>
      </c>
      <c r="T24" s="3" t="n">
        <v>26.22</v>
      </c>
      <c r="U24" s="3" t="n">
        <v>27.97</v>
      </c>
      <c r="V24" s="3" t="n">
        <v>25.99</v>
      </c>
      <c r="W24" s="3" t="n">
        <v>27.53</v>
      </c>
      <c r="X24" s="3" t="n">
        <v>28.7</v>
      </c>
      <c r="Y24" s="3" t="n">
        <v>25.7</v>
      </c>
      <c r="Z24" s="3" t="n">
        <v>25.16</v>
      </c>
      <c r="AA24" s="3" t="n">
        <v>27.58</v>
      </c>
      <c r="AB24" s="3" t="n">
        <v>25.22</v>
      </c>
      <c r="AC24" s="3" t="n">
        <v>26.69</v>
      </c>
      <c r="AD24" s="3" t="n">
        <v>20.72</v>
      </c>
      <c r="AE24" s="3" t="n">
        <v>22.82</v>
      </c>
      <c r="AF24" s="3" t="n">
        <v>24.44</v>
      </c>
      <c r="AG24" s="3" t="n">
        <v>26.72</v>
      </c>
      <c r="AH24" s="3" t="n">
        <v>25</v>
      </c>
      <c r="AI24" s="3" t="n">
        <v>23.31</v>
      </c>
      <c r="AJ24" s="3" t="n">
        <v>25.23</v>
      </c>
      <c r="AK24" s="3" t="n">
        <v>27.64</v>
      </c>
      <c r="AL24" s="3" t="n">
        <v>26.5</v>
      </c>
      <c r="AM24" s="3" t="n">
        <v>28.27</v>
      </c>
      <c r="AN24" s="3" t="n">
        <v>22.49</v>
      </c>
      <c r="AO24" s="3" t="n">
        <v>26.77</v>
      </c>
      <c r="AP24" s="3" t="n">
        <v>26.35</v>
      </c>
      <c r="AQ24" s="3" t="n">
        <v>26.42</v>
      </c>
      <c r="AR24" s="3" t="n">
        <v>24.69</v>
      </c>
      <c r="AS24" s="3" t="n">
        <v>26.88</v>
      </c>
      <c r="AT24" s="3" t="n">
        <v>23.21</v>
      </c>
      <c r="AU24" s="3" t="n">
        <v>26.45</v>
      </c>
      <c r="AV24" s="3" t="n">
        <v>25.47</v>
      </c>
      <c r="AW24" s="3" t="n">
        <v>26.43</v>
      </c>
      <c r="AX24" s="3" t="n">
        <v>26.22</v>
      </c>
      <c r="AY24" s="3" t="n">
        <v>29.66</v>
      </c>
      <c r="AZ24" s="3" t="n">
        <v>27.68</v>
      </c>
      <c r="BA24" s="3" t="n">
        <v>25.95</v>
      </c>
      <c r="BB24" s="3" t="n">
        <v>25.91</v>
      </c>
      <c r="BC24" s="3" t="n">
        <v>25.59</v>
      </c>
      <c r="BD24" s="3" t="n">
        <v>24.44</v>
      </c>
      <c r="BE24" s="3" t="n">
        <v>26.29</v>
      </c>
      <c r="BF24" s="3" t="n">
        <v>27.31</v>
      </c>
      <c r="BG24" s="3" t="n">
        <v>26.87</v>
      </c>
      <c r="BH24" s="3" t="n">
        <v>27.66</v>
      </c>
      <c r="BI24" s="3" t="n">
        <v>28.3</v>
      </c>
      <c r="BJ24" s="3" t="n">
        <v>30.2</v>
      </c>
      <c r="BK24" s="3" t="n">
        <v>27.09</v>
      </c>
      <c r="BL24" s="3" t="n">
        <v>24.23</v>
      </c>
      <c r="BM24" s="3" t="n">
        <v>25.99</v>
      </c>
      <c r="BN24" s="3" t="n">
        <v>26.38</v>
      </c>
      <c r="BO24" s="3" t="n">
        <v>24.91</v>
      </c>
      <c r="BP24" s="3" t="n">
        <v>28.09</v>
      </c>
      <c r="BQ24" s="3" t="n">
        <v>27.22</v>
      </c>
      <c r="BR24" s="3" t="n">
        <v>31.32</v>
      </c>
      <c r="BS24" s="3" t="n">
        <v>26.78</v>
      </c>
      <c r="BT24" s="3" t="n">
        <v>26.99</v>
      </c>
      <c r="BU24" s="3" t="n">
        <v>25.29</v>
      </c>
      <c r="BV24" s="3" t="n">
        <v>28.65</v>
      </c>
      <c r="BW24" s="3" t="n">
        <v>28.06</v>
      </c>
      <c r="BX24" s="3" t="n">
        <v>29.85</v>
      </c>
      <c r="BY24" s="3" t="n">
        <v>23.45</v>
      </c>
      <c r="BZ24" s="3" t="n">
        <v>26.18</v>
      </c>
      <c r="CA24" s="3" t="n">
        <v>25.45</v>
      </c>
      <c r="CB24" s="3" t="n">
        <v>33.85</v>
      </c>
      <c r="CC24" s="3" t="n">
        <v>24.6</v>
      </c>
      <c r="CD24" s="3" t="n">
        <v>26.79</v>
      </c>
      <c r="CE24" s="3" t="n">
        <v>25.52</v>
      </c>
      <c r="CF24" s="3" t="n">
        <v>26.53</v>
      </c>
      <c r="CG24" s="3" t="n">
        <v>27.02</v>
      </c>
      <c r="CH24" s="3" t="n">
        <v>25.37</v>
      </c>
      <c r="CI24" s="3" t="n">
        <v>24.5</v>
      </c>
      <c r="CJ24" s="3" t="n">
        <v>32.23</v>
      </c>
      <c r="CK24" s="3" t="n">
        <v>28.34</v>
      </c>
      <c r="CL24" s="3" t="n">
        <v>25.99</v>
      </c>
      <c r="CM24" s="3" t="n">
        <v>24.57</v>
      </c>
      <c r="CN24" s="3" t="n">
        <v>26.47</v>
      </c>
      <c r="CO24" s="3" t="n">
        <v>26.86</v>
      </c>
      <c r="CP24" s="3" t="n">
        <v>26.35</v>
      </c>
      <c r="CQ24" s="3" t="n">
        <v>27.87</v>
      </c>
      <c r="CR24" s="3" t="n">
        <v>24.9</v>
      </c>
      <c r="CS24" s="3" t="n">
        <v>25.93</v>
      </c>
      <c r="CT24" s="3" t="n">
        <v>27.74</v>
      </c>
      <c r="CU24" s="3" t="n">
        <v>29.96</v>
      </c>
      <c r="CV24" s="3" t="n">
        <v>26.29</v>
      </c>
      <c r="CW24" s="3" t="n">
        <v>27.61</v>
      </c>
      <c r="CX24" s="3" t="n">
        <v>27.43</v>
      </c>
      <c r="CY24" s="3" t="n">
        <v>26.16</v>
      </c>
      <c r="CZ24" s="3" t="n">
        <v>24.09</v>
      </c>
      <c r="DA24" s="3" t="n">
        <v>26.76</v>
      </c>
      <c r="DB24" s="3" t="n">
        <v>27.31</v>
      </c>
      <c r="DC24" s="3" t="n">
        <v>26.36</v>
      </c>
      <c r="DD24" s="3" t="n">
        <v>25.44</v>
      </c>
      <c r="DE24" s="3" t="n">
        <v>28.33</v>
      </c>
      <c r="DF24" s="3" t="n">
        <v>28.22</v>
      </c>
      <c r="DG24" s="3" t="n">
        <v>28.22</v>
      </c>
      <c r="DH24" s="3" t="n">
        <v>26.47</v>
      </c>
      <c r="DI24" s="3" t="n">
        <v>28.18</v>
      </c>
      <c r="DJ24" s="3" t="n">
        <v>25.96</v>
      </c>
      <c r="DK24" s="3" t="n">
        <v>28.77</v>
      </c>
      <c r="DL24" s="3" t="n">
        <v>29.55</v>
      </c>
      <c r="DM24" s="3" t="n">
        <v>26.42</v>
      </c>
      <c r="DN24" s="3" t="n">
        <v>29.69</v>
      </c>
      <c r="DO24" s="3" t="n">
        <v>25.29</v>
      </c>
      <c r="DP24" s="3" t="n">
        <v>26.45</v>
      </c>
      <c r="DQ24" s="3" t="n">
        <v>28.15</v>
      </c>
      <c r="DR24" s="3" t="n">
        <v>28.15</v>
      </c>
      <c r="DS24" s="3" t="n">
        <v>26.41</v>
      </c>
      <c r="DT24" s="3" t="n">
        <v>29.01</v>
      </c>
      <c r="DU24" s="3" t="n">
        <v>27.64</v>
      </c>
      <c r="DV24" s="3" t="n">
        <v>27.45</v>
      </c>
      <c r="DW24" s="3" t="n">
        <v>25.68</v>
      </c>
      <c r="DX24" s="3" t="n">
        <v>28.89</v>
      </c>
      <c r="DY24" s="3" t="n">
        <v>24.77</v>
      </c>
      <c r="DZ24" s="3" t="n">
        <v>27.66</v>
      </c>
      <c r="EA24" s="3" t="n">
        <v>28.28</v>
      </c>
      <c r="EB24" s="3" t="n">
        <v>24.07</v>
      </c>
      <c r="EC24" s="3" t="n">
        <v>26.3</v>
      </c>
      <c r="ED24" s="3" t="n">
        <v>26.9</v>
      </c>
      <c r="EE24" s="3" t="n">
        <v>29.21</v>
      </c>
      <c r="EF24" s="3" t="n">
        <v>26.86</v>
      </c>
      <c r="EG24" s="3" t="n">
        <v>28.39</v>
      </c>
      <c r="EH24" s="3" t="n">
        <v>27.62</v>
      </c>
      <c r="EI24" s="3" t="n">
        <v>26.01</v>
      </c>
      <c r="EJ24" s="3" t="n">
        <v>30.08</v>
      </c>
      <c r="EK24" s="3" t="n">
        <v>29.2</v>
      </c>
      <c r="EL24" s="3" t="n">
        <v>29.66</v>
      </c>
      <c r="EM24" s="3" t="n">
        <v>27.53</v>
      </c>
      <c r="EN24" s="3" t="n">
        <v>28.78</v>
      </c>
      <c r="EO24" s="3" t="n">
        <v>25.2</v>
      </c>
      <c r="EP24" s="3" t="n">
        <v>28.24</v>
      </c>
      <c r="EQ24" s="3" t="n">
        <v>27.1</v>
      </c>
      <c r="ER24" s="3" t="n">
        <v>29.09</v>
      </c>
      <c r="ES24" s="3" t="n">
        <v>25.27</v>
      </c>
      <c r="ET24" s="3" t="n">
        <v>26.8</v>
      </c>
      <c r="EU24" s="3" t="n">
        <v>30.06</v>
      </c>
      <c r="EV24" s="3" t="n">
        <v>27.41</v>
      </c>
      <c r="EW24" s="3" t="n">
        <v>23.8</v>
      </c>
      <c r="EX24" s="3" t="n">
        <v>25.41</v>
      </c>
      <c r="EY24" s="3" t="n">
        <v>25.8</v>
      </c>
      <c r="EZ24" s="3" t="n">
        <v>29.71</v>
      </c>
      <c r="FA24" s="3" t="n">
        <v>26.85</v>
      </c>
      <c r="FB24" s="3" t="n">
        <v>24.54</v>
      </c>
      <c r="FC24" s="3" t="n">
        <v>23.69</v>
      </c>
      <c r="FD24" s="3" t="n">
        <v>24.94</v>
      </c>
      <c r="FE24" s="3" t="n">
        <v>26.08</v>
      </c>
      <c r="FF24" s="3" t="n">
        <v>27.8</v>
      </c>
      <c r="FG24" s="3" t="n">
        <v>30.05</v>
      </c>
      <c r="FH24" s="3" t="n">
        <v>26.7</v>
      </c>
      <c r="FI24" s="3" t="n">
        <v>25.65</v>
      </c>
      <c r="FJ24" s="3" t="n">
        <v>25.69</v>
      </c>
    </row>
    <row customFormat="1" r="25" s="3" spans="1:166">
      <c r="A25" s="3" t="s">
        <v>399</v>
      </c>
      <c r="B25" s="3" t="s">
        <v>331</v>
      </c>
      <c r="C25" s="3" t="n">
        <v>146829500</v>
      </c>
      <c r="D25" s="3" t="s">
        <v>400</v>
      </c>
      <c r="E25" s="3" t="s">
        <v>333</v>
      </c>
      <c r="F25" s="3" t="s">
        <v>334</v>
      </c>
      <c r="G25" s="3" t="s">
        <v>401</v>
      </c>
      <c r="H25" s="3" t="s">
        <v>402</v>
      </c>
      <c r="I25" s="3" t="s">
        <v>329</v>
      </c>
      <c r="K25" s="3">
        <f ref="K25" t="array">AVERAGE(IF(ISBLANK(N25:FJ25),0,N25:FJ25))</f>
        <v/>
      </c>
      <c r="L25" s="3">
        <f ref="L25" t="array">STDEV(IF(ISBLANK(N25:FJ25),0,N25:FJ25))</f>
        <v/>
      </c>
      <c r="M25" s="4">
        <f>COUNT(N25:FJ25)/153</f>
        <v/>
      </c>
      <c r="N25" s="3" t="n">
        <v>7.95</v>
      </c>
      <c r="O25" s="3" t="n">
        <v>7.24</v>
      </c>
      <c r="P25" s="3" t="n">
        <v>7.43</v>
      </c>
      <c r="Q25" s="3" t="n">
        <v>8.81</v>
      </c>
      <c r="R25" s="3" t="n">
        <v>6.54</v>
      </c>
      <c r="S25" s="3" t="n">
        <v>6.41</v>
      </c>
      <c r="T25" s="3" t="n">
        <v>7.97</v>
      </c>
      <c r="U25" s="3" t="n">
        <v>8.31</v>
      </c>
      <c r="V25" s="3" t="n">
        <v>6.21</v>
      </c>
      <c r="W25" s="3" t="n">
        <v>7.44</v>
      </c>
      <c r="X25" s="3" t="n">
        <v>6.79</v>
      </c>
      <c r="Y25" s="3" t="n">
        <v>7.37</v>
      </c>
      <c r="Z25" s="3" t="n">
        <v>7.44</v>
      </c>
      <c r="AA25" s="3" t="n">
        <v>8.289999999999999</v>
      </c>
      <c r="AB25" s="3" t="n">
        <v>6.28</v>
      </c>
      <c r="AC25" s="3" t="n">
        <v>7.39</v>
      </c>
      <c r="AD25" s="3" t="n">
        <v>7.16</v>
      </c>
      <c r="AE25" s="3" t="n">
        <v>7.28</v>
      </c>
      <c r="AF25" s="3" t="n">
        <v>7.44</v>
      </c>
      <c r="AG25" s="3" t="n">
        <v>6.58</v>
      </c>
      <c r="AH25" s="3" t="n">
        <v>6.8</v>
      </c>
      <c r="AI25" s="3" t="n">
        <v>9.199999999999999</v>
      </c>
      <c r="AJ25" s="3" t="n">
        <v>5.39</v>
      </c>
      <c r="AK25" s="3" t="n">
        <v>8.619999999999999</v>
      </c>
      <c r="AL25" s="3" t="n">
        <v>7.5</v>
      </c>
      <c r="AM25" s="3" t="n">
        <v>6.99</v>
      </c>
      <c r="AN25" s="3" t="n">
        <v>7.01</v>
      </c>
      <c r="AO25" s="3" t="n">
        <v>7.88</v>
      </c>
      <c r="AP25" s="3" t="n">
        <v>7.49</v>
      </c>
      <c r="AQ25" s="3" t="n">
        <v>7.86</v>
      </c>
      <c r="AR25" s="3" t="n">
        <v>7.8</v>
      </c>
      <c r="AS25" s="3" t="n">
        <v>6.06</v>
      </c>
      <c r="AT25" s="3" t="n">
        <v>7.9</v>
      </c>
      <c r="AU25" s="3" t="n">
        <v>7.91</v>
      </c>
      <c r="AV25" s="3" t="n">
        <v>5.77</v>
      </c>
      <c r="AW25" s="3" t="n">
        <v>7.36</v>
      </c>
      <c r="AX25" s="3" t="n">
        <v>6.81</v>
      </c>
      <c r="AY25" s="3" t="n">
        <v>7.65</v>
      </c>
      <c r="AZ25" s="3" t="n">
        <v>8.44</v>
      </c>
      <c r="BA25" s="3" t="n">
        <v>7.78</v>
      </c>
      <c r="BB25" s="3" t="n">
        <v>8.18</v>
      </c>
      <c r="BC25" s="3" t="n">
        <v>7.16</v>
      </c>
      <c r="BD25" s="3" t="n">
        <v>7.06</v>
      </c>
      <c r="BE25" s="3" t="n">
        <v>6.2</v>
      </c>
      <c r="BF25" s="3" t="n">
        <v>8.49</v>
      </c>
      <c r="BG25" s="3" t="n">
        <v>7.02</v>
      </c>
      <c r="BH25" s="3" t="n">
        <v>6.9</v>
      </c>
      <c r="BI25" s="3" t="n">
        <v>8.51</v>
      </c>
      <c r="BJ25" s="3" t="n">
        <v>7.44</v>
      </c>
      <c r="BK25" s="3" t="n">
        <v>7.06</v>
      </c>
      <c r="BL25" s="3" t="n">
        <v>7.84</v>
      </c>
      <c r="BM25" s="3" t="n">
        <v>7.78</v>
      </c>
      <c r="BN25" s="3" t="n">
        <v>9.57</v>
      </c>
      <c r="BO25" s="3" t="n">
        <v>7.52</v>
      </c>
      <c r="BP25" s="3" t="n">
        <v>7.35</v>
      </c>
      <c r="BQ25" s="3" t="n">
        <v>7.97</v>
      </c>
      <c r="BR25" s="3" t="n">
        <v>8.19</v>
      </c>
      <c r="BS25" s="3" t="n">
        <v>6.71</v>
      </c>
      <c r="BT25" s="3" t="n">
        <v>7.53</v>
      </c>
      <c r="BU25" s="3" t="n">
        <v>8.09</v>
      </c>
      <c r="BV25" s="3" t="n">
        <v>6.8</v>
      </c>
      <c r="BW25" s="3" t="n">
        <v>7.93</v>
      </c>
      <c r="BX25" s="3" t="n">
        <v>8.26</v>
      </c>
      <c r="BY25" s="3" t="n">
        <v>6.42</v>
      </c>
      <c r="BZ25" s="3" t="n">
        <v>7.39</v>
      </c>
      <c r="CA25" s="3" t="n">
        <v>7.01</v>
      </c>
      <c r="CB25" s="3" t="n">
        <v>7.58</v>
      </c>
      <c r="CC25" s="3" t="n">
        <v>7.71</v>
      </c>
      <c r="CD25" s="3" t="n">
        <v>7.76</v>
      </c>
      <c r="CE25" s="3" t="n">
        <v>9.07</v>
      </c>
      <c r="CF25" s="3" t="n">
        <v>9.44</v>
      </c>
      <c r="CG25" s="3" t="n">
        <v>8.67</v>
      </c>
      <c r="CH25" s="3" t="n">
        <v>6.34</v>
      </c>
      <c r="CI25" s="3" t="n">
        <v>7.28</v>
      </c>
      <c r="CJ25" s="3" t="n">
        <v>6.76</v>
      </c>
      <c r="CK25" s="3" t="n">
        <v>8.380000000000001</v>
      </c>
      <c r="CL25" s="3" t="n">
        <v>7.5</v>
      </c>
      <c r="CM25" s="3" t="n">
        <v>6.52</v>
      </c>
      <c r="CN25" s="3" t="n">
        <v>7.88</v>
      </c>
      <c r="CO25" s="3" t="n">
        <v>6.32</v>
      </c>
      <c r="CP25" s="3" t="n">
        <v>6.5</v>
      </c>
      <c r="CQ25" s="3" t="n">
        <v>6.84</v>
      </c>
      <c r="CR25" s="3" t="n">
        <v>7.68</v>
      </c>
      <c r="CS25" s="3" t="n">
        <v>6.42</v>
      </c>
      <c r="CT25" s="3" t="n">
        <v>8.75</v>
      </c>
      <c r="CU25" s="3" t="n">
        <v>6.74</v>
      </c>
      <c r="CV25" s="3" t="n">
        <v>6.49</v>
      </c>
      <c r="CW25" s="3" t="n">
        <v>7.65</v>
      </c>
      <c r="CX25" s="3" t="n">
        <v>7.75</v>
      </c>
      <c r="CY25" s="3" t="n">
        <v>8.039999999999999</v>
      </c>
      <c r="CZ25" s="3" t="n">
        <v>9.07</v>
      </c>
      <c r="DA25" s="3" t="n">
        <v>8</v>
      </c>
      <c r="DB25" s="3" t="n">
        <v>9.15</v>
      </c>
      <c r="DC25" s="3" t="n">
        <v>6.04</v>
      </c>
      <c r="DD25" s="3" t="n">
        <v>8.52</v>
      </c>
      <c r="DE25" s="3" t="n">
        <v>8.02</v>
      </c>
      <c r="DF25" s="3" t="n">
        <v>7.5</v>
      </c>
      <c r="DG25" s="3" t="n">
        <v>8.789999999999999</v>
      </c>
      <c r="DH25" s="3" t="n">
        <v>6.36</v>
      </c>
      <c r="DI25" s="3" t="n">
        <v>7.89</v>
      </c>
      <c r="DJ25" s="3" t="n">
        <v>7.76</v>
      </c>
      <c r="DK25" s="3" t="n">
        <v>8.029999999999999</v>
      </c>
      <c r="DL25" s="3" t="n">
        <v>7.46</v>
      </c>
      <c r="DM25" s="3" t="n">
        <v>7.77</v>
      </c>
      <c r="DN25" s="3" t="n">
        <v>9.23</v>
      </c>
      <c r="DO25" s="3" t="n">
        <v>7.58</v>
      </c>
      <c r="DP25" s="3" t="n">
        <v>6.8</v>
      </c>
      <c r="DQ25" s="3" t="n">
        <v>6.71</v>
      </c>
      <c r="DR25" s="3" t="n">
        <v>7.17</v>
      </c>
      <c r="DS25" s="3" t="n">
        <v>7.5</v>
      </c>
      <c r="DT25" s="3" t="n">
        <v>8.27</v>
      </c>
      <c r="DU25" s="3" t="n">
        <v>5.85</v>
      </c>
      <c r="DV25" s="3" t="n">
        <v>6.17</v>
      </c>
      <c r="DW25" s="3" t="n">
        <v>6.62</v>
      </c>
      <c r="DX25" s="3" t="n">
        <v>7.53</v>
      </c>
      <c r="DY25" s="3" t="n">
        <v>6.87</v>
      </c>
      <c r="DZ25" s="3" t="n">
        <v>7.52</v>
      </c>
      <c r="EA25" s="3" t="n">
        <v>6.59</v>
      </c>
      <c r="EB25" s="3" t="n">
        <v>8.199999999999999</v>
      </c>
      <c r="EC25" s="3" t="n">
        <v>7.44</v>
      </c>
      <c r="ED25" s="3" t="n">
        <v>8.81</v>
      </c>
      <c r="EE25" s="3" t="n">
        <v>6.11</v>
      </c>
      <c r="EF25" s="3" t="n">
        <v>8.710000000000001</v>
      </c>
      <c r="EG25" s="3" t="n">
        <v>8.68</v>
      </c>
      <c r="EH25" s="3" t="n">
        <v>8.07</v>
      </c>
      <c r="EI25" s="3" t="n">
        <v>6.71</v>
      </c>
      <c r="EJ25" s="3" t="n">
        <v>8.699999999999999</v>
      </c>
      <c r="EK25" s="3" t="n">
        <v>8.779999999999999</v>
      </c>
      <c r="EL25" s="3" t="n">
        <v>6.55</v>
      </c>
      <c r="EM25" s="3" t="n">
        <v>7.74</v>
      </c>
      <c r="EN25" s="3" t="n">
        <v>6.73</v>
      </c>
      <c r="EO25" s="3" t="n">
        <v>7.89</v>
      </c>
      <c r="EP25" s="3" t="n">
        <v>8.16</v>
      </c>
      <c r="EQ25" s="3" t="n">
        <v>7.61</v>
      </c>
      <c r="ER25" s="3" t="n">
        <v>8.050000000000001</v>
      </c>
      <c r="ES25" s="3" t="n">
        <v>7.7</v>
      </c>
      <c r="ET25" s="3" t="n">
        <v>7.98</v>
      </c>
      <c r="EU25" s="3" t="n">
        <v>7.67</v>
      </c>
      <c r="EV25" s="3" t="n">
        <v>8.050000000000001</v>
      </c>
      <c r="EW25" s="3" t="n">
        <v>8.83</v>
      </c>
      <c r="EX25" s="3" t="n">
        <v>7.21</v>
      </c>
      <c r="EY25" s="3" t="n">
        <v>7.77</v>
      </c>
      <c r="EZ25" s="3" t="n">
        <v>7.03</v>
      </c>
      <c r="FA25" s="3" t="n">
        <v>8.19</v>
      </c>
      <c r="FB25" s="3" t="n">
        <v>10.05</v>
      </c>
      <c r="FC25" s="3" t="n">
        <v>5.9</v>
      </c>
      <c r="FD25" s="3" t="n">
        <v>8.23</v>
      </c>
      <c r="FE25" s="3" t="n">
        <v>6.8</v>
      </c>
      <c r="FF25" s="3" t="n">
        <v>6.06</v>
      </c>
      <c r="FG25" s="3" t="n">
        <v>5.76</v>
      </c>
      <c r="FH25" s="3" t="n">
        <v>7.49</v>
      </c>
      <c r="FI25" s="3" t="n">
        <v>7.81</v>
      </c>
      <c r="FJ25" s="3" t="n">
        <v>7.16</v>
      </c>
    </row>
    <row customFormat="1" r="26" s="3" spans="1:166">
      <c r="A26" s="3" t="s">
        <v>403</v>
      </c>
      <c r="B26" s="3" t="s">
        <v>404</v>
      </c>
      <c r="C26" s="3" t="n">
        <v>139606360</v>
      </c>
      <c r="D26" s="3" t="s">
        <v>405</v>
      </c>
      <c r="E26" s="3" t="s">
        <v>406</v>
      </c>
      <c r="F26" s="3" t="s">
        <v>326</v>
      </c>
      <c r="G26" s="3" t="s">
        <v>407</v>
      </c>
      <c r="H26" s="3" t="s">
        <v>408</v>
      </c>
      <c r="I26" s="3" t="s">
        <v>329</v>
      </c>
      <c r="K26" s="3">
        <f ref="K26" t="array">AVERAGE(IF(ISBLANK(N26:FJ26),0,N26:FJ26))</f>
        <v/>
      </c>
      <c r="L26" s="3">
        <f ref="L26" t="array">STDEV(IF(ISBLANK(N26:FJ26),0,N26:FJ26))</f>
        <v/>
      </c>
      <c r="M26" s="4">
        <f>COUNT(N26:FJ26)/153</f>
        <v/>
      </c>
      <c r="N26" s="3" t="n">
        <v>15.73</v>
      </c>
      <c r="O26" s="3" t="n">
        <v>13.54</v>
      </c>
      <c r="P26" s="3" t="n">
        <v>15.04</v>
      </c>
      <c r="Q26" s="3" t="n">
        <v>13.99</v>
      </c>
      <c r="R26" s="3" t="n">
        <v>13.79</v>
      </c>
      <c r="S26" s="3" t="n">
        <v>15.95</v>
      </c>
      <c r="T26" s="3" t="n">
        <v>14.01</v>
      </c>
      <c r="U26" s="3" t="n">
        <v>14.52</v>
      </c>
      <c r="V26" s="3" t="n">
        <v>13.78</v>
      </c>
      <c r="W26" s="3" t="n">
        <v>14.68</v>
      </c>
      <c r="X26" s="3" t="n">
        <v>13.07</v>
      </c>
      <c r="Y26" s="3" t="n">
        <v>15.02</v>
      </c>
      <c r="Z26" s="3" t="n">
        <v>14.68</v>
      </c>
      <c r="AA26" s="3" t="n">
        <v>14.22</v>
      </c>
      <c r="AB26" s="3" t="n">
        <v>13.07</v>
      </c>
      <c r="AC26" s="3" t="n">
        <v>16.01</v>
      </c>
      <c r="AD26" s="3" t="n">
        <v>13.94</v>
      </c>
      <c r="AE26" s="3" t="n">
        <v>13.7</v>
      </c>
      <c r="AF26" s="3" t="n">
        <v>14.76</v>
      </c>
      <c r="AG26" s="3" t="n">
        <v>15.4</v>
      </c>
      <c r="AH26" s="3" t="n">
        <v>14.47</v>
      </c>
      <c r="AI26" s="3" t="n">
        <v>13.81</v>
      </c>
      <c r="AJ26" s="3" t="n">
        <v>15.26</v>
      </c>
      <c r="AK26" s="3" t="n">
        <v>13.43</v>
      </c>
      <c r="AL26" s="3" t="n">
        <v>13.31</v>
      </c>
      <c r="AM26" s="3" t="n">
        <v>14.04</v>
      </c>
      <c r="AN26" s="3" t="n">
        <v>15.15</v>
      </c>
      <c r="AO26" s="3" t="n">
        <v>13.82</v>
      </c>
      <c r="AP26" s="3" t="n">
        <v>14.39</v>
      </c>
      <c r="AQ26" s="3" t="n">
        <v>14.43</v>
      </c>
      <c r="AR26" s="3" t="n">
        <v>13.17</v>
      </c>
      <c r="AS26" s="3" t="n">
        <v>15.42</v>
      </c>
      <c r="AT26" s="3" t="n">
        <v>15.68</v>
      </c>
      <c r="AU26" s="3" t="n">
        <v>14.22</v>
      </c>
      <c r="AV26" s="3" t="n">
        <v>14.96</v>
      </c>
      <c r="AW26" s="3" t="n">
        <v>12.48</v>
      </c>
      <c r="AX26" s="3" t="n">
        <v>14.64</v>
      </c>
      <c r="AY26" s="3" t="n">
        <v>14.42</v>
      </c>
      <c r="AZ26" s="3" t="n">
        <v>13.52</v>
      </c>
      <c r="BA26" s="3" t="n">
        <v>15.87</v>
      </c>
      <c r="BB26" s="3" t="n">
        <v>14.99</v>
      </c>
      <c r="BC26" s="3" t="n">
        <v>12.41</v>
      </c>
      <c r="BD26" s="3" t="n">
        <v>13.8</v>
      </c>
      <c r="BE26" s="3" t="n">
        <v>13.92</v>
      </c>
      <c r="BF26" s="3" t="n">
        <v>13.92</v>
      </c>
      <c r="BG26" s="3" t="n">
        <v>15.88</v>
      </c>
      <c r="BH26" s="3" t="n">
        <v>13.16</v>
      </c>
      <c r="BI26" s="3" t="n">
        <v>13.57</v>
      </c>
      <c r="BJ26" s="3" t="n">
        <v>12.31</v>
      </c>
      <c r="BK26" s="3" t="n">
        <v>13.47</v>
      </c>
      <c r="BL26" s="3" t="n">
        <v>15.48</v>
      </c>
      <c r="BM26" s="3" t="n">
        <v>14.57</v>
      </c>
      <c r="BN26" s="3" t="n">
        <v>14.38</v>
      </c>
      <c r="BO26" s="3" t="n">
        <v>13.91</v>
      </c>
      <c r="BP26" s="3" t="n">
        <v>12.88</v>
      </c>
      <c r="BQ26" s="3" t="n">
        <v>13.45</v>
      </c>
      <c r="BR26" s="3" t="n">
        <v>15.87</v>
      </c>
      <c r="BS26" s="3" t="n">
        <v>14.85</v>
      </c>
      <c r="BT26" s="3" t="n">
        <v>14.09</v>
      </c>
      <c r="BU26" s="3" t="n">
        <v>15.72</v>
      </c>
      <c r="BV26" s="3" t="n">
        <v>17.02</v>
      </c>
      <c r="BW26" s="3" t="n">
        <v>14.61</v>
      </c>
      <c r="BX26" s="3" t="n">
        <v>15.16</v>
      </c>
      <c r="BY26" s="3" t="n">
        <v>14.61</v>
      </c>
      <c r="BZ26" s="3" t="n">
        <v>15.3</v>
      </c>
      <c r="CA26" s="3" t="n">
        <v>15.36</v>
      </c>
      <c r="CB26" s="3" t="n">
        <v>16.68</v>
      </c>
      <c r="CC26" s="3" t="n">
        <v>14.16</v>
      </c>
      <c r="CD26" s="3" t="n">
        <v>13.77</v>
      </c>
      <c r="CE26" s="3" t="n">
        <v>14.71</v>
      </c>
      <c r="CF26" s="3" t="n">
        <v>14.21</v>
      </c>
      <c r="CG26" s="3" t="n">
        <v>14.22</v>
      </c>
      <c r="CH26" s="3" t="n">
        <v>14.6</v>
      </c>
      <c r="CI26" s="3" t="n">
        <v>12.66</v>
      </c>
      <c r="CJ26" s="3" t="n">
        <v>16.52</v>
      </c>
      <c r="CK26" s="3" t="n">
        <v>14.31</v>
      </c>
      <c r="CL26" s="3" t="n">
        <v>15.19</v>
      </c>
      <c r="CM26" s="3" t="n">
        <v>14.37</v>
      </c>
      <c r="CN26" s="3" t="n">
        <v>14.43</v>
      </c>
      <c r="CO26" s="3" t="n">
        <v>13.17</v>
      </c>
      <c r="CP26" s="3" t="n">
        <v>13.98</v>
      </c>
      <c r="CQ26" s="3" t="n">
        <v>15.12</v>
      </c>
      <c r="CR26" s="3" t="n">
        <v>15.22</v>
      </c>
      <c r="CS26" s="3" t="n">
        <v>14.85</v>
      </c>
      <c r="CT26" s="3" t="n">
        <v>16.31</v>
      </c>
      <c r="CU26" s="3" t="n">
        <v>14.42</v>
      </c>
      <c r="CV26" s="3" t="n">
        <v>15.15</v>
      </c>
      <c r="CW26" s="3" t="n">
        <v>13.86</v>
      </c>
      <c r="CX26" s="3" t="n">
        <v>14.29</v>
      </c>
      <c r="CY26" s="3" t="n">
        <v>15</v>
      </c>
      <c r="CZ26" s="3" t="n">
        <v>13.6</v>
      </c>
      <c r="DA26" s="3" t="n">
        <v>13.54</v>
      </c>
      <c r="DB26" s="3" t="n">
        <v>13.58</v>
      </c>
      <c r="DC26" s="3" t="n">
        <v>15.43</v>
      </c>
      <c r="DD26" s="3" t="n">
        <v>15.93</v>
      </c>
      <c r="DE26" s="3" t="n">
        <v>14.65</v>
      </c>
      <c r="DF26" s="3" t="n">
        <v>15.28</v>
      </c>
      <c r="DG26" s="3" t="n">
        <v>14.59</v>
      </c>
      <c r="DH26" s="3" t="n">
        <v>15.41</v>
      </c>
      <c r="DI26" s="3" t="n">
        <v>15.55</v>
      </c>
      <c r="DJ26" s="3" t="n">
        <v>13.5</v>
      </c>
      <c r="DK26" s="3" t="n">
        <v>15.32</v>
      </c>
      <c r="DL26" s="3" t="n">
        <v>15.28</v>
      </c>
      <c r="DM26" s="3" t="n">
        <v>14.27</v>
      </c>
      <c r="DN26" s="3" t="n">
        <v>13.1</v>
      </c>
      <c r="DO26" s="3" t="n">
        <v>15.62</v>
      </c>
      <c r="DP26" s="3" t="n">
        <v>16.72</v>
      </c>
      <c r="DQ26" s="3" t="n">
        <v>15.53</v>
      </c>
      <c r="DR26" s="3" t="n">
        <v>15.99</v>
      </c>
      <c r="DS26" s="3" t="n">
        <v>14.3</v>
      </c>
      <c r="DT26" s="3" t="n">
        <v>14.97</v>
      </c>
      <c r="DU26" s="3" t="n">
        <v>14.85</v>
      </c>
      <c r="DV26" s="3" t="n">
        <v>15.14</v>
      </c>
      <c r="DW26" s="3" t="n">
        <v>13.49</v>
      </c>
      <c r="DX26" s="3" t="n">
        <v>16.95</v>
      </c>
      <c r="DY26" s="3" t="n">
        <v>17.82</v>
      </c>
      <c r="DZ26" s="3" t="n">
        <v>13.73</v>
      </c>
      <c r="EA26" s="3" t="n">
        <v>13.76</v>
      </c>
      <c r="EB26" s="3" t="n">
        <v>13.63</v>
      </c>
      <c r="EC26" s="3" t="n">
        <v>14.01</v>
      </c>
      <c r="ED26" s="3" t="n">
        <v>15.34</v>
      </c>
      <c r="EE26" s="3" t="n">
        <v>13.93</v>
      </c>
      <c r="EF26" s="3" t="n">
        <v>13.47</v>
      </c>
      <c r="EG26" s="3" t="n">
        <v>13.9</v>
      </c>
      <c r="EH26" s="3" t="n">
        <v>14.13</v>
      </c>
      <c r="EI26" s="3" t="n">
        <v>13.78</v>
      </c>
      <c r="EJ26" s="3" t="n">
        <v>15.87</v>
      </c>
      <c r="EK26" s="3" t="n">
        <v>14.28</v>
      </c>
      <c r="EL26" s="3" t="n">
        <v>14.99</v>
      </c>
      <c r="EM26" s="3" t="n">
        <v>14.58</v>
      </c>
      <c r="EN26" s="3" t="n">
        <v>14.01</v>
      </c>
      <c r="EO26" s="3" t="n">
        <v>15.05</v>
      </c>
      <c r="EP26" s="3" t="n">
        <v>15.2</v>
      </c>
      <c r="EQ26" s="3" t="n">
        <v>15.88</v>
      </c>
      <c r="ER26" s="3" t="n">
        <v>15.24</v>
      </c>
      <c r="ES26" s="3" t="n">
        <v>16.85</v>
      </c>
      <c r="ET26" s="3" t="n">
        <v>15.75</v>
      </c>
      <c r="EU26" s="3" t="n">
        <v>14.6</v>
      </c>
      <c r="EV26" s="3" t="n">
        <v>13.26</v>
      </c>
      <c r="EW26" s="3" t="n">
        <v>14.9</v>
      </c>
      <c r="EX26" s="3" t="n">
        <v>11.19</v>
      </c>
      <c r="EY26" s="3" t="n">
        <v>14.62</v>
      </c>
      <c r="EZ26" s="3" t="n">
        <v>13.64</v>
      </c>
      <c r="FA26" s="3" t="n">
        <v>16.14</v>
      </c>
      <c r="FB26" s="3" t="n">
        <v>13.37</v>
      </c>
      <c r="FC26" s="3" t="n">
        <v>16.33</v>
      </c>
      <c r="FD26" s="3" t="n">
        <v>15.26</v>
      </c>
      <c r="FE26" s="3" t="n">
        <v>13.64</v>
      </c>
      <c r="FF26" s="3" t="n">
        <v>13.91</v>
      </c>
      <c r="FG26" s="3" t="n">
        <v>13.17</v>
      </c>
      <c r="FH26" s="3" t="n">
        <v>13.46</v>
      </c>
      <c r="FI26" s="3" t="n">
        <v>12.42</v>
      </c>
      <c r="FJ26" s="3" t="n">
        <v>13.78</v>
      </c>
    </row>
    <row customFormat="1" r="27" s="3" spans="1:166">
      <c r="A27" s="3" t="s">
        <v>409</v>
      </c>
      <c r="B27" s="3" t="s">
        <v>410</v>
      </c>
      <c r="C27" s="3" t="n">
        <v>125299171</v>
      </c>
      <c r="D27" s="3" t="s">
        <v>411</v>
      </c>
      <c r="E27" s="3" t="s">
        <v>333</v>
      </c>
      <c r="F27" s="3" t="s">
        <v>334</v>
      </c>
      <c r="G27" s="3" t="s">
        <v>412</v>
      </c>
      <c r="H27" s="3" t="s">
        <v>413</v>
      </c>
      <c r="I27" s="3" t="s">
        <v>329</v>
      </c>
      <c r="K27" s="3">
        <f ref="K27" t="array">AVERAGE(IF(ISBLANK(N27:FJ27),0,N27:FJ27))</f>
        <v/>
      </c>
      <c r="L27" s="3">
        <f ref="L27" t="array">STDEV(IF(ISBLANK(N27:FJ27),0,N27:FJ27))</f>
        <v/>
      </c>
      <c r="M27" s="4">
        <f>COUNT(N27:FJ27)/153</f>
        <v/>
      </c>
      <c r="N27" s="3" t="n">
        <v>24.06</v>
      </c>
      <c r="O27" s="3" t="n">
        <v>25.93</v>
      </c>
      <c r="P27" s="3" t="n">
        <v>24.87</v>
      </c>
      <c r="Q27" s="3" t="n">
        <v>24.81</v>
      </c>
      <c r="R27" s="3" t="n">
        <v>26.68</v>
      </c>
      <c r="S27" s="3" t="n">
        <v>21.52</v>
      </c>
      <c r="T27" s="3" t="n">
        <v>24.36</v>
      </c>
      <c r="U27" s="3" t="n">
        <v>23.53</v>
      </c>
      <c r="V27" s="3" t="n">
        <v>24.07</v>
      </c>
      <c r="W27" s="3" t="n">
        <v>25.27</v>
      </c>
      <c r="X27" s="3" t="n">
        <v>24.44</v>
      </c>
      <c r="Y27" s="3" t="n">
        <v>23.84</v>
      </c>
      <c r="Z27" s="3" t="n">
        <v>21.42</v>
      </c>
      <c r="AA27" s="3" t="n">
        <v>24.8</v>
      </c>
      <c r="AB27" s="3" t="n">
        <v>22.63</v>
      </c>
      <c r="AC27" s="3" t="n">
        <v>24.84</v>
      </c>
      <c r="AD27" s="3" t="n">
        <v>23.7</v>
      </c>
      <c r="AE27" s="3" t="n">
        <v>23.12</v>
      </c>
      <c r="AF27" s="3" t="n">
        <v>24.71</v>
      </c>
      <c r="AG27" s="3" t="n">
        <v>24.57</v>
      </c>
      <c r="AH27" s="3" t="n">
        <v>26.37</v>
      </c>
      <c r="AI27" s="3" t="n">
        <v>22.56</v>
      </c>
      <c r="AJ27" s="3" t="n">
        <v>24.93</v>
      </c>
      <c r="AK27" s="3" t="n">
        <v>24.31</v>
      </c>
      <c r="AL27" s="3" t="n">
        <v>24.86</v>
      </c>
      <c r="AM27" s="3" t="n">
        <v>26.62</v>
      </c>
      <c r="AN27" s="3" t="n">
        <v>26.39</v>
      </c>
      <c r="AO27" s="3" t="n">
        <v>20.87</v>
      </c>
      <c r="AP27" s="3" t="n">
        <v>26.66</v>
      </c>
      <c r="AQ27" s="3" t="n">
        <v>24.08</v>
      </c>
      <c r="AR27" s="3" t="n">
        <v>24.57</v>
      </c>
      <c r="AS27" s="3" t="n">
        <v>25.54</v>
      </c>
      <c r="AT27" s="3" t="n">
        <v>24.52</v>
      </c>
      <c r="AU27" s="3" t="n">
        <v>26.66</v>
      </c>
      <c r="AV27" s="3" t="n">
        <v>24.42</v>
      </c>
      <c r="AW27" s="3" t="n">
        <v>24.63</v>
      </c>
      <c r="AX27" s="3" t="n">
        <v>23.85</v>
      </c>
      <c r="AY27" s="3" t="n">
        <v>24.36</v>
      </c>
      <c r="AZ27" s="3" t="n">
        <v>23.8</v>
      </c>
      <c r="BA27" s="3" t="n">
        <v>24.82</v>
      </c>
      <c r="BB27" s="3" t="n">
        <v>25.21</v>
      </c>
      <c r="BC27" s="3" t="n">
        <v>23.28</v>
      </c>
      <c r="BD27" s="3" t="n">
        <v>22.29</v>
      </c>
      <c r="BE27" s="3" t="n">
        <v>22.32</v>
      </c>
      <c r="BF27" s="3" t="n">
        <v>23.95</v>
      </c>
      <c r="BG27" s="3" t="n">
        <v>24.31</v>
      </c>
      <c r="BH27" s="3" t="n">
        <v>25.61</v>
      </c>
      <c r="BI27" s="3" t="n">
        <v>21.1</v>
      </c>
      <c r="BJ27" s="3" t="n">
        <v>25.78</v>
      </c>
      <c r="BK27" s="3" t="n">
        <v>24.69</v>
      </c>
      <c r="BL27" s="3" t="n">
        <v>25.49</v>
      </c>
      <c r="BM27" s="3" t="n">
        <v>26.32</v>
      </c>
      <c r="BN27" s="3" t="n">
        <v>24.28</v>
      </c>
      <c r="BO27" s="3" t="n">
        <v>25.97</v>
      </c>
      <c r="BP27" s="3" t="n">
        <v>22.46</v>
      </c>
      <c r="BQ27" s="3" t="n">
        <v>23.77</v>
      </c>
      <c r="BR27" s="3" t="n">
        <v>23.39</v>
      </c>
      <c r="BS27" s="3" t="n">
        <v>24.53</v>
      </c>
      <c r="BT27" s="3" t="n">
        <v>25.53</v>
      </c>
      <c r="BU27" s="3" t="n">
        <v>24.88</v>
      </c>
      <c r="BV27" s="3" t="n">
        <v>23.53</v>
      </c>
      <c r="BW27" s="3" t="n">
        <v>24.01</v>
      </c>
      <c r="BX27" s="3" t="n">
        <v>21.91</v>
      </c>
      <c r="BY27" s="3" t="n">
        <v>24.47</v>
      </c>
      <c r="BZ27" s="3" t="n">
        <v>24.76</v>
      </c>
      <c r="CA27" s="3" t="n">
        <v>23.1</v>
      </c>
      <c r="CB27" s="3" t="n">
        <v>27.47</v>
      </c>
      <c r="CC27" s="3" t="n">
        <v>23.55</v>
      </c>
      <c r="CD27" s="3" t="n">
        <v>23.15</v>
      </c>
      <c r="CE27" s="3" t="n">
        <v>22.95</v>
      </c>
      <c r="CF27" s="3" t="n">
        <v>22.79</v>
      </c>
      <c r="CG27" s="3" t="n">
        <v>24.72</v>
      </c>
      <c r="CH27" s="3" t="n">
        <v>25.69</v>
      </c>
      <c r="CI27" s="3" t="n">
        <v>22.78</v>
      </c>
      <c r="CJ27" s="3" t="n">
        <v>22.56</v>
      </c>
      <c r="CK27" s="3" t="n">
        <v>24.69</v>
      </c>
      <c r="CL27" s="3" t="n">
        <v>26.86</v>
      </c>
      <c r="CM27" s="3" t="n">
        <v>25.24</v>
      </c>
      <c r="CN27" s="3" t="n">
        <v>25.15</v>
      </c>
      <c r="CO27" s="3" t="n">
        <v>23.54</v>
      </c>
      <c r="CP27" s="3" t="n">
        <v>23.51</v>
      </c>
      <c r="CQ27" s="3" t="n">
        <v>22.64</v>
      </c>
      <c r="CR27" s="3" t="n">
        <v>26.47</v>
      </c>
      <c r="CS27" s="3" t="n">
        <v>22.45</v>
      </c>
      <c r="CT27" s="3" t="n">
        <v>23.18</v>
      </c>
      <c r="CU27" s="3" t="n">
        <v>23.49</v>
      </c>
      <c r="CV27" s="3" t="n">
        <v>23.12</v>
      </c>
      <c r="CW27" s="3" t="n">
        <v>25.07</v>
      </c>
      <c r="CX27" s="3" t="n">
        <v>25.94</v>
      </c>
      <c r="CY27" s="3" t="n">
        <v>25.69</v>
      </c>
      <c r="CZ27" s="3" t="n">
        <v>27.16</v>
      </c>
      <c r="DA27" s="3" t="n">
        <v>23.4</v>
      </c>
      <c r="DB27" s="3" t="n">
        <v>27.46</v>
      </c>
      <c r="DC27" s="3" t="n">
        <v>25.68</v>
      </c>
      <c r="DD27" s="3" t="n">
        <v>25.9</v>
      </c>
      <c r="DE27" s="3" t="n">
        <v>23.7</v>
      </c>
      <c r="DF27" s="3" t="n">
        <v>25.49</v>
      </c>
      <c r="DG27" s="3" t="n">
        <v>27.82</v>
      </c>
      <c r="DH27" s="3" t="n">
        <v>22.87</v>
      </c>
      <c r="DI27" s="3" t="n">
        <v>23.56</v>
      </c>
      <c r="DJ27" s="3" t="n">
        <v>24.73</v>
      </c>
      <c r="DK27" s="3" t="n">
        <v>24.09</v>
      </c>
      <c r="DL27" s="3" t="n">
        <v>25.43</v>
      </c>
      <c r="DM27" s="3" t="n">
        <v>22.89</v>
      </c>
      <c r="DN27" s="3" t="n">
        <v>22.78</v>
      </c>
      <c r="DO27" s="3" t="n">
        <v>25.92</v>
      </c>
      <c r="DP27" s="3" t="n">
        <v>25.29</v>
      </c>
      <c r="DQ27" s="3" t="n">
        <v>23.64</v>
      </c>
      <c r="DR27" s="3" t="n">
        <v>23.67</v>
      </c>
      <c r="DS27" s="3" t="n">
        <v>25.18</v>
      </c>
      <c r="DT27" s="3" t="n">
        <v>26.74</v>
      </c>
      <c r="DU27" s="3" t="n">
        <v>24.32</v>
      </c>
      <c r="DV27" s="3" t="n">
        <v>28.04</v>
      </c>
      <c r="DW27" s="3" t="n">
        <v>20.39</v>
      </c>
      <c r="DX27" s="3" t="n">
        <v>25.03</v>
      </c>
      <c r="DY27" s="3" t="n">
        <v>22.22</v>
      </c>
      <c r="DZ27" s="3" t="n">
        <v>24.23</v>
      </c>
      <c r="EA27" s="3" t="n">
        <v>24.69</v>
      </c>
      <c r="EB27" s="3" t="n">
        <v>24.64</v>
      </c>
      <c r="EC27" s="3" t="n">
        <v>23.08</v>
      </c>
      <c r="ED27" s="3" t="n">
        <v>24.35</v>
      </c>
      <c r="EE27" s="3" t="n">
        <v>25.93</v>
      </c>
      <c r="EF27" s="3" t="n">
        <v>24.59</v>
      </c>
      <c r="EG27" s="3" t="n">
        <v>25.09</v>
      </c>
      <c r="EH27" s="3" t="n">
        <v>22.59</v>
      </c>
      <c r="EI27" s="3" t="n">
        <v>23.03</v>
      </c>
      <c r="EJ27" s="3" t="n">
        <v>22.95</v>
      </c>
      <c r="EK27" s="3" t="n">
        <v>29.54</v>
      </c>
      <c r="EL27" s="3" t="n">
        <v>25.17</v>
      </c>
      <c r="EM27" s="3" t="n">
        <v>24.94</v>
      </c>
      <c r="EN27" s="3" t="n">
        <v>25.62</v>
      </c>
      <c r="EO27" s="3" t="n">
        <v>23.85</v>
      </c>
      <c r="EP27" s="3" t="n">
        <v>25.09</v>
      </c>
      <c r="EQ27" s="3" t="n">
        <v>25.31</v>
      </c>
      <c r="ER27" s="3" t="n">
        <v>23.34</v>
      </c>
      <c r="ES27" s="3" t="n">
        <v>22.95</v>
      </c>
      <c r="ET27" s="3" t="n">
        <v>25.34</v>
      </c>
      <c r="EU27" s="3" t="n">
        <v>29.46</v>
      </c>
      <c r="EV27" s="3" t="n">
        <v>25.14</v>
      </c>
      <c r="EW27" s="3" t="n">
        <v>24.52</v>
      </c>
      <c r="EX27" s="3" t="n">
        <v>25.46</v>
      </c>
      <c r="EY27" s="3" t="n">
        <v>22.42</v>
      </c>
      <c r="EZ27" s="3" t="n">
        <v>22.53</v>
      </c>
      <c r="FA27" s="3" t="n">
        <v>24.4</v>
      </c>
      <c r="FB27" s="3" t="n">
        <v>21.76</v>
      </c>
      <c r="FC27" s="3" t="n">
        <v>23.36</v>
      </c>
      <c r="FD27" s="3" t="n">
        <v>22.44</v>
      </c>
      <c r="FE27" s="3" t="n">
        <v>23.28</v>
      </c>
      <c r="FF27" s="3" t="n">
        <v>22.52</v>
      </c>
      <c r="FG27" s="3" t="n">
        <v>27.14</v>
      </c>
      <c r="FH27" s="3" t="n">
        <v>21.63</v>
      </c>
      <c r="FI27" s="3" t="n">
        <v>27.04</v>
      </c>
      <c r="FJ27" s="3" t="n">
        <v>24.48</v>
      </c>
    </row>
    <row customFormat="1" r="28" s="3" spans="1:166">
      <c r="A28" s="3" t="s">
        <v>414</v>
      </c>
      <c r="B28" s="3" t="s">
        <v>323</v>
      </c>
      <c r="C28" s="3" t="n">
        <v>15760422</v>
      </c>
      <c r="D28" s="3" t="s">
        <v>415</v>
      </c>
      <c r="E28" s="3" t="s">
        <v>325</v>
      </c>
      <c r="F28" s="3" t="s">
        <v>326</v>
      </c>
      <c r="G28" s="3" t="s">
        <v>416</v>
      </c>
      <c r="H28" s="3" t="s">
        <v>417</v>
      </c>
      <c r="I28" s="3" t="s">
        <v>329</v>
      </c>
      <c r="K28" s="3">
        <f ref="K28" t="array">AVERAGE(IF(ISBLANK(N28:FJ28),0,N28:FJ28))</f>
        <v/>
      </c>
      <c r="L28" s="3">
        <f ref="L28" t="array">STDEV(IF(ISBLANK(N28:FJ28),0,N28:FJ28))</f>
        <v/>
      </c>
      <c r="M28" s="4">
        <f>COUNT(N28:FJ28)/153</f>
        <v/>
      </c>
      <c r="N28" s="3" t="n">
        <v>9.119999999999999</v>
      </c>
      <c r="O28" s="3" t="n">
        <v>7.1</v>
      </c>
      <c r="P28" s="3" t="n">
        <v>8.56</v>
      </c>
      <c r="Q28" s="3" t="n">
        <v>10.68</v>
      </c>
      <c r="R28" s="3" t="n">
        <v>9.15</v>
      </c>
      <c r="S28" s="3" t="n">
        <v>10.38</v>
      </c>
      <c r="T28" s="3" t="n">
        <v>8.31</v>
      </c>
      <c r="U28" s="3" t="n">
        <v>10.28</v>
      </c>
      <c r="V28" s="3" t="n">
        <v>10.47</v>
      </c>
      <c r="W28" s="3" t="n">
        <v>7.8</v>
      </c>
      <c r="X28" s="3" t="n">
        <v>10.52</v>
      </c>
      <c r="Y28" s="3" t="n">
        <v>7.45</v>
      </c>
      <c r="Z28" s="3" t="n">
        <v>8.630000000000001</v>
      </c>
      <c r="AA28" s="3" t="n">
        <v>9.16</v>
      </c>
      <c r="AB28" s="3" t="n">
        <v>8.98</v>
      </c>
      <c r="AC28" s="3" t="n">
        <v>8.07</v>
      </c>
      <c r="AD28" s="3" t="n">
        <v>10.76</v>
      </c>
      <c r="AE28" s="3" t="n">
        <v>9.01</v>
      </c>
      <c r="AF28" s="3" t="n">
        <v>9.68</v>
      </c>
      <c r="AG28" s="3" t="n">
        <v>9.67</v>
      </c>
      <c r="AH28" s="3" t="n">
        <v>10.38</v>
      </c>
      <c r="AI28" s="3" t="n">
        <v>9.98</v>
      </c>
      <c r="AJ28" s="3" t="n">
        <v>9.66</v>
      </c>
      <c r="AK28" s="3" t="n">
        <v>8.529999999999999</v>
      </c>
      <c r="AL28" s="3" t="n">
        <v>9.4</v>
      </c>
      <c r="AM28" s="3" t="n">
        <v>10.97</v>
      </c>
      <c r="AN28" s="3" t="n">
        <v>9.869999999999999</v>
      </c>
      <c r="AO28" s="3" t="n">
        <v>9.34</v>
      </c>
      <c r="AP28" s="3" t="n">
        <v>9.16</v>
      </c>
      <c r="AQ28" s="3" t="n">
        <v>9.66</v>
      </c>
      <c r="AR28" s="3" t="n">
        <v>10.03</v>
      </c>
      <c r="AS28" s="3" t="n">
        <v>9.02</v>
      </c>
      <c r="AT28" s="3" t="n">
        <v>9.529999999999999</v>
      </c>
      <c r="AU28" s="3" t="n">
        <v>7.8</v>
      </c>
      <c r="AV28" s="3" t="n">
        <v>9.640000000000001</v>
      </c>
      <c r="AW28" s="3" t="n">
        <v>8.67</v>
      </c>
      <c r="AX28" s="3" t="n">
        <v>10.29</v>
      </c>
      <c r="AY28" s="3" t="n">
        <v>9.65</v>
      </c>
      <c r="AZ28" s="3" t="n">
        <v>11.36</v>
      </c>
      <c r="BA28" s="3" t="n">
        <v>9.289999999999999</v>
      </c>
      <c r="BB28" s="3" t="n">
        <v>6.98</v>
      </c>
      <c r="BC28" s="3" t="n">
        <v>9.81</v>
      </c>
      <c r="BD28" s="3" t="n">
        <v>9.32</v>
      </c>
      <c r="BE28" s="3" t="n">
        <v>9.109999999999999</v>
      </c>
      <c r="BF28" s="3" t="n">
        <v>10.36</v>
      </c>
      <c r="BG28" s="3" t="n">
        <v>10.89</v>
      </c>
      <c r="BH28" s="3" t="n">
        <v>8.970000000000001</v>
      </c>
      <c r="BI28" s="3" t="n">
        <v>9.789999999999999</v>
      </c>
      <c r="BJ28" s="3" t="n">
        <v>8.92</v>
      </c>
      <c r="BK28" s="3" t="n">
        <v>7.51</v>
      </c>
      <c r="BL28" s="3" t="n">
        <v>8.65</v>
      </c>
      <c r="BM28" s="3" t="n">
        <v>7.76</v>
      </c>
      <c r="BN28" s="3" t="n">
        <v>8.890000000000001</v>
      </c>
      <c r="BO28" s="3" t="n">
        <v>10.73</v>
      </c>
      <c r="BP28" s="3" t="n">
        <v>8</v>
      </c>
      <c r="BQ28" s="3" t="n">
        <v>10.55</v>
      </c>
      <c r="BR28" s="3" t="n">
        <v>8.67</v>
      </c>
      <c r="BS28" s="3" t="n">
        <v>9.73</v>
      </c>
      <c r="BT28" s="3" t="n">
        <v>9.07</v>
      </c>
      <c r="BU28" s="3" t="n">
        <v>8.300000000000001</v>
      </c>
      <c r="BV28" s="3" t="n">
        <v>7.76</v>
      </c>
      <c r="BW28" s="3" t="n">
        <v>8.050000000000001</v>
      </c>
      <c r="BX28" s="3" t="n">
        <v>9.539999999999999</v>
      </c>
      <c r="BY28" s="3" t="n">
        <v>9.369999999999999</v>
      </c>
      <c r="BZ28" s="3" t="n">
        <v>8.94</v>
      </c>
      <c r="CA28" s="3" t="n">
        <v>8.800000000000001</v>
      </c>
      <c r="CB28" s="3" t="n">
        <v>9.19</v>
      </c>
      <c r="CC28" s="3" t="n">
        <v>9.43</v>
      </c>
      <c r="CD28" s="3" t="n">
        <v>7.33</v>
      </c>
      <c r="CE28" s="3" t="n">
        <v>8.06</v>
      </c>
      <c r="CF28" s="3" t="n">
        <v>8.9</v>
      </c>
      <c r="CG28" s="3" t="n">
        <v>9.359999999999999</v>
      </c>
      <c r="CH28" s="3" t="n">
        <v>8.050000000000001</v>
      </c>
      <c r="CI28" s="3" t="n">
        <v>7.84</v>
      </c>
      <c r="CJ28" s="3" t="n">
        <v>8.869999999999999</v>
      </c>
      <c r="CK28" s="3" t="n">
        <v>8.65</v>
      </c>
      <c r="CL28" s="3" t="n">
        <v>9.960000000000001</v>
      </c>
      <c r="CM28" s="3" t="n">
        <v>10.51</v>
      </c>
      <c r="CN28" s="3" t="n">
        <v>9.220000000000001</v>
      </c>
      <c r="CO28" s="3" t="n">
        <v>9.35</v>
      </c>
      <c r="CP28" s="3" t="n">
        <v>8.93</v>
      </c>
      <c r="CQ28" s="3" t="n">
        <v>8.81</v>
      </c>
      <c r="CR28" s="3" t="n">
        <v>10.56</v>
      </c>
      <c r="CS28" s="3" t="n">
        <v>8.75</v>
      </c>
      <c r="CT28" s="3" t="n">
        <v>9.74</v>
      </c>
      <c r="CU28" s="3" t="n">
        <v>10.14</v>
      </c>
      <c r="CV28" s="3" t="n">
        <v>12.1</v>
      </c>
      <c r="CW28" s="3" t="n">
        <v>8.710000000000001</v>
      </c>
      <c r="CX28" s="3" t="n">
        <v>10.64</v>
      </c>
      <c r="CY28" s="3" t="n">
        <v>10.56</v>
      </c>
      <c r="CZ28" s="3" t="n">
        <v>7.76</v>
      </c>
      <c r="DA28" s="3" t="n">
        <v>8.539999999999999</v>
      </c>
      <c r="DB28" s="3" t="n">
        <v>10.15</v>
      </c>
      <c r="DC28" s="3" t="n">
        <v>8.33</v>
      </c>
      <c r="DD28" s="3" t="n">
        <v>9.359999999999999</v>
      </c>
      <c r="DE28" s="3" t="n">
        <v>10.79</v>
      </c>
      <c r="DF28" s="3" t="n">
        <v>12.31</v>
      </c>
      <c r="DG28" s="3" t="n">
        <v>8.9</v>
      </c>
      <c r="DH28" s="3" t="n">
        <v>12.3</v>
      </c>
      <c r="DI28" s="3" t="n">
        <v>9.210000000000001</v>
      </c>
      <c r="DJ28" s="3" t="n">
        <v>9.74</v>
      </c>
      <c r="DK28" s="3" t="n">
        <v>8.960000000000001</v>
      </c>
      <c r="DL28" s="3" t="n">
        <v>8.359999999999999</v>
      </c>
      <c r="DM28" s="3" t="n">
        <v>9.609999999999999</v>
      </c>
      <c r="DN28" s="3" t="n">
        <v>8.43</v>
      </c>
      <c r="DO28" s="3" t="n">
        <v>10.59</v>
      </c>
      <c r="DP28" s="3" t="n">
        <v>8.82</v>
      </c>
      <c r="DQ28" s="3" t="n">
        <v>8.5</v>
      </c>
      <c r="DR28" s="3" t="n">
        <v>8.81</v>
      </c>
      <c r="DS28" s="3" t="n">
        <v>10.59</v>
      </c>
      <c r="DT28" s="3" t="n">
        <v>8.77</v>
      </c>
      <c r="DU28" s="3" t="n">
        <v>8.19</v>
      </c>
      <c r="DV28" s="3" t="n">
        <v>7.93</v>
      </c>
      <c r="DW28" s="3" t="n">
        <v>9.02</v>
      </c>
      <c r="DX28" s="3" t="n">
        <v>12.18</v>
      </c>
      <c r="DY28" s="3" t="n">
        <v>9.23</v>
      </c>
      <c r="DZ28" s="3" t="n">
        <v>9.34</v>
      </c>
      <c r="EA28" s="3" t="n">
        <v>7.37</v>
      </c>
      <c r="EB28" s="3" t="n">
        <v>8.69</v>
      </c>
      <c r="EC28" s="3" t="n">
        <v>8.15</v>
      </c>
      <c r="ED28" s="3" t="n">
        <v>8.859999999999999</v>
      </c>
      <c r="EE28" s="3" t="n">
        <v>8.23</v>
      </c>
      <c r="EF28" s="3" t="n">
        <v>9.52</v>
      </c>
      <c r="EG28" s="3" t="n">
        <v>8.220000000000001</v>
      </c>
      <c r="EH28" s="3" t="n">
        <v>9.869999999999999</v>
      </c>
      <c r="EI28" s="3" t="n">
        <v>7.66</v>
      </c>
      <c r="EJ28" s="3" t="n">
        <v>9.5</v>
      </c>
      <c r="EK28" s="3" t="n">
        <v>9.68</v>
      </c>
      <c r="EL28" s="3" t="n">
        <v>10.29</v>
      </c>
      <c r="EM28" s="3" t="n">
        <v>8.15</v>
      </c>
      <c r="EN28" s="3" t="n">
        <v>11.75</v>
      </c>
      <c r="EO28" s="3" t="n">
        <v>9.18</v>
      </c>
      <c r="EP28" s="3" t="n">
        <v>9.49</v>
      </c>
      <c r="EQ28" s="3" t="n">
        <v>7.45</v>
      </c>
      <c r="ER28" s="3" t="n">
        <v>8.01</v>
      </c>
      <c r="ES28" s="3" t="n">
        <v>7.49</v>
      </c>
      <c r="ET28" s="3" t="n">
        <v>7.93</v>
      </c>
      <c r="EU28" s="3" t="n">
        <v>10.07</v>
      </c>
      <c r="EV28" s="3" t="n">
        <v>10.05</v>
      </c>
      <c r="EW28" s="3" t="n">
        <v>8.359999999999999</v>
      </c>
      <c r="EX28" s="3" t="n">
        <v>8.619999999999999</v>
      </c>
      <c r="EY28" s="3" t="n">
        <v>9.98</v>
      </c>
      <c r="EZ28" s="3" t="n">
        <v>9.98</v>
      </c>
      <c r="FA28" s="3" t="n">
        <v>9.51</v>
      </c>
      <c r="FB28" s="3" t="n">
        <v>8.699999999999999</v>
      </c>
      <c r="FC28" s="3" t="n">
        <v>7.92</v>
      </c>
      <c r="FD28" s="3" t="n">
        <v>8.57</v>
      </c>
      <c r="FE28" s="3" t="n">
        <v>9.06</v>
      </c>
      <c r="FF28" s="3" t="n">
        <v>11.52</v>
      </c>
      <c r="FG28" s="3" t="n">
        <v>6.84</v>
      </c>
      <c r="FH28" s="3" t="n">
        <v>8.279999999999999</v>
      </c>
      <c r="FI28" s="3" t="n">
        <v>7.97</v>
      </c>
      <c r="FJ28" s="3" t="n">
        <v>9.57</v>
      </c>
    </row>
    <row customFormat="1" r="29" s="3" spans="1:166">
      <c r="A29" s="3" t="s">
        <v>418</v>
      </c>
      <c r="B29" s="3" t="s">
        <v>419</v>
      </c>
      <c r="C29" s="3" t="n">
        <v>127648388</v>
      </c>
      <c r="D29" s="3" t="s">
        <v>420</v>
      </c>
      <c r="E29" s="3" t="s">
        <v>333</v>
      </c>
      <c r="F29" s="3" t="s">
        <v>334</v>
      </c>
      <c r="G29" s="3" t="s">
        <v>421</v>
      </c>
      <c r="H29" s="3" t="s">
        <v>422</v>
      </c>
      <c r="I29" s="3" t="s">
        <v>329</v>
      </c>
      <c r="K29" s="3">
        <f ref="K29" t="array">AVERAGE(IF(ISBLANK(N29:FJ29),0,N29:FJ29))</f>
        <v/>
      </c>
      <c r="L29" s="3">
        <f ref="L29" t="array">STDEV(IF(ISBLANK(N29:FJ29),0,N29:FJ29))</f>
        <v/>
      </c>
      <c r="M29" s="4">
        <f>COUNT(N29:FJ29)/153</f>
        <v/>
      </c>
      <c r="N29" s="3" t="n">
        <v>26.03</v>
      </c>
      <c r="O29" s="3" t="n">
        <v>26.77</v>
      </c>
      <c r="P29" s="3" t="n">
        <v>23.75</v>
      </c>
      <c r="Q29" s="3" t="n">
        <v>24.01</v>
      </c>
      <c r="R29" s="3" t="n">
        <v>22.54</v>
      </c>
      <c r="S29" s="3" t="n">
        <v>22.68</v>
      </c>
      <c r="T29" s="3" t="n">
        <v>21.66</v>
      </c>
      <c r="U29" s="3" t="n">
        <v>21.52</v>
      </c>
      <c r="V29" s="3" t="n">
        <v>21.48</v>
      </c>
      <c r="W29" s="3" t="n">
        <v>27.27</v>
      </c>
      <c r="X29" s="3" t="n">
        <v>24.13</v>
      </c>
      <c r="Y29" s="3" t="n">
        <v>23.79</v>
      </c>
      <c r="Z29" s="3" t="n">
        <v>25.9</v>
      </c>
      <c r="AA29" s="3" t="n">
        <v>22.86</v>
      </c>
      <c r="AB29" s="3" t="n">
        <v>24.2</v>
      </c>
      <c r="AC29" s="3" t="n">
        <v>23.39</v>
      </c>
      <c r="AD29" s="3" t="n">
        <v>22.78</v>
      </c>
      <c r="AE29" s="3" t="n">
        <v>23.2</v>
      </c>
      <c r="AF29" s="3" t="n">
        <v>23.47</v>
      </c>
      <c r="AG29" s="3" t="n">
        <v>22.11</v>
      </c>
      <c r="AH29" s="3" t="n">
        <v>24.9</v>
      </c>
      <c r="AI29" s="3" t="n">
        <v>25.24</v>
      </c>
      <c r="AJ29" s="3" t="n">
        <v>23.77</v>
      </c>
      <c r="AK29" s="3" t="n">
        <v>24.84</v>
      </c>
      <c r="AL29" s="3" t="n">
        <v>21.44</v>
      </c>
      <c r="AM29" s="3" t="n">
        <v>24.95</v>
      </c>
      <c r="AN29" s="3" t="n">
        <v>23.47</v>
      </c>
      <c r="AO29" s="3" t="n">
        <v>23.31</v>
      </c>
      <c r="AP29" s="3" t="n">
        <v>22.79</v>
      </c>
      <c r="AQ29" s="3" t="n">
        <v>23.84</v>
      </c>
      <c r="AR29" s="3" t="n">
        <v>22.74</v>
      </c>
      <c r="AS29" s="3" t="n">
        <v>22.18</v>
      </c>
      <c r="AT29" s="3" t="n">
        <v>23.14</v>
      </c>
      <c r="AU29" s="3" t="n">
        <v>21.93</v>
      </c>
      <c r="AV29" s="3" t="n">
        <v>23.25</v>
      </c>
      <c r="AW29" s="3" t="n">
        <v>21.98</v>
      </c>
      <c r="AX29" s="3" t="n">
        <v>24.6</v>
      </c>
      <c r="AY29" s="3" t="n">
        <v>25.64</v>
      </c>
      <c r="AZ29" s="3" t="n">
        <v>22.58</v>
      </c>
      <c r="BA29" s="3" t="n">
        <v>24.76</v>
      </c>
      <c r="BB29" s="3" t="n">
        <v>25.06</v>
      </c>
      <c r="BC29" s="3" t="n">
        <v>23.15</v>
      </c>
      <c r="BD29" s="3" t="n">
        <v>22.97</v>
      </c>
      <c r="BE29" s="3" t="n">
        <v>22.37</v>
      </c>
      <c r="BF29" s="3" t="n">
        <v>22.95</v>
      </c>
      <c r="BG29" s="3" t="n">
        <v>23.51</v>
      </c>
      <c r="BH29" s="3" t="n">
        <v>23.18</v>
      </c>
      <c r="BI29" s="3" t="n">
        <v>27.24</v>
      </c>
      <c r="BJ29" s="3" t="n">
        <v>26.08</v>
      </c>
      <c r="BK29" s="3" t="n">
        <v>22.35</v>
      </c>
      <c r="BL29" s="3" t="n">
        <v>23.42</v>
      </c>
      <c r="BM29" s="3" t="n">
        <v>24.8</v>
      </c>
      <c r="BN29" s="3" t="n">
        <v>23.02</v>
      </c>
      <c r="BO29" s="3" t="n">
        <v>23.15</v>
      </c>
      <c r="BP29" s="3" t="n">
        <v>24.2</v>
      </c>
      <c r="BQ29" s="3" t="n">
        <v>21.75</v>
      </c>
      <c r="BR29" s="3" t="n">
        <v>23.51</v>
      </c>
      <c r="BS29" s="3" t="n">
        <v>22.73</v>
      </c>
      <c r="BT29" s="3" t="n">
        <v>24.87</v>
      </c>
      <c r="BU29" s="3" t="n">
        <v>25.85</v>
      </c>
      <c r="BV29" s="3" t="n">
        <v>25.33</v>
      </c>
      <c r="BW29" s="3" t="n">
        <v>21.28</v>
      </c>
      <c r="BX29" s="3" t="n">
        <v>22.17</v>
      </c>
      <c r="BY29" s="3" t="n">
        <v>21.17</v>
      </c>
      <c r="BZ29" s="3" t="n">
        <v>24.45</v>
      </c>
      <c r="CA29" s="3" t="n">
        <v>23.25</v>
      </c>
      <c r="CB29" s="3" t="n">
        <v>22.73</v>
      </c>
      <c r="CC29" s="3" t="n">
        <v>20.84</v>
      </c>
      <c r="CD29" s="3" t="n">
        <v>23.72</v>
      </c>
      <c r="CE29" s="3" t="n">
        <v>21.57</v>
      </c>
      <c r="CF29" s="3" t="n">
        <v>24.98</v>
      </c>
      <c r="CG29" s="3" t="n">
        <v>23.98</v>
      </c>
      <c r="CH29" s="3" t="n">
        <v>23.78</v>
      </c>
      <c r="CI29" s="3" t="n">
        <v>23.35</v>
      </c>
      <c r="CJ29" s="3" t="n">
        <v>24.61</v>
      </c>
      <c r="CK29" s="3" t="n">
        <v>22.2</v>
      </c>
      <c r="CL29" s="3" t="n">
        <v>22.08</v>
      </c>
      <c r="CM29" s="3" t="n">
        <v>22.75</v>
      </c>
      <c r="CN29" s="3" t="n">
        <v>22.53</v>
      </c>
      <c r="CO29" s="3" t="n">
        <v>22.73</v>
      </c>
      <c r="CP29" s="3" t="n">
        <v>22.55</v>
      </c>
      <c r="CQ29" s="3" t="n">
        <v>23.88</v>
      </c>
      <c r="CR29" s="3" t="n">
        <v>21.04</v>
      </c>
      <c r="CS29" s="3" t="n">
        <v>22.24</v>
      </c>
      <c r="CT29" s="3" t="n">
        <v>26.91</v>
      </c>
      <c r="CU29" s="3" t="n">
        <v>23.07</v>
      </c>
      <c r="CV29" s="3" t="n">
        <v>24.1</v>
      </c>
      <c r="CW29" s="3" t="n">
        <v>22.4</v>
      </c>
      <c r="CX29" s="3" t="n">
        <v>23.57</v>
      </c>
      <c r="CY29" s="3" t="n">
        <v>24.25</v>
      </c>
      <c r="CZ29" s="3" t="n">
        <v>25.13</v>
      </c>
      <c r="DA29" s="3" t="n">
        <v>24.87</v>
      </c>
      <c r="DB29" s="3" t="n">
        <v>20.93</v>
      </c>
      <c r="DC29" s="3" t="n">
        <v>21.89</v>
      </c>
      <c r="DD29" s="3" t="n">
        <v>25</v>
      </c>
      <c r="DE29" s="3" t="n">
        <v>23.68</v>
      </c>
      <c r="DF29" s="3" t="n">
        <v>21.67</v>
      </c>
      <c r="DG29" s="3" t="n">
        <v>21.67</v>
      </c>
      <c r="DH29" s="3" t="n">
        <v>25.83</v>
      </c>
      <c r="DI29" s="3" t="n">
        <v>24.97</v>
      </c>
      <c r="DJ29" s="3" t="n">
        <v>24.46</v>
      </c>
      <c r="DK29" s="3" t="n">
        <v>23.84</v>
      </c>
      <c r="DL29" s="3" t="n">
        <v>23.28</v>
      </c>
      <c r="DM29" s="3" t="n">
        <v>21.42</v>
      </c>
      <c r="DN29" s="3" t="n">
        <v>26.04</v>
      </c>
      <c r="DO29" s="3" t="n">
        <v>25.57</v>
      </c>
      <c r="DP29" s="3" t="n">
        <v>23.96</v>
      </c>
      <c r="DQ29" s="3" t="n">
        <v>23.57</v>
      </c>
      <c r="DR29" s="3" t="n">
        <v>24.23</v>
      </c>
      <c r="DS29" s="3" t="n">
        <v>22.98</v>
      </c>
      <c r="DT29" s="3" t="n">
        <v>21.63</v>
      </c>
      <c r="DU29" s="3" t="n">
        <v>25.11</v>
      </c>
      <c r="DV29" s="3" t="n">
        <v>21.97</v>
      </c>
      <c r="DW29" s="3" t="n">
        <v>24.37</v>
      </c>
      <c r="DX29" s="3" t="n">
        <v>26.45</v>
      </c>
      <c r="DY29" s="3" t="n">
        <v>22.09</v>
      </c>
      <c r="DZ29" s="3" t="n">
        <v>23.58</v>
      </c>
      <c r="EA29" s="3" t="n">
        <v>24.16</v>
      </c>
      <c r="EB29" s="3" t="n">
        <v>22.84</v>
      </c>
      <c r="EC29" s="3" t="n">
        <v>24.18</v>
      </c>
      <c r="ED29" s="3" t="n">
        <v>21.57</v>
      </c>
      <c r="EE29" s="3" t="n">
        <v>23.45</v>
      </c>
      <c r="EF29" s="3" t="n">
        <v>24.49</v>
      </c>
      <c r="EG29" s="3" t="n">
        <v>23.89</v>
      </c>
      <c r="EH29" s="3" t="n">
        <v>23.8</v>
      </c>
      <c r="EI29" s="3" t="n">
        <v>21.26</v>
      </c>
      <c r="EJ29" s="3" t="n">
        <v>21.38</v>
      </c>
      <c r="EK29" s="3" t="n">
        <v>26.18</v>
      </c>
      <c r="EL29" s="3" t="n">
        <v>22.93</v>
      </c>
      <c r="EM29" s="3" t="n">
        <v>21.9</v>
      </c>
      <c r="EN29" s="3" t="n">
        <v>20.44</v>
      </c>
      <c r="EO29" s="3" t="n">
        <v>23.4</v>
      </c>
      <c r="EP29" s="3" t="n">
        <v>26.16</v>
      </c>
      <c r="EQ29" s="3" t="n">
        <v>22.56</v>
      </c>
      <c r="ER29" s="3" t="n">
        <v>20.08</v>
      </c>
      <c r="ES29" s="3" t="n">
        <v>24.2</v>
      </c>
      <c r="ET29" s="3" t="n">
        <v>24.1</v>
      </c>
      <c r="EU29" s="3" t="n">
        <v>23.23</v>
      </c>
      <c r="EV29" s="3" t="n">
        <v>23.26</v>
      </c>
      <c r="EW29" s="3" t="n">
        <v>22.5</v>
      </c>
      <c r="EX29" s="3" t="n">
        <v>23.45</v>
      </c>
      <c r="EY29" s="3" t="n">
        <v>23.86</v>
      </c>
      <c r="EZ29" s="3" t="n">
        <v>23.53</v>
      </c>
      <c r="FA29" s="3" t="n">
        <v>24.29</v>
      </c>
      <c r="FB29" s="3" t="n">
        <v>25.43</v>
      </c>
      <c r="FC29" s="3" t="n">
        <v>21.17</v>
      </c>
      <c r="FD29" s="3" t="n">
        <v>22.13</v>
      </c>
      <c r="FE29" s="3" t="n">
        <v>22.01</v>
      </c>
      <c r="FF29" s="3" t="n">
        <v>22.77</v>
      </c>
      <c r="FG29" s="3" t="n">
        <v>26.34</v>
      </c>
      <c r="FH29" s="3" t="n">
        <v>23.91</v>
      </c>
      <c r="FI29" s="3" t="n">
        <v>21.8</v>
      </c>
      <c r="FJ29" s="3" t="n">
        <v>24.66</v>
      </c>
    </row>
    <row customFormat="1" r="30" s="3" spans="1:166">
      <c r="A30" s="3" t="s">
        <v>423</v>
      </c>
      <c r="B30" s="3" t="s">
        <v>404</v>
      </c>
      <c r="C30" s="3" t="n">
        <v>38275434</v>
      </c>
      <c r="D30" s="3" t="s">
        <v>424</v>
      </c>
      <c r="E30" s="3" t="s">
        <v>333</v>
      </c>
      <c r="F30" s="3" t="s">
        <v>326</v>
      </c>
      <c r="G30" s="3" t="s">
        <v>425</v>
      </c>
      <c r="H30" s="3" t="s">
        <v>426</v>
      </c>
      <c r="I30" s="3" t="s">
        <v>329</v>
      </c>
      <c r="K30" s="3">
        <f ref="K30" t="array">AVERAGE(IF(ISBLANK(N30:FJ30),0,N30:FJ30))</f>
        <v/>
      </c>
      <c r="L30" s="3">
        <f ref="L30" t="array">STDEV(IF(ISBLANK(N30:FJ30),0,N30:FJ30))</f>
        <v/>
      </c>
      <c r="M30" s="4">
        <f>COUNT(N30:FJ30)/153</f>
        <v/>
      </c>
      <c r="N30" s="3" t="n">
        <v>20.1</v>
      </c>
      <c r="O30" s="3" t="n">
        <v>19.73</v>
      </c>
      <c r="P30" s="3" t="n">
        <v>20.04</v>
      </c>
      <c r="Q30" s="3" t="n">
        <v>19.86</v>
      </c>
      <c r="R30" s="3" t="n">
        <v>19.35</v>
      </c>
      <c r="S30" s="3" t="n">
        <v>19.62</v>
      </c>
      <c r="T30" s="3" t="n">
        <v>19.26</v>
      </c>
      <c r="U30" s="3" t="n">
        <v>19.15</v>
      </c>
      <c r="V30" s="3" t="n">
        <v>19.04</v>
      </c>
      <c r="W30" s="3" t="n">
        <v>19.11</v>
      </c>
      <c r="X30" s="3" t="n">
        <v>16.3</v>
      </c>
      <c r="Y30" s="3" t="n">
        <v>18.94</v>
      </c>
      <c r="Z30" s="3" t="n">
        <v>16.75</v>
      </c>
      <c r="AA30" s="3" t="n">
        <v>20.13</v>
      </c>
      <c r="AB30" s="3" t="n">
        <v>20.36</v>
      </c>
      <c r="AC30" s="3" t="n">
        <v>20.46</v>
      </c>
      <c r="AD30" s="3" t="n">
        <v>18.58</v>
      </c>
      <c r="AE30" s="3" t="n">
        <v>19.5</v>
      </c>
      <c r="AF30" s="3" t="n">
        <v>18.92</v>
      </c>
      <c r="AG30" s="3" t="n">
        <v>19.94</v>
      </c>
      <c r="AH30" s="3" t="n">
        <v>20.56</v>
      </c>
      <c r="AI30" s="3" t="n">
        <v>19.57</v>
      </c>
      <c r="AJ30" s="3" t="n">
        <v>19.37</v>
      </c>
      <c r="AK30" s="3" t="n">
        <v>18.71</v>
      </c>
      <c r="AL30" s="3" t="n">
        <v>17.72</v>
      </c>
      <c r="AM30" s="3" t="n">
        <v>18.67</v>
      </c>
      <c r="AN30" s="3" t="n">
        <v>19.7</v>
      </c>
      <c r="AO30" s="3" t="n">
        <v>18.33</v>
      </c>
      <c r="AP30" s="3" t="n">
        <v>16.85</v>
      </c>
      <c r="AQ30" s="3" t="n">
        <v>18.46</v>
      </c>
      <c r="AR30" s="3" t="n">
        <v>20.9</v>
      </c>
      <c r="AS30" s="3" t="n">
        <v>18.73</v>
      </c>
      <c r="AT30" s="3" t="n">
        <v>21.86</v>
      </c>
      <c r="AU30" s="3" t="n">
        <v>17.64</v>
      </c>
      <c r="AV30" s="3" t="n">
        <v>20.04</v>
      </c>
      <c r="AW30" s="3" t="n">
        <v>19.17</v>
      </c>
      <c r="AX30" s="3" t="n">
        <v>20.79</v>
      </c>
      <c r="AY30" s="3" t="n">
        <v>19.62</v>
      </c>
      <c r="AZ30" s="3" t="n">
        <v>18.22</v>
      </c>
      <c r="BA30" s="3" t="n">
        <v>19.81</v>
      </c>
      <c r="BB30" s="3" t="n">
        <v>17.95</v>
      </c>
      <c r="BC30" s="3" t="n">
        <v>18.41</v>
      </c>
      <c r="BD30" s="3" t="n">
        <v>19.39</v>
      </c>
      <c r="BE30" s="3" t="n">
        <v>19.01</v>
      </c>
      <c r="BF30" s="3" t="n">
        <v>20.48</v>
      </c>
      <c r="BG30" s="3" t="n">
        <v>18.94</v>
      </c>
      <c r="BH30" s="3" t="n">
        <v>19.28</v>
      </c>
      <c r="BI30" s="3" t="n">
        <v>18.93</v>
      </c>
      <c r="BJ30" s="3" t="n">
        <v>20.47</v>
      </c>
      <c r="BK30" s="3" t="n">
        <v>17.92</v>
      </c>
      <c r="BL30" s="3" t="n">
        <v>18.45</v>
      </c>
      <c r="BM30" s="3" t="n">
        <v>20.04</v>
      </c>
      <c r="BN30" s="3" t="n">
        <v>20.67</v>
      </c>
      <c r="BO30" s="3" t="n">
        <v>19.6</v>
      </c>
      <c r="BP30" s="3" t="n">
        <v>20.4</v>
      </c>
      <c r="BQ30" s="3" t="n">
        <v>18.79</v>
      </c>
      <c r="BR30" s="3" t="n">
        <v>18.46</v>
      </c>
      <c r="BS30" s="3" t="n">
        <v>19.79</v>
      </c>
      <c r="BT30" s="3" t="n">
        <v>19.42</v>
      </c>
      <c r="BU30" s="3" t="n">
        <v>18.69</v>
      </c>
      <c r="BV30" s="3" t="n">
        <v>16.95</v>
      </c>
      <c r="BW30" s="3" t="n">
        <v>20.29</v>
      </c>
      <c r="BX30" s="3" t="n">
        <v>21.08</v>
      </c>
      <c r="BY30" s="3" t="n">
        <v>18.24</v>
      </c>
      <c r="BZ30" s="3" t="n">
        <v>19.3</v>
      </c>
      <c r="CA30" s="3" t="n">
        <v>22.57</v>
      </c>
      <c r="CB30" s="3" t="n">
        <v>16.6</v>
      </c>
      <c r="CC30" s="3" t="n">
        <v>20.49</v>
      </c>
      <c r="CD30" s="3" t="n">
        <v>17.35</v>
      </c>
      <c r="CE30" s="3" t="n">
        <v>20.89</v>
      </c>
      <c r="CF30" s="3" t="n">
        <v>21.56</v>
      </c>
      <c r="CG30" s="3" t="n">
        <v>18.57</v>
      </c>
      <c r="CH30" s="3" t="n">
        <v>18.98</v>
      </c>
      <c r="CI30" s="3" t="n">
        <v>18.4</v>
      </c>
      <c r="CJ30" s="3" t="n">
        <v>21.81</v>
      </c>
      <c r="CK30" s="3" t="n">
        <v>21.22</v>
      </c>
      <c r="CL30" s="3" t="n">
        <v>18.4</v>
      </c>
      <c r="CM30" s="3" t="n">
        <v>19.81</v>
      </c>
      <c r="CN30" s="3" t="n">
        <v>17.05</v>
      </c>
      <c r="CO30" s="3" t="n">
        <v>19.4</v>
      </c>
      <c r="CP30" s="3" t="n">
        <v>17.94</v>
      </c>
      <c r="CQ30" s="3" t="n">
        <v>19.95</v>
      </c>
      <c r="CR30" s="3" t="n">
        <v>19.9</v>
      </c>
      <c r="CS30" s="3" t="n">
        <v>18.79</v>
      </c>
      <c r="CT30" s="3" t="n">
        <v>21.03</v>
      </c>
      <c r="CU30" s="3" t="n">
        <v>20.93</v>
      </c>
      <c r="CV30" s="3" t="n">
        <v>19.1</v>
      </c>
      <c r="CW30" s="3" t="n">
        <v>18.82</v>
      </c>
      <c r="CX30" s="3" t="n">
        <v>17.7</v>
      </c>
      <c r="CY30" s="3" t="n">
        <v>19.26</v>
      </c>
      <c r="CZ30" s="3" t="n">
        <v>17.62</v>
      </c>
      <c r="DA30" s="3" t="n">
        <v>18.28</v>
      </c>
      <c r="DB30" s="3" t="n">
        <v>19.13</v>
      </c>
      <c r="DC30" s="3" t="n">
        <v>18.39</v>
      </c>
      <c r="DD30" s="3" t="n">
        <v>20.35</v>
      </c>
      <c r="DE30" s="3" t="n">
        <v>21.1</v>
      </c>
      <c r="DF30" s="3" t="n">
        <v>20.33</v>
      </c>
      <c r="DG30" s="3" t="n">
        <v>17.84</v>
      </c>
      <c r="DH30" s="3" t="n">
        <v>20.04</v>
      </c>
      <c r="DI30" s="3" t="n">
        <v>23.38</v>
      </c>
      <c r="DJ30" s="3" t="n">
        <v>17.51</v>
      </c>
      <c r="DK30" s="3" t="n">
        <v>19.83</v>
      </c>
      <c r="DL30" s="3" t="n">
        <v>18.16</v>
      </c>
      <c r="DM30" s="3" t="n">
        <v>19.18</v>
      </c>
      <c r="DN30" s="3" t="n">
        <v>18.77</v>
      </c>
      <c r="DO30" s="3" t="n">
        <v>19.28</v>
      </c>
      <c r="DP30" s="3" t="n">
        <v>18.4</v>
      </c>
      <c r="DQ30" s="3" t="n">
        <v>21.3</v>
      </c>
      <c r="DR30" s="3" t="n">
        <v>18.59</v>
      </c>
      <c r="DS30" s="3" t="n">
        <v>17.64</v>
      </c>
      <c r="DT30" s="3" t="n">
        <v>19.4</v>
      </c>
      <c r="DU30" s="3" t="n">
        <v>19.09</v>
      </c>
      <c r="DV30" s="3" t="n">
        <v>19.26</v>
      </c>
      <c r="DW30" s="3" t="n">
        <v>20.27</v>
      </c>
      <c r="DX30" s="3" t="n">
        <v>19.09</v>
      </c>
      <c r="DY30" s="3" t="n">
        <v>16.94</v>
      </c>
      <c r="DZ30" s="3" t="n">
        <v>17.91</v>
      </c>
      <c r="EA30" s="3" t="n">
        <v>18.08</v>
      </c>
      <c r="EB30" s="3" t="n">
        <v>19.11</v>
      </c>
      <c r="EC30" s="3" t="n">
        <v>20.23</v>
      </c>
      <c r="ED30" s="3" t="n">
        <v>19.64</v>
      </c>
      <c r="EE30" s="3" t="n">
        <v>20.85</v>
      </c>
      <c r="EF30" s="3" t="n">
        <v>21.81</v>
      </c>
      <c r="EG30" s="3" t="n">
        <v>18.93</v>
      </c>
      <c r="EH30" s="3" t="n">
        <v>20.98</v>
      </c>
      <c r="EI30" s="3" t="n">
        <v>19.96</v>
      </c>
      <c r="EJ30" s="3" t="n">
        <v>17.9</v>
      </c>
      <c r="EK30" s="3" t="n">
        <v>18.68</v>
      </c>
      <c r="EL30" s="3" t="n">
        <v>20.03</v>
      </c>
      <c r="EM30" s="3" t="n">
        <v>18.21</v>
      </c>
      <c r="EN30" s="3" t="n">
        <v>19.38</v>
      </c>
      <c r="EO30" s="3" t="n">
        <v>19.73</v>
      </c>
      <c r="EP30" s="3" t="n">
        <v>18.7</v>
      </c>
      <c r="EQ30" s="3" t="n">
        <v>23.07</v>
      </c>
      <c r="ER30" s="3" t="n">
        <v>16.19</v>
      </c>
      <c r="ES30" s="3" t="n">
        <v>18.95</v>
      </c>
      <c r="ET30" s="3" t="n">
        <v>19.68</v>
      </c>
      <c r="EU30" s="3" t="n">
        <v>21.4</v>
      </c>
      <c r="EV30" s="3" t="n">
        <v>19.51</v>
      </c>
      <c r="EW30" s="3" t="n">
        <v>18.06</v>
      </c>
      <c r="EX30" s="3" t="n">
        <v>19.43</v>
      </c>
      <c r="EY30" s="3" t="n">
        <v>22.05</v>
      </c>
      <c r="EZ30" s="3" t="n">
        <v>18.94</v>
      </c>
      <c r="FA30" s="3" t="n">
        <v>19.1</v>
      </c>
      <c r="FB30" s="3" t="n">
        <v>19.99</v>
      </c>
      <c r="FC30" s="3" t="n">
        <v>17.5</v>
      </c>
      <c r="FD30" s="3" t="n">
        <v>19.53</v>
      </c>
      <c r="FE30" s="3" t="n">
        <v>18.74</v>
      </c>
      <c r="FF30" s="3" t="n">
        <v>18.06</v>
      </c>
      <c r="FG30" s="3" t="n">
        <v>18.21</v>
      </c>
      <c r="FH30" s="3" t="n">
        <v>18.55</v>
      </c>
      <c r="FI30" s="3" t="n">
        <v>20.93</v>
      </c>
      <c r="FJ30" s="3" t="n">
        <v>18.34</v>
      </c>
    </row>
    <row customFormat="1" r="31" s="3" spans="1:166">
      <c r="A31" s="3" t="s">
        <v>427</v>
      </c>
      <c r="B31" s="3" t="s">
        <v>428</v>
      </c>
      <c r="C31" s="3" t="n">
        <v>123256164</v>
      </c>
      <c r="D31" s="3" t="s">
        <v>429</v>
      </c>
      <c r="E31" s="3" t="s">
        <v>325</v>
      </c>
      <c r="F31" s="3" t="s">
        <v>326</v>
      </c>
      <c r="G31" s="3" t="s">
        <v>430</v>
      </c>
      <c r="H31" s="3" t="s">
        <v>431</v>
      </c>
      <c r="I31" s="3" t="s">
        <v>329</v>
      </c>
      <c r="K31" s="3">
        <f ref="K31" t="array">AVERAGE(IF(ISBLANK(N31:FJ31),0,N31:FJ31))</f>
        <v/>
      </c>
      <c r="L31" s="3">
        <f ref="L31" t="array">STDEV(IF(ISBLANK(N31:FJ31),0,N31:FJ31))</f>
        <v/>
      </c>
      <c r="M31" s="4">
        <f>COUNT(N31:FJ31)/153</f>
        <v/>
      </c>
      <c r="N31" s="3" t="n">
        <v>17.07</v>
      </c>
      <c r="O31" s="3" t="n">
        <v>17.96</v>
      </c>
      <c r="P31" s="3" t="n">
        <v>18.38</v>
      </c>
      <c r="Q31" s="3" t="n">
        <v>18.43</v>
      </c>
      <c r="R31" s="3" t="n">
        <v>15.94</v>
      </c>
      <c r="S31" s="3" t="n">
        <v>16.25</v>
      </c>
      <c r="T31" s="3" t="n">
        <v>17.41</v>
      </c>
      <c r="U31" s="3" t="n">
        <v>19.83</v>
      </c>
      <c r="V31" s="3" t="n">
        <v>16.43</v>
      </c>
      <c r="W31" s="3" t="n">
        <v>17.74</v>
      </c>
      <c r="X31" s="3" t="n">
        <v>16.85</v>
      </c>
      <c r="Y31" s="3" t="n">
        <v>17.72</v>
      </c>
      <c r="Z31" s="3" t="n">
        <v>18.4</v>
      </c>
      <c r="AA31" s="3" t="n">
        <v>20.29</v>
      </c>
      <c r="AB31" s="3" t="n">
        <v>18.31</v>
      </c>
      <c r="AC31" s="3" t="n">
        <v>16.48</v>
      </c>
      <c r="AD31" s="3" t="n">
        <v>19.93</v>
      </c>
      <c r="AE31" s="3" t="n">
        <v>18.81</v>
      </c>
      <c r="AF31" s="3" t="n">
        <v>17.18</v>
      </c>
      <c r="AG31" s="3" t="n">
        <v>18.41</v>
      </c>
      <c r="AH31" s="3" t="n">
        <v>17.23</v>
      </c>
      <c r="AI31" s="3" t="n">
        <v>16.98</v>
      </c>
      <c r="AJ31" s="3" t="n">
        <v>18.62</v>
      </c>
      <c r="AK31" s="3" t="n">
        <v>19.22</v>
      </c>
      <c r="AL31" s="3" t="n">
        <v>17.19</v>
      </c>
      <c r="AM31" s="3" t="n">
        <v>17.42</v>
      </c>
      <c r="AN31" s="3" t="n">
        <v>17.52</v>
      </c>
      <c r="AO31" s="3" t="n">
        <v>18.62</v>
      </c>
      <c r="AP31" s="3" t="n">
        <v>16.69</v>
      </c>
      <c r="AQ31" s="3" t="n">
        <v>16.03</v>
      </c>
      <c r="AR31" s="3" t="n">
        <v>17.13</v>
      </c>
      <c r="AS31" s="3" t="n">
        <v>17.57</v>
      </c>
      <c r="AT31" s="3" t="n">
        <v>18.02</v>
      </c>
      <c r="AU31" s="3" t="n">
        <v>19.41</v>
      </c>
      <c r="AV31" s="3" t="n">
        <v>16.62</v>
      </c>
      <c r="AW31" s="3" t="n">
        <v>15.67</v>
      </c>
      <c r="AX31" s="3" t="n">
        <v>18.64</v>
      </c>
      <c r="AY31" s="3" t="n">
        <v>17.86</v>
      </c>
      <c r="AZ31" s="3" t="n">
        <v>17.18</v>
      </c>
      <c r="BA31" s="3" t="n">
        <v>18.39</v>
      </c>
      <c r="BB31" s="3" t="n">
        <v>17.66</v>
      </c>
      <c r="BC31" s="3" t="n">
        <v>17.41</v>
      </c>
      <c r="BD31" s="3" t="n">
        <v>16.98</v>
      </c>
      <c r="BE31" s="3" t="n">
        <v>18.6</v>
      </c>
      <c r="BF31" s="3" t="n">
        <v>17.58</v>
      </c>
      <c r="BG31" s="3" t="n">
        <v>16.9</v>
      </c>
      <c r="BH31" s="3" t="n">
        <v>18.8</v>
      </c>
      <c r="BI31" s="3" t="n">
        <v>17.97</v>
      </c>
      <c r="BJ31" s="3" t="n">
        <v>17.93</v>
      </c>
      <c r="BK31" s="3" t="n">
        <v>18.75</v>
      </c>
      <c r="BL31" s="3" t="n">
        <v>18.73</v>
      </c>
      <c r="BM31" s="3" t="n">
        <v>17.95</v>
      </c>
      <c r="BN31" s="3" t="n">
        <v>17.96</v>
      </c>
      <c r="BO31" s="3" t="n">
        <v>17.67</v>
      </c>
      <c r="BP31" s="3" t="n">
        <v>17.66</v>
      </c>
      <c r="BQ31" s="3" t="n">
        <v>19.57</v>
      </c>
      <c r="BR31" s="3" t="n">
        <v>18.41</v>
      </c>
      <c r="BS31" s="3" t="n">
        <v>16.83</v>
      </c>
      <c r="BT31" s="3" t="n">
        <v>17.39</v>
      </c>
      <c r="BU31" s="3" t="n">
        <v>16.53</v>
      </c>
      <c r="BV31" s="3" t="n">
        <v>16.68</v>
      </c>
      <c r="BW31" s="3" t="n">
        <v>15.67</v>
      </c>
      <c r="BX31" s="3" t="n">
        <v>16.82</v>
      </c>
      <c r="BY31" s="3" t="n">
        <v>16.27</v>
      </c>
      <c r="BZ31" s="3" t="n">
        <v>18.38</v>
      </c>
      <c r="CA31" s="3" t="n">
        <v>19.27</v>
      </c>
      <c r="CB31" s="3" t="n">
        <v>17.47</v>
      </c>
      <c r="CC31" s="3" t="n">
        <v>18.57</v>
      </c>
      <c r="CD31" s="3" t="n">
        <v>18.1</v>
      </c>
      <c r="CE31" s="3" t="n">
        <v>19.29</v>
      </c>
      <c r="CF31" s="3" t="n">
        <v>17.41</v>
      </c>
      <c r="CG31" s="3" t="n">
        <v>18.5</v>
      </c>
      <c r="CH31" s="3" t="n">
        <v>19.05</v>
      </c>
      <c r="CI31" s="3" t="n">
        <v>16.96</v>
      </c>
      <c r="CJ31" s="3" t="n">
        <v>18.14</v>
      </c>
      <c r="CK31" s="3" t="n">
        <v>16.62</v>
      </c>
      <c r="CL31" s="3" t="n">
        <v>17.32</v>
      </c>
      <c r="CM31" s="3" t="n">
        <v>19.11</v>
      </c>
      <c r="CN31" s="3" t="n">
        <v>17.11</v>
      </c>
      <c r="CO31" s="3" t="n">
        <v>17.89</v>
      </c>
      <c r="CP31" s="3" t="n">
        <v>17.51</v>
      </c>
      <c r="CQ31" s="3" t="n">
        <v>18.55</v>
      </c>
      <c r="CR31" s="3" t="n">
        <v>18.14</v>
      </c>
      <c r="CS31" s="3" t="n">
        <v>18.03</v>
      </c>
      <c r="CT31" s="3" t="n">
        <v>18.75</v>
      </c>
      <c r="CU31" s="3" t="n">
        <v>18.34</v>
      </c>
      <c r="CV31" s="3" t="n">
        <v>17.16</v>
      </c>
      <c r="CW31" s="3" t="n">
        <v>18.34</v>
      </c>
      <c r="CX31" s="3" t="n">
        <v>18.69</v>
      </c>
      <c r="CY31" s="3" t="n">
        <v>17.56</v>
      </c>
      <c r="CZ31" s="3" t="n">
        <v>18.42</v>
      </c>
      <c r="DA31" s="3" t="n">
        <v>17.57</v>
      </c>
      <c r="DB31" s="3" t="n">
        <v>20.87</v>
      </c>
      <c r="DC31" s="3" t="n">
        <v>17.31</v>
      </c>
      <c r="DD31" s="3" t="n">
        <v>17.91</v>
      </c>
      <c r="DE31" s="3" t="n">
        <v>18.22</v>
      </c>
      <c r="DF31" s="3" t="n">
        <v>18.37</v>
      </c>
      <c r="DG31" s="3" t="n">
        <v>16.83</v>
      </c>
      <c r="DH31" s="3" t="n">
        <v>17.77</v>
      </c>
      <c r="DI31" s="3" t="n">
        <v>17.37</v>
      </c>
      <c r="DJ31" s="3" t="n">
        <v>17.92</v>
      </c>
      <c r="DK31" s="3" t="n">
        <v>17.08</v>
      </c>
      <c r="DL31" s="3" t="n">
        <v>19.49</v>
      </c>
      <c r="DM31" s="3" t="n">
        <v>17.95</v>
      </c>
      <c r="DN31" s="3" t="n">
        <v>19.18</v>
      </c>
      <c r="DO31" s="3" t="n">
        <v>18.71</v>
      </c>
      <c r="DP31" s="3" t="n">
        <v>17.42</v>
      </c>
      <c r="DQ31" s="3" t="n">
        <v>17.86</v>
      </c>
      <c r="DR31" s="3" t="n">
        <v>17.73</v>
      </c>
      <c r="DS31" s="3" t="n">
        <v>17.69</v>
      </c>
      <c r="DT31" s="3" t="n">
        <v>17.35</v>
      </c>
      <c r="DU31" s="3" t="n">
        <v>18.28</v>
      </c>
      <c r="DV31" s="3" t="n">
        <v>16.9</v>
      </c>
      <c r="DW31" s="3" t="n">
        <v>16.67</v>
      </c>
      <c r="DX31" s="3" t="n">
        <v>16.93</v>
      </c>
      <c r="DY31" s="3" t="n">
        <v>17.95</v>
      </c>
      <c r="DZ31" s="3" t="n">
        <v>16.5</v>
      </c>
      <c r="EA31" s="3" t="n">
        <v>16.28</v>
      </c>
      <c r="EB31" s="3" t="n">
        <v>18.77</v>
      </c>
      <c r="EC31" s="3" t="n">
        <v>15.44</v>
      </c>
      <c r="ED31" s="3" t="n">
        <v>17.7</v>
      </c>
      <c r="EE31" s="3" t="n">
        <v>17.35</v>
      </c>
      <c r="EF31" s="3" t="n">
        <v>18.14</v>
      </c>
      <c r="EG31" s="3" t="n">
        <v>16.04</v>
      </c>
      <c r="EH31" s="3" t="n">
        <v>16.89</v>
      </c>
      <c r="EI31" s="3" t="n">
        <v>17.45</v>
      </c>
      <c r="EJ31" s="3" t="n">
        <v>19.04</v>
      </c>
      <c r="EK31" s="3" t="n">
        <v>19.25</v>
      </c>
      <c r="EL31" s="3" t="n">
        <v>17.89</v>
      </c>
      <c r="EM31" s="3" t="n">
        <v>18.29</v>
      </c>
      <c r="EN31" s="3" t="n">
        <v>15.79</v>
      </c>
      <c r="EO31" s="3" t="n">
        <v>17.36</v>
      </c>
      <c r="EP31" s="3" t="n">
        <v>17.49</v>
      </c>
      <c r="EQ31" s="3" t="n">
        <v>18.51</v>
      </c>
      <c r="ER31" s="3" t="n">
        <v>18.54</v>
      </c>
      <c r="ES31" s="3" t="n">
        <v>15.02</v>
      </c>
      <c r="ET31" s="3" t="n">
        <v>17.09</v>
      </c>
      <c r="EU31" s="3" t="n">
        <v>17.47</v>
      </c>
      <c r="EV31" s="3" t="n">
        <v>19</v>
      </c>
      <c r="EW31" s="3" t="n">
        <v>16.84</v>
      </c>
      <c r="EX31" s="3" t="n">
        <v>16.99</v>
      </c>
      <c r="EY31" s="3" t="n">
        <v>19.08</v>
      </c>
      <c r="EZ31" s="3" t="n">
        <v>16.66</v>
      </c>
      <c r="FA31" s="3" t="n">
        <v>19.96</v>
      </c>
      <c r="FB31" s="3" t="n">
        <v>17.59</v>
      </c>
      <c r="FC31" s="3" t="n">
        <v>17.16</v>
      </c>
      <c r="FD31" s="3" t="n">
        <v>18.1</v>
      </c>
      <c r="FE31" s="3" t="n">
        <v>18.76</v>
      </c>
      <c r="FF31" s="3" t="n">
        <v>19.2</v>
      </c>
      <c r="FG31" s="3" t="n">
        <v>20.65</v>
      </c>
      <c r="FH31" s="3" t="n">
        <v>19.06</v>
      </c>
      <c r="FI31" s="3" t="n">
        <v>18.95</v>
      </c>
      <c r="FJ31" s="3" t="n">
        <v>20.32</v>
      </c>
    </row>
    <row customFormat="1" r="32" s="3" spans="1:166">
      <c r="A32" s="3" t="s">
        <v>432</v>
      </c>
      <c r="B32" s="3" t="s">
        <v>331</v>
      </c>
      <c r="C32" s="3" t="n">
        <v>18705906</v>
      </c>
      <c r="D32" s="3" t="s">
        <v>433</v>
      </c>
      <c r="E32" s="3" t="s">
        <v>406</v>
      </c>
      <c r="F32" s="3" t="s">
        <v>326</v>
      </c>
      <c r="G32" s="3" t="s">
        <v>434</v>
      </c>
      <c r="H32" s="3" t="s">
        <v>435</v>
      </c>
      <c r="I32" s="3" t="s">
        <v>329</v>
      </c>
      <c r="K32" s="3">
        <f ref="K32" t="array">AVERAGE(IF(ISBLANK(N32:FJ32),0,N32:FJ32))</f>
        <v/>
      </c>
      <c r="L32" s="3">
        <f ref="L32" t="array">STDEV(IF(ISBLANK(N32:FJ32),0,N32:FJ32))</f>
        <v/>
      </c>
      <c r="M32" s="4">
        <f>COUNT(N32:FJ32)/153</f>
        <v/>
      </c>
      <c r="N32" s="3" t="n">
        <v>43.7</v>
      </c>
      <c r="O32" s="3" t="n">
        <v>41.95</v>
      </c>
      <c r="P32" s="3" t="n">
        <v>42.3</v>
      </c>
      <c r="Q32" s="3" t="n">
        <v>40.01</v>
      </c>
      <c r="R32" s="3" t="n">
        <v>40.61</v>
      </c>
      <c r="S32" s="3" t="n">
        <v>40.99</v>
      </c>
      <c r="T32" s="3" t="n">
        <v>38.62</v>
      </c>
      <c r="U32" s="3" t="n">
        <v>41.95</v>
      </c>
      <c r="V32" s="3" t="n">
        <v>38.82</v>
      </c>
      <c r="W32" s="3" t="n">
        <v>40.08</v>
      </c>
      <c r="X32" s="3" t="n">
        <v>39.89</v>
      </c>
      <c r="Y32" s="3" t="n">
        <v>39.19</v>
      </c>
      <c r="Z32" s="3" t="n">
        <v>40.76</v>
      </c>
      <c r="AA32" s="3" t="n">
        <v>42.35</v>
      </c>
      <c r="AB32" s="3" t="n">
        <v>41.43</v>
      </c>
      <c r="AC32" s="3" t="n">
        <v>38.93</v>
      </c>
      <c r="AD32" s="3" t="n">
        <v>41.53</v>
      </c>
      <c r="AE32" s="3" t="n">
        <v>39.25</v>
      </c>
      <c r="AF32" s="3" t="n">
        <v>39.3</v>
      </c>
      <c r="AG32" s="3" t="n">
        <v>41.63</v>
      </c>
      <c r="AH32" s="3" t="n">
        <v>40.54</v>
      </c>
      <c r="AI32" s="3" t="n">
        <v>39.18</v>
      </c>
      <c r="AJ32" s="3" t="n">
        <v>42.7</v>
      </c>
      <c r="AK32" s="3" t="n">
        <v>43.1</v>
      </c>
      <c r="AL32" s="3" t="n">
        <v>42.5</v>
      </c>
      <c r="AM32" s="3" t="n">
        <v>42.91</v>
      </c>
      <c r="AN32" s="3" t="n">
        <v>39.87</v>
      </c>
      <c r="AO32" s="3" t="n">
        <v>40.57</v>
      </c>
      <c r="AP32" s="3" t="n">
        <v>40.96</v>
      </c>
      <c r="AQ32" s="3" t="n">
        <v>38.71</v>
      </c>
      <c r="AR32" s="3" t="n">
        <v>41.95</v>
      </c>
      <c r="AS32" s="3" t="n">
        <v>40.31</v>
      </c>
      <c r="AT32" s="3" t="n">
        <v>42.34</v>
      </c>
      <c r="AU32" s="3" t="n">
        <v>40.22</v>
      </c>
      <c r="AV32" s="3" t="n">
        <v>40.77</v>
      </c>
      <c r="AW32" s="3" t="n">
        <v>43.33</v>
      </c>
      <c r="AX32" s="3" t="n">
        <v>43.55</v>
      </c>
      <c r="AY32" s="3" t="n">
        <v>41.4</v>
      </c>
      <c r="AZ32" s="3" t="n">
        <v>40.17</v>
      </c>
      <c r="BA32" s="3" t="n">
        <v>42.29</v>
      </c>
      <c r="BB32" s="3" t="n">
        <v>42.8</v>
      </c>
      <c r="BC32" s="3" t="n">
        <v>40.59</v>
      </c>
      <c r="BD32" s="3" t="n">
        <v>40.56</v>
      </c>
      <c r="BE32" s="3" t="n">
        <v>40.93</v>
      </c>
      <c r="BF32" s="3" t="n">
        <v>37.39</v>
      </c>
      <c r="BG32" s="3" t="n">
        <v>41.08</v>
      </c>
      <c r="BH32" s="3" t="n">
        <v>41.23</v>
      </c>
      <c r="BI32" s="3" t="n">
        <v>40.85</v>
      </c>
      <c r="BJ32" s="3" t="n">
        <v>41.45</v>
      </c>
      <c r="BK32" s="3" t="n">
        <v>41.41</v>
      </c>
      <c r="BL32" s="3" t="n">
        <v>38.59</v>
      </c>
      <c r="BM32" s="3" t="n">
        <v>40.16</v>
      </c>
      <c r="BN32" s="3" t="n">
        <v>41.26</v>
      </c>
      <c r="BO32" s="3" t="n">
        <v>40.49</v>
      </c>
      <c r="BP32" s="3" t="n">
        <v>41.15</v>
      </c>
      <c r="BQ32" s="3" t="n">
        <v>41.09</v>
      </c>
      <c r="BR32" s="3" t="n">
        <v>43.6</v>
      </c>
      <c r="BS32" s="3" t="n">
        <v>39.43</v>
      </c>
      <c r="BT32" s="3" t="n">
        <v>43.58</v>
      </c>
      <c r="BU32" s="3" t="n">
        <v>40.61</v>
      </c>
      <c r="BV32" s="3" t="n">
        <v>40.99</v>
      </c>
      <c r="BW32" s="3" t="n">
        <v>38.81</v>
      </c>
      <c r="BX32" s="3" t="n">
        <v>41</v>
      </c>
      <c r="BY32" s="3" t="n">
        <v>43.36</v>
      </c>
      <c r="BZ32" s="3" t="n">
        <v>42.89</v>
      </c>
      <c r="CA32" s="3" t="n">
        <v>39.02</v>
      </c>
      <c r="CB32" s="3" t="n">
        <v>42.41</v>
      </c>
      <c r="CC32" s="3" t="n">
        <v>41.13</v>
      </c>
      <c r="CD32" s="3" t="n">
        <v>40.02</v>
      </c>
      <c r="CE32" s="3" t="n">
        <v>42.35</v>
      </c>
      <c r="CF32" s="3" t="n">
        <v>41.36</v>
      </c>
      <c r="CG32" s="3" t="n">
        <v>43.1</v>
      </c>
      <c r="CH32" s="3" t="n">
        <v>42.56</v>
      </c>
      <c r="CI32" s="3" t="n">
        <v>39.8</v>
      </c>
      <c r="CJ32" s="3" t="n">
        <v>42.06</v>
      </c>
      <c r="CK32" s="3" t="n">
        <v>39.06</v>
      </c>
      <c r="CL32" s="3" t="n">
        <v>40.35</v>
      </c>
      <c r="CM32" s="3" t="n">
        <v>42</v>
      </c>
      <c r="CN32" s="3" t="n">
        <v>41.11</v>
      </c>
      <c r="CO32" s="3" t="n">
        <v>40.55</v>
      </c>
      <c r="CP32" s="3" t="n">
        <v>39.51</v>
      </c>
      <c r="CQ32" s="3" t="n">
        <v>38.73</v>
      </c>
      <c r="CR32" s="3" t="n">
        <v>40.24</v>
      </c>
      <c r="CS32" s="3" t="n">
        <v>39.03</v>
      </c>
      <c r="CT32" s="3" t="n">
        <v>40.94</v>
      </c>
      <c r="CU32" s="3" t="n">
        <v>43.09</v>
      </c>
      <c r="CV32" s="3" t="n">
        <v>40.99</v>
      </c>
      <c r="CW32" s="3" t="n">
        <v>43.34</v>
      </c>
      <c r="CX32" s="3" t="n">
        <v>38.28</v>
      </c>
      <c r="CY32" s="3" t="n">
        <v>40.1</v>
      </c>
      <c r="CZ32" s="3" t="n">
        <v>41.74</v>
      </c>
      <c r="DA32" s="3" t="n">
        <v>41.9</v>
      </c>
      <c r="DB32" s="3" t="n">
        <v>39.88</v>
      </c>
      <c r="DC32" s="3" t="n">
        <v>40.75</v>
      </c>
      <c r="DD32" s="3" t="n">
        <v>39.19</v>
      </c>
      <c r="DE32" s="3" t="n">
        <v>40.27</v>
      </c>
      <c r="DF32" s="3" t="n">
        <v>42.55</v>
      </c>
      <c r="DG32" s="3" t="n">
        <v>41.79</v>
      </c>
      <c r="DH32" s="3" t="n">
        <v>42.4</v>
      </c>
      <c r="DI32" s="3" t="n">
        <v>41.2</v>
      </c>
      <c r="DJ32" s="3" t="n">
        <v>40.21</v>
      </c>
      <c r="DK32" s="3" t="n">
        <v>44.28</v>
      </c>
      <c r="DL32" s="3" t="n">
        <v>40.93</v>
      </c>
      <c r="DM32" s="3" t="n">
        <v>39.93</v>
      </c>
      <c r="DN32" s="3" t="n">
        <v>40.38</v>
      </c>
      <c r="DO32" s="3" t="n">
        <v>42.81</v>
      </c>
      <c r="DP32" s="3" t="n">
        <v>39.24</v>
      </c>
      <c r="DQ32" s="3" t="n">
        <v>38.24</v>
      </c>
      <c r="DR32" s="3" t="n">
        <v>40.78</v>
      </c>
      <c r="DS32" s="3" t="n">
        <v>42.9</v>
      </c>
      <c r="DT32" s="3" t="n">
        <v>39.22</v>
      </c>
      <c r="DU32" s="3" t="n">
        <v>41.08</v>
      </c>
      <c r="DV32" s="3" t="n">
        <v>39.53</v>
      </c>
      <c r="DW32" s="3" t="n">
        <v>41.33</v>
      </c>
      <c r="DX32" s="3" t="n">
        <v>40.85</v>
      </c>
      <c r="DY32" s="3" t="n">
        <v>42.1</v>
      </c>
      <c r="DZ32" s="3" t="n">
        <v>39.54</v>
      </c>
      <c r="EA32" s="3" t="n">
        <v>39.7</v>
      </c>
      <c r="EB32" s="3" t="n">
        <v>41.89</v>
      </c>
      <c r="EC32" s="3" t="n">
        <v>40.39</v>
      </c>
      <c r="ED32" s="3" t="n">
        <v>44.15</v>
      </c>
      <c r="EE32" s="3" t="n">
        <v>42.56</v>
      </c>
      <c r="EF32" s="3" t="n">
        <v>41.01</v>
      </c>
      <c r="EG32" s="3" t="n">
        <v>39.33</v>
      </c>
      <c r="EH32" s="3" t="n">
        <v>42.74</v>
      </c>
      <c r="EI32" s="3" t="n">
        <v>41.82</v>
      </c>
      <c r="EJ32" s="3" t="n">
        <v>42.47</v>
      </c>
      <c r="EK32" s="3" t="n">
        <v>40.33</v>
      </c>
      <c r="EL32" s="3" t="n">
        <v>40.08</v>
      </c>
      <c r="EM32" s="3" t="n">
        <v>40.06</v>
      </c>
      <c r="EN32" s="3" t="n">
        <v>39.85</v>
      </c>
      <c r="EO32" s="3" t="n">
        <v>42.91</v>
      </c>
      <c r="EP32" s="3" t="n">
        <v>41.65</v>
      </c>
      <c r="EQ32" s="3" t="n">
        <v>43.67</v>
      </c>
      <c r="ER32" s="3" t="n">
        <v>43.53</v>
      </c>
      <c r="ES32" s="3" t="n">
        <v>38.79</v>
      </c>
      <c r="ET32" s="3" t="n">
        <v>40.44</v>
      </c>
      <c r="EU32" s="3" t="n">
        <v>41.94</v>
      </c>
      <c r="EV32" s="3" t="n">
        <v>40.39</v>
      </c>
      <c r="EW32" s="3" t="n">
        <v>42.19</v>
      </c>
      <c r="EX32" s="3" t="n">
        <v>40.21</v>
      </c>
      <c r="EY32" s="3" t="n">
        <v>41.48</v>
      </c>
      <c r="EZ32" s="3" t="n">
        <v>38.91</v>
      </c>
      <c r="FA32" s="3" t="n">
        <v>40.12</v>
      </c>
      <c r="FB32" s="3" t="n">
        <v>41.04</v>
      </c>
      <c r="FC32" s="3" t="n">
        <v>41.12</v>
      </c>
      <c r="FD32" s="3" t="n">
        <v>43.1</v>
      </c>
      <c r="FE32" s="3" t="n">
        <v>40.82</v>
      </c>
      <c r="FF32" s="3" t="n">
        <v>46.15</v>
      </c>
      <c r="FG32" s="3" t="n">
        <v>40.35</v>
      </c>
      <c r="FH32" s="3" t="n">
        <v>40.73</v>
      </c>
      <c r="FI32" s="3" t="n">
        <v>40.33</v>
      </c>
      <c r="FJ32" s="3" t="n">
        <v>42.07</v>
      </c>
    </row>
    <row customFormat="1" r="33" s="3" spans="1:166">
      <c r="A33" s="3" t="s">
        <v>436</v>
      </c>
      <c r="B33" s="3" t="s">
        <v>419</v>
      </c>
      <c r="C33" s="3" t="n">
        <v>63257465</v>
      </c>
      <c r="D33" s="3" t="s">
        <v>437</v>
      </c>
      <c r="E33" s="3" t="s">
        <v>334</v>
      </c>
      <c r="F33" s="3" t="s">
        <v>333</v>
      </c>
      <c r="G33" s="3" t="s">
        <v>438</v>
      </c>
      <c r="H33" s="3" t="s">
        <v>439</v>
      </c>
      <c r="I33" s="3" t="s">
        <v>329</v>
      </c>
      <c r="K33" s="3">
        <f ref="K33" t="array">AVERAGE(IF(ISBLANK(N33:FJ33),0,N33:FJ33))</f>
        <v/>
      </c>
      <c r="L33" s="3">
        <f ref="L33" t="array">STDEV(IF(ISBLANK(N33:FJ33),0,N33:FJ33))</f>
        <v/>
      </c>
      <c r="M33" s="4">
        <f>COUNT(N33:FJ33)/153</f>
        <v/>
      </c>
      <c r="N33" s="3" t="n">
        <v>24.24</v>
      </c>
      <c r="O33" s="3" t="n">
        <v>22.78</v>
      </c>
      <c r="P33" s="3" t="n">
        <v>20.95</v>
      </c>
      <c r="Q33" s="3" t="n">
        <v>23.26</v>
      </c>
      <c r="R33" s="3" t="n">
        <v>23.03</v>
      </c>
      <c r="S33" s="3" t="n">
        <v>25.55</v>
      </c>
      <c r="T33" s="3" t="n">
        <v>25.9</v>
      </c>
      <c r="U33" s="3" t="n">
        <v>23</v>
      </c>
      <c r="V33" s="3" t="n">
        <v>20.29</v>
      </c>
      <c r="W33" s="3" t="n">
        <v>25.64</v>
      </c>
      <c r="X33" s="3" t="n">
        <v>23.95</v>
      </c>
      <c r="Y33" s="3" t="n">
        <v>20.55</v>
      </c>
      <c r="Z33" s="3" t="n">
        <v>25.33</v>
      </c>
      <c r="AA33" s="3" t="n">
        <v>25.11</v>
      </c>
      <c r="AB33" s="3" t="n">
        <v>22.25</v>
      </c>
      <c r="AC33" s="3" t="n">
        <v>22.2</v>
      </c>
      <c r="AD33" s="3" t="n">
        <v>23.87</v>
      </c>
      <c r="AE33" s="3" t="n">
        <v>23.78</v>
      </c>
      <c r="AF33" s="3" t="n">
        <v>25.02</v>
      </c>
      <c r="AG33" s="3" t="n">
        <v>22.49</v>
      </c>
      <c r="AH33" s="3" t="n">
        <v>20.52</v>
      </c>
      <c r="AI33" s="3" t="n">
        <v>23.7</v>
      </c>
      <c r="AJ33" s="3" t="n">
        <v>25.97</v>
      </c>
      <c r="AK33" s="3" t="n">
        <v>19.73</v>
      </c>
      <c r="AL33" s="3" t="n">
        <v>25.28</v>
      </c>
      <c r="AM33" s="3" t="n">
        <v>22.35</v>
      </c>
      <c r="AN33" s="3" t="n">
        <v>23.92</v>
      </c>
      <c r="AO33" s="3" t="n">
        <v>27.38</v>
      </c>
      <c r="AP33" s="3" t="n">
        <v>21.57</v>
      </c>
      <c r="AQ33" s="3" t="n">
        <v>23.24</v>
      </c>
      <c r="AR33" s="3" t="n">
        <v>23.37</v>
      </c>
      <c r="AS33" s="3" t="n">
        <v>23.04</v>
      </c>
      <c r="AT33" s="3" t="n">
        <v>22.26</v>
      </c>
      <c r="AU33" s="3" t="n">
        <v>20.42</v>
      </c>
      <c r="AV33" s="3" t="n">
        <v>22.83</v>
      </c>
      <c r="AW33" s="3" t="n">
        <v>22.02</v>
      </c>
      <c r="AX33" s="3" t="n">
        <v>25.14</v>
      </c>
      <c r="AY33" s="3" t="n">
        <v>24.66</v>
      </c>
      <c r="AZ33" s="3" t="n">
        <v>29.32</v>
      </c>
      <c r="BA33" s="3" t="n">
        <v>21.74</v>
      </c>
      <c r="BB33" s="3" t="n">
        <v>23.13</v>
      </c>
      <c r="BC33" s="3" t="n">
        <v>25.18</v>
      </c>
      <c r="BD33" s="3" t="n">
        <v>22.36</v>
      </c>
      <c r="BE33" s="3" t="n">
        <v>25.61</v>
      </c>
      <c r="BF33" s="3" t="n">
        <v>22.8</v>
      </c>
      <c r="BG33" s="3" t="n">
        <v>22.3</v>
      </c>
      <c r="BH33" s="3" t="n">
        <v>22.57</v>
      </c>
      <c r="BI33" s="3" t="n">
        <v>25.57</v>
      </c>
      <c r="BJ33" s="3" t="n">
        <v>23.68</v>
      </c>
      <c r="BK33" s="3" t="n">
        <v>23.19</v>
      </c>
      <c r="BL33" s="3" t="n">
        <v>21.9</v>
      </c>
      <c r="BM33" s="3" t="n">
        <v>22.03</v>
      </c>
      <c r="BN33" s="3" t="n">
        <v>22.28</v>
      </c>
      <c r="BO33" s="3" t="n">
        <v>24.29</v>
      </c>
      <c r="BP33" s="3" t="n">
        <v>26.78</v>
      </c>
      <c r="BQ33" s="3" t="n">
        <v>24.67</v>
      </c>
      <c r="BR33" s="3" t="n">
        <v>24.59</v>
      </c>
      <c r="BS33" s="3" t="n">
        <v>23.49</v>
      </c>
      <c r="BT33" s="3" t="n">
        <v>24.22</v>
      </c>
      <c r="BU33" s="3" t="n">
        <v>22.13</v>
      </c>
      <c r="BV33" s="3" t="n">
        <v>22.74</v>
      </c>
      <c r="BW33" s="3" t="n">
        <v>25.8</v>
      </c>
      <c r="BX33" s="3" t="n">
        <v>19.19</v>
      </c>
      <c r="BY33" s="3" t="n">
        <v>22.39</v>
      </c>
      <c r="BZ33" s="3" t="n">
        <v>23.21</v>
      </c>
      <c r="CA33" s="3" t="n">
        <v>22.21</v>
      </c>
      <c r="CB33" s="3" t="n">
        <v>21.15</v>
      </c>
      <c r="CC33" s="3" t="n">
        <v>24.32</v>
      </c>
      <c r="CD33" s="3" t="n">
        <v>26.69</v>
      </c>
      <c r="CE33" s="3" t="n">
        <v>25.48</v>
      </c>
      <c r="CF33" s="3" t="n">
        <v>23.91</v>
      </c>
      <c r="CG33" s="3" t="n">
        <v>21.54</v>
      </c>
      <c r="CH33" s="3" t="n">
        <v>21.65</v>
      </c>
      <c r="CI33" s="3" t="n">
        <v>23.03</v>
      </c>
      <c r="CJ33" s="3" t="n">
        <v>22.77</v>
      </c>
      <c r="CK33" s="3" t="n">
        <v>23.56</v>
      </c>
      <c r="CL33" s="3" t="n">
        <v>24.49</v>
      </c>
      <c r="CM33" s="3" t="n">
        <v>22.19</v>
      </c>
      <c r="CN33" s="3" t="n">
        <v>23.84</v>
      </c>
      <c r="CO33" s="3" t="n">
        <v>20.86</v>
      </c>
      <c r="CP33" s="3" t="n">
        <v>21.32</v>
      </c>
      <c r="CQ33" s="3" t="n">
        <v>19.96</v>
      </c>
      <c r="CR33" s="3" t="n">
        <v>23.62</v>
      </c>
      <c r="CS33" s="3" t="n">
        <v>22.74</v>
      </c>
      <c r="CT33" s="3" t="n">
        <v>25.2</v>
      </c>
      <c r="CU33" s="3" t="n">
        <v>23.35</v>
      </c>
      <c r="CV33" s="3" t="n">
        <v>25.65</v>
      </c>
      <c r="CW33" s="3" t="n">
        <v>22.89</v>
      </c>
      <c r="CX33" s="3" t="n">
        <v>24.83</v>
      </c>
      <c r="CY33" s="3" t="n">
        <v>20.89</v>
      </c>
      <c r="CZ33" s="3" t="n">
        <v>26.37</v>
      </c>
      <c r="DA33" s="3" t="n">
        <v>25.97</v>
      </c>
      <c r="DB33" s="3" t="n">
        <v>25.13</v>
      </c>
      <c r="DC33" s="3" t="n">
        <v>23.69</v>
      </c>
      <c r="DD33" s="3" t="n">
        <v>21.28</v>
      </c>
      <c r="DE33" s="3" t="n">
        <v>20.71</v>
      </c>
      <c r="DF33" s="3" t="n">
        <v>24.23</v>
      </c>
      <c r="DG33" s="3" t="n">
        <v>26.07</v>
      </c>
      <c r="DH33" s="3" t="n">
        <v>23.22</v>
      </c>
      <c r="DI33" s="3" t="n">
        <v>23.97</v>
      </c>
      <c r="DJ33" s="3" t="n">
        <v>23.56</v>
      </c>
      <c r="DK33" s="3" t="n">
        <v>23.81</v>
      </c>
      <c r="DL33" s="3" t="n">
        <v>24.46</v>
      </c>
      <c r="DM33" s="3" t="n">
        <v>25.22</v>
      </c>
      <c r="DN33" s="3" t="n">
        <v>20.34</v>
      </c>
      <c r="DO33" s="3" t="n">
        <v>23.59</v>
      </c>
      <c r="DP33" s="3" t="n">
        <v>23.34</v>
      </c>
      <c r="DQ33" s="3" t="n">
        <v>25.08</v>
      </c>
      <c r="DR33" s="3" t="n">
        <v>22.1</v>
      </c>
      <c r="DS33" s="3" t="n">
        <v>22.86</v>
      </c>
      <c r="DT33" s="3" t="n">
        <v>22.5</v>
      </c>
      <c r="DU33" s="3" t="n">
        <v>22.43</v>
      </c>
      <c r="DV33" s="3" t="n">
        <v>26.06</v>
      </c>
      <c r="DW33" s="3" t="n">
        <v>21.18</v>
      </c>
      <c r="DX33" s="3" t="n">
        <v>25.39</v>
      </c>
      <c r="DY33" s="3" t="n">
        <v>23.38</v>
      </c>
      <c r="DZ33" s="3" t="n">
        <v>23.67</v>
      </c>
      <c r="EA33" s="3" t="n">
        <v>23.4</v>
      </c>
      <c r="EB33" s="3" t="n">
        <v>21.89</v>
      </c>
      <c r="EC33" s="3" t="n">
        <v>22.84</v>
      </c>
      <c r="ED33" s="3" t="n">
        <v>22.95</v>
      </c>
      <c r="EE33" s="3" t="n">
        <v>23.53</v>
      </c>
      <c r="EF33" s="3" t="n">
        <v>22.06</v>
      </c>
      <c r="EG33" s="3" t="n">
        <v>25.02</v>
      </c>
      <c r="EH33" s="3" t="n">
        <v>22.62</v>
      </c>
      <c r="EI33" s="3" t="n">
        <v>25.71</v>
      </c>
      <c r="EJ33" s="3" t="n">
        <v>22.78</v>
      </c>
      <c r="EK33" s="3" t="n">
        <v>23.05</v>
      </c>
      <c r="EL33" s="3" t="n">
        <v>26.32</v>
      </c>
      <c r="EM33" s="3" t="n">
        <v>24.87</v>
      </c>
      <c r="EN33" s="3" t="n">
        <v>25.37</v>
      </c>
      <c r="EO33" s="3" t="n">
        <v>24.71</v>
      </c>
      <c r="EP33" s="3" t="n">
        <v>28.59</v>
      </c>
      <c r="EQ33" s="3" t="n">
        <v>23</v>
      </c>
      <c r="ER33" s="3" t="n">
        <v>26.32</v>
      </c>
      <c r="ES33" s="3" t="n">
        <v>29.47</v>
      </c>
      <c r="ET33" s="3" t="n">
        <v>23.34</v>
      </c>
      <c r="EU33" s="3" t="n">
        <v>22.83</v>
      </c>
      <c r="EV33" s="3" t="n">
        <v>24.05</v>
      </c>
      <c r="EW33" s="3" t="n">
        <v>23.16</v>
      </c>
      <c r="EX33" s="3" t="n">
        <v>22.14</v>
      </c>
      <c r="EY33" s="3" t="n">
        <v>27.99</v>
      </c>
      <c r="EZ33" s="3" t="n">
        <v>26.29</v>
      </c>
      <c r="FA33" s="3" t="n">
        <v>24.25</v>
      </c>
      <c r="FB33" s="3" t="n">
        <v>24.87</v>
      </c>
      <c r="FC33" s="3" t="n">
        <v>20.14</v>
      </c>
      <c r="FD33" s="3" t="n">
        <v>24.33</v>
      </c>
      <c r="FE33" s="3" t="n">
        <v>21.89</v>
      </c>
      <c r="FF33" s="3" t="n">
        <v>25.44</v>
      </c>
      <c r="FG33" s="3" t="n">
        <v>23.08</v>
      </c>
      <c r="FH33" s="3" t="n">
        <v>23.26</v>
      </c>
      <c r="FI33" s="3" t="n">
        <v>22.94</v>
      </c>
      <c r="FJ33" s="3" t="n">
        <v>23.88</v>
      </c>
    </row>
    <row customFormat="1" r="34" s="3" spans="1:166">
      <c r="A34" s="3" t="s">
        <v>440</v>
      </c>
      <c r="B34" s="3" t="s">
        <v>341</v>
      </c>
      <c r="C34" s="3" t="n">
        <v>158983150</v>
      </c>
      <c r="D34" s="3" t="s">
        <v>441</v>
      </c>
      <c r="E34" s="3" t="s">
        <v>325</v>
      </c>
      <c r="F34" s="3" t="s">
        <v>334</v>
      </c>
      <c r="G34" s="3" t="s">
        <v>442</v>
      </c>
      <c r="H34" s="3" t="s">
        <v>443</v>
      </c>
      <c r="I34" s="3" t="s">
        <v>329</v>
      </c>
      <c r="K34" s="3">
        <f ref="K34" t="array">AVERAGE(IF(ISBLANK(N34:FJ34),0,N34:FJ34))</f>
        <v/>
      </c>
      <c r="L34" s="3">
        <f ref="L34" t="array">STDEV(IF(ISBLANK(N34:FJ34),0,N34:FJ34))</f>
        <v/>
      </c>
      <c r="M34" s="4">
        <f>COUNT(N34:FJ34)/153</f>
        <v/>
      </c>
      <c r="N34" s="3" t="n">
        <v>5.05</v>
      </c>
      <c r="O34" s="3" t="n">
        <v>3.72</v>
      </c>
      <c r="P34" s="3" t="n">
        <v>5.02</v>
      </c>
      <c r="Q34" s="3" t="n">
        <v>5.08</v>
      </c>
      <c r="R34" s="3" t="n">
        <v>4.74</v>
      </c>
      <c r="S34" s="3" t="n">
        <v>5.43</v>
      </c>
      <c r="T34" s="3" t="n">
        <v>4.14</v>
      </c>
      <c r="U34" s="3" t="n">
        <v>4.2</v>
      </c>
      <c r="V34" s="3" t="n">
        <v>4.36</v>
      </c>
      <c r="W34" s="3" t="n">
        <v>4.38</v>
      </c>
      <c r="X34" s="3" t="n">
        <v>3.83</v>
      </c>
      <c r="Y34" s="3" t="n">
        <v>5.35</v>
      </c>
      <c r="Z34" s="3" t="n">
        <v>6.24</v>
      </c>
      <c r="AA34" s="3" t="n">
        <v>4.49</v>
      </c>
      <c r="AB34" s="3" t="n">
        <v>4.88</v>
      </c>
      <c r="AC34" s="3" t="n">
        <v>5.12</v>
      </c>
      <c r="AD34" s="3" t="n">
        <v>4.66</v>
      </c>
      <c r="AE34" s="3" t="n">
        <v>3.83</v>
      </c>
      <c r="AF34" s="3" t="n">
        <v>4.76</v>
      </c>
      <c r="AG34" s="3" t="n">
        <v>4.75</v>
      </c>
      <c r="AH34" s="3" t="n">
        <v>5.86</v>
      </c>
      <c r="AI34" s="3" t="n">
        <v>5.35</v>
      </c>
      <c r="AJ34" s="3" t="n">
        <v>4.5</v>
      </c>
      <c r="AK34" s="3" t="n">
        <v>4.56</v>
      </c>
      <c r="AL34" s="3" t="n">
        <v>5.56</v>
      </c>
      <c r="AM34" s="3" t="n">
        <v>3.27</v>
      </c>
      <c r="AN34" s="3" t="n">
        <v>5.44</v>
      </c>
      <c r="AO34" s="3" t="n">
        <v>4.63</v>
      </c>
      <c r="AP34" s="3" t="n">
        <v>3.22</v>
      </c>
      <c r="AQ34" s="3" t="n">
        <v>3.5</v>
      </c>
      <c r="AR34" s="3" t="n">
        <v>3.81</v>
      </c>
      <c r="AS34" s="3" t="n">
        <v>4.4</v>
      </c>
      <c r="AT34" s="3" t="n">
        <v>3.38</v>
      </c>
      <c r="AU34" s="3" t="n">
        <v>5.3</v>
      </c>
      <c r="AV34" s="3" t="n">
        <v>4.67</v>
      </c>
      <c r="AW34" s="3" t="n">
        <v>4.51</v>
      </c>
      <c r="AX34" s="3" t="n">
        <v>4.74</v>
      </c>
      <c r="AY34" s="3" t="n">
        <v>5.38</v>
      </c>
      <c r="AZ34" s="3" t="n">
        <v>4.89</v>
      </c>
      <c r="BA34" s="3" t="n">
        <v>5.24</v>
      </c>
      <c r="BB34" s="3" t="n">
        <v>4.55</v>
      </c>
      <c r="BC34" s="3" t="n">
        <v>4.28</v>
      </c>
      <c r="BD34" s="3" t="n">
        <v>4.31</v>
      </c>
      <c r="BE34" s="3" t="n">
        <v>5.81</v>
      </c>
      <c r="BF34" s="3" t="n">
        <v>5.49</v>
      </c>
      <c r="BG34" s="3" t="n">
        <v>5.74</v>
      </c>
      <c r="BH34" s="3" t="n">
        <v>4.41</v>
      </c>
      <c r="BI34" s="3" t="n">
        <v>5.17</v>
      </c>
      <c r="BJ34" s="3" t="n">
        <v>5.09</v>
      </c>
      <c r="BK34" s="3" t="n">
        <v>4.63</v>
      </c>
      <c r="BL34" s="3" t="n">
        <v>5.36</v>
      </c>
      <c r="BM34" s="3" t="n">
        <v>5.24</v>
      </c>
      <c r="BN34" s="3" t="n">
        <v>4.68</v>
      </c>
      <c r="BO34" s="3" t="n">
        <v>4.51</v>
      </c>
      <c r="BP34" s="3" t="n">
        <v>4.78</v>
      </c>
      <c r="BQ34" s="3" t="n">
        <v>4.94</v>
      </c>
      <c r="BR34" s="3" t="n">
        <v>5.39</v>
      </c>
      <c r="BS34" s="3" t="n">
        <v>4.68</v>
      </c>
      <c r="BT34" s="3" t="n">
        <v>4.95</v>
      </c>
      <c r="BU34" s="3" t="n">
        <v>5.07</v>
      </c>
      <c r="BV34" s="3" t="n">
        <v>7.58</v>
      </c>
      <c r="BW34" s="3" t="n">
        <v>4.1</v>
      </c>
      <c r="BX34" s="3" t="n">
        <v>4.95</v>
      </c>
      <c r="BY34" s="3" t="n">
        <v>4.85</v>
      </c>
      <c r="BZ34" s="3" t="n">
        <v>4.93</v>
      </c>
      <c r="CA34" s="3" t="n">
        <v>5.13</v>
      </c>
      <c r="CB34" s="3" t="n">
        <v>3.11</v>
      </c>
      <c r="CC34" s="3" t="n">
        <v>4.5</v>
      </c>
      <c r="CD34" s="3" t="n">
        <v>4.79</v>
      </c>
      <c r="CE34" s="3" t="n">
        <v>4.61</v>
      </c>
      <c r="CF34" s="3" t="n">
        <v>4.67</v>
      </c>
      <c r="CG34" s="3" t="n">
        <v>5.15</v>
      </c>
      <c r="CH34" s="3" t="n">
        <v>3.99</v>
      </c>
      <c r="CI34" s="3" t="n">
        <v>5.69</v>
      </c>
      <c r="CJ34" s="3" t="n">
        <v>5.29</v>
      </c>
      <c r="CK34" s="3" t="n">
        <v>4.91</v>
      </c>
      <c r="CL34" s="3" t="n">
        <v>4.99</v>
      </c>
      <c r="CM34" s="3" t="n">
        <v>4.47</v>
      </c>
      <c r="CN34" s="3" t="n">
        <v>5</v>
      </c>
      <c r="CO34" s="3" t="n">
        <v>5.33</v>
      </c>
      <c r="CP34" s="3" t="n">
        <v>3.81</v>
      </c>
      <c r="CQ34" s="3" t="n">
        <v>4.98</v>
      </c>
      <c r="CR34" s="3" t="n">
        <v>4.87</v>
      </c>
      <c r="CS34" s="3" t="n">
        <v>4.43</v>
      </c>
      <c r="CT34" s="3" t="n">
        <v>4.52</v>
      </c>
      <c r="CU34" s="3" t="n">
        <v>4.6</v>
      </c>
      <c r="CV34" s="3" t="n">
        <v>4.07</v>
      </c>
      <c r="CW34" s="3" t="n">
        <v>4.09</v>
      </c>
      <c r="CX34" s="3" t="n">
        <v>5.77</v>
      </c>
      <c r="CY34" s="3" t="n">
        <v>5.66</v>
      </c>
      <c r="CZ34" s="3" t="n">
        <v>4.33</v>
      </c>
      <c r="DA34" s="3" t="n">
        <v>4.97</v>
      </c>
      <c r="DB34" s="3" t="n">
        <v>5.9</v>
      </c>
      <c r="DC34" s="3" t="n">
        <v>4.35</v>
      </c>
      <c r="DD34" s="3" t="n">
        <v>4.66</v>
      </c>
      <c r="DE34" s="3" t="n">
        <v>5.07</v>
      </c>
      <c r="DF34" s="3" t="n">
        <v>5.39</v>
      </c>
      <c r="DG34" s="3" t="n">
        <v>4.48</v>
      </c>
      <c r="DH34" s="3" t="n">
        <v>4.57</v>
      </c>
      <c r="DI34" s="3" t="n">
        <v>5.15</v>
      </c>
      <c r="DJ34" s="3" t="n">
        <v>4.92</v>
      </c>
      <c r="DK34" s="3" t="n">
        <v>4.62</v>
      </c>
      <c r="DL34" s="3" t="n">
        <v>3.86</v>
      </c>
      <c r="DM34" s="3" t="n">
        <v>3.52</v>
      </c>
      <c r="DN34" s="3" t="n">
        <v>4.54</v>
      </c>
      <c r="DO34" s="3" t="n">
        <v>4.7</v>
      </c>
      <c r="DP34" s="3" t="n">
        <v>3.99</v>
      </c>
      <c r="DQ34" s="3" t="n">
        <v>5.06</v>
      </c>
      <c r="DR34" s="3" t="n">
        <v>4.54</v>
      </c>
      <c r="DS34" s="3" t="n">
        <v>4.72</v>
      </c>
      <c r="DT34" s="3" t="n">
        <v>4.28</v>
      </c>
      <c r="DU34" s="3" t="n">
        <v>3.19</v>
      </c>
      <c r="DV34" s="3" t="n">
        <v>4.44</v>
      </c>
      <c r="DW34" s="3" t="n">
        <v>4.3</v>
      </c>
      <c r="DX34" s="3" t="n">
        <v>4.88</v>
      </c>
      <c r="DY34" s="3" t="n">
        <v>5.22</v>
      </c>
      <c r="DZ34" s="3" t="n">
        <v>4.61</v>
      </c>
      <c r="EA34" s="3" t="n">
        <v>5.18</v>
      </c>
      <c r="EB34" s="3" t="n">
        <v>4.28</v>
      </c>
      <c r="EC34" s="3" t="n">
        <v>4.38</v>
      </c>
      <c r="ED34" s="3" t="n">
        <v>4.79</v>
      </c>
      <c r="EE34" s="3" t="n">
        <v>3.82</v>
      </c>
      <c r="EF34" s="3" t="n">
        <v>4.77</v>
      </c>
      <c r="EG34" s="3" t="n">
        <v>5.53</v>
      </c>
      <c r="EH34" s="3" t="n">
        <v>4.55</v>
      </c>
      <c r="EI34" s="3" t="n">
        <v>4.81</v>
      </c>
      <c r="EJ34" s="3" t="n">
        <v>4.99</v>
      </c>
      <c r="EK34" s="3" t="n">
        <v>4.03</v>
      </c>
      <c r="EL34" s="3" t="n">
        <v>4.42</v>
      </c>
      <c r="EM34" s="3" t="n">
        <v>4.22</v>
      </c>
      <c r="EN34" s="3" t="n">
        <v>4.36</v>
      </c>
      <c r="EO34" s="3" t="n">
        <v>4.57</v>
      </c>
      <c r="EP34" s="3" t="n">
        <v>5.18</v>
      </c>
      <c r="EQ34" s="3" t="n">
        <v>4.4</v>
      </c>
      <c r="ER34" s="3" t="n">
        <v>5.37</v>
      </c>
      <c r="ES34" s="3" t="n">
        <v>4.27</v>
      </c>
      <c r="ET34" s="3" t="n">
        <v>4.14</v>
      </c>
      <c r="EU34" s="3" t="n">
        <v>5.86</v>
      </c>
      <c r="EV34" s="3" t="n">
        <v>5.2</v>
      </c>
      <c r="EW34" s="3" t="n">
        <v>4.94</v>
      </c>
      <c r="EX34" s="3" t="n">
        <v>5.31</v>
      </c>
      <c r="EY34" s="3" t="n">
        <v>4.37</v>
      </c>
      <c r="EZ34" s="3" t="n">
        <v>6.08</v>
      </c>
      <c r="FA34" s="3" t="n">
        <v>4.08</v>
      </c>
      <c r="FB34" s="3" t="n">
        <v>4.55</v>
      </c>
      <c r="FC34" s="3" t="n">
        <v>5.26</v>
      </c>
      <c r="FD34" s="3" t="n">
        <v>3.1</v>
      </c>
      <c r="FE34" s="3" t="n">
        <v>6.23</v>
      </c>
      <c r="FF34" s="3" t="n">
        <v>5.47</v>
      </c>
      <c r="FG34" s="3" t="n">
        <v>5.07</v>
      </c>
      <c r="FH34" s="3" t="n">
        <v>5.31</v>
      </c>
      <c r="FI34" s="3" t="n">
        <v>4.59</v>
      </c>
      <c r="FJ34" s="3" t="n">
        <v>5.31</v>
      </c>
    </row>
    <row customFormat="1" r="35" s="3" spans="1:166">
      <c r="A35" s="3" t="s">
        <v>444</v>
      </c>
      <c r="B35" s="3" t="s">
        <v>331</v>
      </c>
      <c r="C35" s="3" t="n">
        <v>119914868</v>
      </c>
      <c r="D35" s="3" t="s">
        <v>445</v>
      </c>
      <c r="E35" s="3" t="s">
        <v>325</v>
      </c>
      <c r="F35" s="3" t="s">
        <v>326</v>
      </c>
      <c r="G35" s="3" t="s">
        <v>446</v>
      </c>
      <c r="H35" s="3" t="s">
        <v>447</v>
      </c>
      <c r="I35" s="3" t="s">
        <v>329</v>
      </c>
      <c r="K35" s="3">
        <f ref="K35" t="array">AVERAGE(IF(ISBLANK(N35:FJ35),0,N35:FJ35))</f>
        <v/>
      </c>
      <c r="L35" s="3">
        <f ref="L35" t="array">STDEV(IF(ISBLANK(N35:FJ35),0,N35:FJ35))</f>
        <v/>
      </c>
      <c r="M35" s="4">
        <f>COUNT(N35:FJ35)/153</f>
        <v/>
      </c>
      <c r="N35" s="3" t="n">
        <v>6.98</v>
      </c>
      <c r="O35" s="3" t="n">
        <v>6.77</v>
      </c>
      <c r="P35" s="3" t="n">
        <v>7.86</v>
      </c>
      <c r="Q35" s="3" t="n">
        <v>6.78</v>
      </c>
      <c r="R35" s="3" t="n">
        <v>6.27</v>
      </c>
      <c r="S35" s="3" t="n">
        <v>7.83</v>
      </c>
      <c r="T35" s="3" t="n">
        <v>6.75</v>
      </c>
      <c r="U35" s="3" t="n">
        <v>8.029999999999999</v>
      </c>
      <c r="V35" s="3" t="n">
        <v>8.960000000000001</v>
      </c>
      <c r="W35" s="3" t="n">
        <v>6.79</v>
      </c>
      <c r="X35" s="3" t="n">
        <v>6.82</v>
      </c>
      <c r="Y35" s="3" t="n">
        <v>7.13</v>
      </c>
      <c r="Z35" s="3" t="n">
        <v>7.28</v>
      </c>
      <c r="AA35" s="3" t="n">
        <v>7.33</v>
      </c>
      <c r="AB35" s="3" t="n">
        <v>7.29</v>
      </c>
      <c r="AC35" s="3" t="n">
        <v>7.37</v>
      </c>
      <c r="AD35" s="3" t="n">
        <v>7.93</v>
      </c>
      <c r="AE35" s="3" t="n">
        <v>8.44</v>
      </c>
      <c r="AF35" s="3" t="n">
        <v>8.02</v>
      </c>
      <c r="AG35" s="3" t="n">
        <v>6.37</v>
      </c>
      <c r="AH35" s="3" t="n">
        <v>6.95</v>
      </c>
      <c r="AI35" s="3" t="n">
        <v>7.2</v>
      </c>
      <c r="AJ35" s="3" t="n">
        <v>7.27</v>
      </c>
      <c r="AK35" s="3" t="n">
        <v>7.1</v>
      </c>
      <c r="AL35" s="3" t="n">
        <v>7.62</v>
      </c>
      <c r="AM35" s="3" t="n">
        <v>7.45</v>
      </c>
      <c r="AN35" s="3" t="n">
        <v>7.5</v>
      </c>
      <c r="AO35" s="3" t="n">
        <v>7.32</v>
      </c>
      <c r="AP35" s="3" t="n">
        <v>7.87</v>
      </c>
      <c r="AQ35" s="3" t="n">
        <v>8.81</v>
      </c>
      <c r="AR35" s="3" t="n">
        <v>7.42</v>
      </c>
      <c r="AS35" s="3" t="n">
        <v>6.77</v>
      </c>
      <c r="AT35" s="3" t="n">
        <v>6.9</v>
      </c>
      <c r="AU35" s="3" t="n">
        <v>6.79</v>
      </c>
      <c r="AV35" s="3" t="n">
        <v>7.32</v>
      </c>
      <c r="AW35" s="3" t="n">
        <v>7.81</v>
      </c>
      <c r="AX35" s="3" t="n">
        <v>7.22</v>
      </c>
      <c r="AY35" s="3" t="n">
        <v>7.52</v>
      </c>
      <c r="AZ35" s="3" t="n">
        <v>6.67</v>
      </c>
      <c r="BA35" s="3" t="n">
        <v>6.98</v>
      </c>
      <c r="BB35" s="3" t="n">
        <v>7.21</v>
      </c>
      <c r="BC35" s="3" t="n">
        <v>6</v>
      </c>
      <c r="BD35" s="3" t="n">
        <v>6.95</v>
      </c>
      <c r="BE35" s="3" t="n">
        <v>8.109999999999999</v>
      </c>
      <c r="BF35" s="3" t="n">
        <v>8.699999999999999</v>
      </c>
      <c r="BG35" s="3" t="n">
        <v>6.87</v>
      </c>
      <c r="BH35" s="3" t="n">
        <v>7.71</v>
      </c>
      <c r="BI35" s="3" t="n">
        <v>6.85</v>
      </c>
      <c r="BJ35" s="3" t="n">
        <v>7.55</v>
      </c>
      <c r="BK35" s="3" t="n">
        <v>7.02</v>
      </c>
      <c r="BL35" s="3" t="n">
        <v>7.35</v>
      </c>
      <c r="BM35" s="3" t="n">
        <v>7.72</v>
      </c>
      <c r="BN35" s="3" t="n">
        <v>7.09</v>
      </c>
      <c r="BO35" s="3" t="n">
        <v>7.38</v>
      </c>
      <c r="BP35" s="3" t="n">
        <v>7.04</v>
      </c>
      <c r="BQ35" s="3" t="n">
        <v>7.75</v>
      </c>
      <c r="BR35" s="3" t="n">
        <v>7.54</v>
      </c>
      <c r="BS35" s="3" t="n">
        <v>5.68</v>
      </c>
      <c r="BT35" s="3" t="n">
        <v>7.92</v>
      </c>
      <c r="BU35" s="3" t="n">
        <v>8.98</v>
      </c>
      <c r="BV35" s="3" t="n">
        <v>7.34</v>
      </c>
      <c r="BW35" s="3" t="n">
        <v>8.550000000000001</v>
      </c>
      <c r="BX35" s="3" t="n">
        <v>6.57</v>
      </c>
      <c r="BY35" s="3" t="n">
        <v>7.8</v>
      </c>
      <c r="BZ35" s="3" t="n">
        <v>5.7</v>
      </c>
      <c r="CA35" s="3" t="n">
        <v>6.47</v>
      </c>
      <c r="CB35" s="3" t="n">
        <v>8.119999999999999</v>
      </c>
      <c r="CC35" s="3" t="n">
        <v>6.35</v>
      </c>
      <c r="CD35" s="3" t="n">
        <v>9.31</v>
      </c>
      <c r="CE35" s="3" t="n">
        <v>9.51</v>
      </c>
      <c r="CF35" s="3" t="n">
        <v>7.26</v>
      </c>
      <c r="CG35" s="3" t="n">
        <v>8.130000000000001</v>
      </c>
      <c r="CH35" s="3" t="n">
        <v>7.23</v>
      </c>
      <c r="CI35" s="3" t="n">
        <v>7.82</v>
      </c>
      <c r="CJ35" s="3" t="n">
        <v>7.9</v>
      </c>
      <c r="CK35" s="3" t="n">
        <v>7.84</v>
      </c>
      <c r="CL35" s="3" t="n">
        <v>7.07</v>
      </c>
      <c r="CM35" s="3" t="n">
        <v>7.96</v>
      </c>
      <c r="CN35" s="3" t="n">
        <v>6.49</v>
      </c>
      <c r="CO35" s="3" t="n">
        <v>7.84</v>
      </c>
      <c r="CP35" s="3" t="n">
        <v>5.64</v>
      </c>
      <c r="CQ35" s="3" t="n">
        <v>7.37</v>
      </c>
      <c r="CR35" s="3" t="n">
        <v>7.15</v>
      </c>
      <c r="CS35" s="3" t="n">
        <v>6.1</v>
      </c>
      <c r="CT35" s="3" t="n">
        <v>6.36</v>
      </c>
      <c r="CU35" s="3" t="n">
        <v>8.09</v>
      </c>
      <c r="CV35" s="3" t="n">
        <v>7.46</v>
      </c>
      <c r="CW35" s="3" t="n">
        <v>6.6</v>
      </c>
      <c r="CX35" s="3" t="n">
        <v>7.77</v>
      </c>
      <c r="CY35" s="3" t="n">
        <v>7.36</v>
      </c>
      <c r="CZ35" s="3" t="n">
        <v>8.220000000000001</v>
      </c>
      <c r="DA35" s="3" t="n">
        <v>8.08</v>
      </c>
      <c r="DB35" s="3" t="n">
        <v>5.68</v>
      </c>
      <c r="DC35" s="3" t="n">
        <v>7.46</v>
      </c>
      <c r="DD35" s="3" t="n">
        <v>8.609999999999999</v>
      </c>
      <c r="DE35" s="3" t="n">
        <v>7.69</v>
      </c>
      <c r="DF35" s="3" t="n">
        <v>6.72</v>
      </c>
      <c r="DG35" s="3" t="n">
        <v>7.67</v>
      </c>
      <c r="DH35" s="3" t="n">
        <v>8.210000000000001</v>
      </c>
      <c r="DI35" s="3" t="n">
        <v>8.65</v>
      </c>
      <c r="DJ35" s="3" t="n">
        <v>8.539999999999999</v>
      </c>
      <c r="DK35" s="3" t="n">
        <v>9.1</v>
      </c>
      <c r="DL35" s="3" t="n">
        <v>7.7</v>
      </c>
      <c r="DM35" s="3" t="n">
        <v>7.37</v>
      </c>
      <c r="DN35" s="3" t="n">
        <v>8.289999999999999</v>
      </c>
      <c r="DO35" s="3" t="n">
        <v>7.99</v>
      </c>
      <c r="DP35" s="3" t="n">
        <v>7.25</v>
      </c>
      <c r="DQ35" s="3" t="n">
        <v>7.65</v>
      </c>
      <c r="DR35" s="3" t="n">
        <v>7.2</v>
      </c>
      <c r="DS35" s="3" t="n">
        <v>6.74</v>
      </c>
      <c r="DT35" s="3" t="n">
        <v>6.11</v>
      </c>
      <c r="DU35" s="3" t="n">
        <v>7.67</v>
      </c>
      <c r="DV35" s="3" t="n">
        <v>7.37</v>
      </c>
      <c r="DW35" s="3" t="n">
        <v>6.87</v>
      </c>
      <c r="DX35" s="3" t="n">
        <v>7.65</v>
      </c>
      <c r="DY35" s="3" t="n">
        <v>7.21</v>
      </c>
      <c r="DZ35" s="3" t="n">
        <v>5.98</v>
      </c>
      <c r="EA35" s="3" t="n">
        <v>7.8</v>
      </c>
      <c r="EB35" s="3" t="n">
        <v>6.89</v>
      </c>
      <c r="EC35" s="3" t="n">
        <v>6.43</v>
      </c>
      <c r="ED35" s="3" t="n">
        <v>6.81</v>
      </c>
      <c r="EE35" s="3" t="n">
        <v>7.18</v>
      </c>
      <c r="EF35" s="3" t="n">
        <v>9.06</v>
      </c>
      <c r="EG35" s="3" t="n">
        <v>7.76</v>
      </c>
      <c r="EH35" s="3" t="n">
        <v>7.47</v>
      </c>
      <c r="EI35" s="3" t="n">
        <v>8.279999999999999</v>
      </c>
      <c r="EJ35" s="3" t="n">
        <v>8.470000000000001</v>
      </c>
      <c r="EK35" s="3" t="n">
        <v>6.96</v>
      </c>
      <c r="EL35" s="3" t="n">
        <v>6.71</v>
      </c>
      <c r="EM35" s="3" t="n">
        <v>7.42</v>
      </c>
      <c r="EN35" s="3" t="n">
        <v>7.01</v>
      </c>
      <c r="EO35" s="3" t="n">
        <v>8.369999999999999</v>
      </c>
      <c r="EP35" s="3" t="n">
        <v>7.7</v>
      </c>
      <c r="EQ35" s="3" t="n">
        <v>8.43</v>
      </c>
      <c r="ER35" s="3" t="n">
        <v>6.78</v>
      </c>
      <c r="ES35" s="3" t="n">
        <v>6.99</v>
      </c>
      <c r="ET35" s="3" t="n">
        <v>7.21</v>
      </c>
      <c r="EU35" s="3" t="n">
        <v>7.25</v>
      </c>
      <c r="EV35" s="3" t="n">
        <v>6.94</v>
      </c>
      <c r="EW35" s="3" t="n">
        <v>7.59</v>
      </c>
      <c r="EX35" s="3" t="n">
        <v>8.4</v>
      </c>
      <c r="EY35" s="3" t="n">
        <v>8.66</v>
      </c>
      <c r="EZ35" s="3" t="n">
        <v>6.47</v>
      </c>
      <c r="FA35" s="3" t="n">
        <v>6.99</v>
      </c>
      <c r="FB35" s="3" t="n">
        <v>6.27</v>
      </c>
      <c r="FC35" s="3" t="n">
        <v>7.72</v>
      </c>
      <c r="FD35" s="3" t="n">
        <v>8.18</v>
      </c>
      <c r="FE35" s="3" t="n">
        <v>8.58</v>
      </c>
      <c r="FF35" s="3" t="n">
        <v>7.07</v>
      </c>
      <c r="FG35" s="3" t="n">
        <v>5.81</v>
      </c>
      <c r="FH35" s="3" t="n">
        <v>7.9</v>
      </c>
      <c r="FI35" s="3" t="n">
        <v>5.91</v>
      </c>
      <c r="FJ35" s="3" t="n">
        <v>8</v>
      </c>
    </row>
    <row customFormat="1" r="36" s="3" spans="1:166">
      <c r="A36" s="3" t="s">
        <v>448</v>
      </c>
      <c r="B36" s="3" t="s">
        <v>449</v>
      </c>
      <c r="C36" s="3" t="n">
        <v>10600042</v>
      </c>
      <c r="D36" s="3" t="s">
        <v>450</v>
      </c>
      <c r="E36" s="3" t="s">
        <v>333</v>
      </c>
      <c r="F36" s="3" t="s">
        <v>334</v>
      </c>
      <c r="G36" s="3" t="s">
        <v>451</v>
      </c>
      <c r="H36" s="3" t="s">
        <v>452</v>
      </c>
      <c r="I36" s="3" t="s">
        <v>329</v>
      </c>
      <c r="K36" s="3">
        <f ref="K36" t="array">AVERAGE(IF(ISBLANK(N36:FJ36),0,N36:FJ36))</f>
        <v/>
      </c>
      <c r="L36" s="3">
        <f ref="L36" t="array">STDEV(IF(ISBLANK(N36:FJ36),0,N36:FJ36))</f>
        <v/>
      </c>
      <c r="M36" s="4">
        <f>COUNT(N36:FJ36)/153</f>
        <v/>
      </c>
      <c r="N36" s="3" t="n">
        <v>4.83</v>
      </c>
      <c r="O36" s="3" t="n">
        <v>3.4</v>
      </c>
      <c r="P36" s="3" t="n">
        <v>4.26</v>
      </c>
      <c r="Q36" s="3" t="n">
        <v>3.52</v>
      </c>
      <c r="R36" s="3" t="n">
        <v>4.01</v>
      </c>
      <c r="S36" s="3" t="n">
        <v>4.5</v>
      </c>
      <c r="T36" s="3" t="n">
        <v>4.31</v>
      </c>
      <c r="U36" s="3" t="n">
        <v>5.01</v>
      </c>
      <c r="V36" s="3" t="n">
        <v>5.01</v>
      </c>
      <c r="W36" s="3" t="n">
        <v>4.94</v>
      </c>
      <c r="X36" s="3" t="n">
        <v>3.67</v>
      </c>
      <c r="Y36" s="3" t="n">
        <v>4.8</v>
      </c>
      <c r="Z36" s="3" t="n">
        <v>4.86</v>
      </c>
      <c r="AA36" s="3" t="n">
        <v>4.19</v>
      </c>
      <c r="AB36" s="3" t="n">
        <v>4.36</v>
      </c>
      <c r="AC36" s="3" t="n">
        <v>3.73</v>
      </c>
      <c r="AD36" s="3" t="n">
        <v>3.99</v>
      </c>
      <c r="AE36" s="3" t="n">
        <v>4.42</v>
      </c>
      <c r="AF36" s="3" t="n">
        <v>3.46</v>
      </c>
      <c r="AG36" s="3" t="n">
        <v>4.01</v>
      </c>
      <c r="AH36" s="3" t="n">
        <v>5.35</v>
      </c>
      <c r="AI36" s="3" t="n">
        <v>3.51</v>
      </c>
      <c r="AJ36" s="3" t="n">
        <v>4.66</v>
      </c>
      <c r="AK36" s="3" t="n">
        <v>5.9</v>
      </c>
      <c r="AL36" s="3" t="n">
        <v>4.73</v>
      </c>
      <c r="AM36" s="3" t="n">
        <v>2.56</v>
      </c>
      <c r="AN36" s="3" t="n">
        <v>3.37</v>
      </c>
      <c r="AO36" s="3" t="n">
        <v>4.59</v>
      </c>
      <c r="AP36" s="3" t="n">
        <v>4.82</v>
      </c>
      <c r="AQ36" s="3" t="n">
        <v>5.35</v>
      </c>
      <c r="AR36" s="3" t="n">
        <v>4.27</v>
      </c>
      <c r="AS36" s="3" t="n">
        <v>4.31</v>
      </c>
      <c r="AT36" s="3" t="n">
        <v>3.62</v>
      </c>
      <c r="AU36" s="3" t="n">
        <v>4.66</v>
      </c>
      <c r="AV36" s="3" t="n">
        <v>4.72</v>
      </c>
      <c r="AW36" s="3" t="n">
        <v>4.45</v>
      </c>
      <c r="AX36" s="3" t="n">
        <v>3.77</v>
      </c>
      <c r="AY36" s="3" t="n">
        <v>5.31</v>
      </c>
      <c r="AZ36" s="3" t="n">
        <v>5.29</v>
      </c>
      <c r="BA36" s="3" t="n">
        <v>5.36</v>
      </c>
      <c r="BB36" s="3" t="n">
        <v>4.29</v>
      </c>
      <c r="BC36" s="3" t="n">
        <v>3.11</v>
      </c>
      <c r="BD36" s="3" t="n">
        <v>4.35</v>
      </c>
      <c r="BE36" s="3" t="n">
        <v>4.55</v>
      </c>
      <c r="BF36" s="3" t="n">
        <v>5.47</v>
      </c>
      <c r="BG36" s="3" t="n">
        <v>4.39</v>
      </c>
      <c r="BH36" s="3" t="n">
        <v>3.77</v>
      </c>
      <c r="BI36" s="3" t="n">
        <v>5.16</v>
      </c>
      <c r="BJ36" s="3" t="n">
        <v>4.45</v>
      </c>
      <c r="BK36" s="3" t="n">
        <v>3.78</v>
      </c>
      <c r="BL36" s="3" t="n">
        <v>4.9</v>
      </c>
      <c r="BM36" s="3" t="n">
        <v>3.53</v>
      </c>
      <c r="BN36" s="3" t="n">
        <v>4.41</v>
      </c>
      <c r="BO36" s="3" t="n">
        <v>4.64</v>
      </c>
      <c r="BP36" s="3" t="n">
        <v>3.69</v>
      </c>
      <c r="BQ36" s="3" t="n">
        <v>4.29</v>
      </c>
      <c r="BR36" s="3" t="n">
        <v>5.1</v>
      </c>
      <c r="BS36" s="3" t="n">
        <v>2.97</v>
      </c>
      <c r="BT36" s="3" t="n">
        <v>4.84</v>
      </c>
      <c r="BU36" s="3" t="n">
        <v>5.69</v>
      </c>
      <c r="BV36" s="3" t="n">
        <v>2.95</v>
      </c>
      <c r="BW36" s="3" t="n">
        <v>4.43</v>
      </c>
      <c r="BX36" s="3" t="n">
        <v>4.32</v>
      </c>
      <c r="BY36" s="3" t="n">
        <v>4.08</v>
      </c>
      <c r="BZ36" s="3" t="n">
        <v>4.32</v>
      </c>
      <c r="CA36" s="3" t="n">
        <v>4.78</v>
      </c>
      <c r="CB36" s="3" t="n">
        <v>3.77</v>
      </c>
      <c r="CC36" s="3" t="n">
        <v>4.2</v>
      </c>
      <c r="CD36" s="3" t="n">
        <v>3.95</v>
      </c>
      <c r="CE36" s="3" t="n">
        <v>3.77</v>
      </c>
      <c r="CF36" s="3" t="n">
        <v>4.54</v>
      </c>
      <c r="CG36" s="3" t="n">
        <v>5.4</v>
      </c>
      <c r="CH36" s="3" t="n">
        <v>3.81</v>
      </c>
      <c r="CI36" s="3" t="n">
        <v>4.21</v>
      </c>
      <c r="CJ36" s="3" t="n">
        <v>4.54</v>
      </c>
      <c r="CK36" s="3" t="n">
        <v>6.33</v>
      </c>
      <c r="CL36" s="3" t="n">
        <v>4.34</v>
      </c>
      <c r="CM36" s="3" t="n">
        <v>5.48</v>
      </c>
      <c r="CN36" s="3" t="n">
        <v>3.37</v>
      </c>
      <c r="CO36" s="3" t="n">
        <v>5.04</v>
      </c>
      <c r="CP36" s="3" t="n">
        <v>4</v>
      </c>
      <c r="CQ36" s="3" t="n">
        <v>5.15</v>
      </c>
      <c r="CR36" s="3" t="n">
        <v>4.38</v>
      </c>
      <c r="CS36" s="3" t="n">
        <v>4.3</v>
      </c>
      <c r="CT36" s="3" t="n">
        <v>5.77</v>
      </c>
      <c r="CU36" s="3" t="n">
        <v>2.34</v>
      </c>
      <c r="CV36" s="3" t="n">
        <v>4.41</v>
      </c>
      <c r="CW36" s="3" t="n">
        <v>3.85</v>
      </c>
      <c r="CX36" s="3" t="n">
        <v>4.59</v>
      </c>
      <c r="CY36" s="3" t="n">
        <v>3.57</v>
      </c>
      <c r="CZ36" s="3" t="n">
        <v>5.78</v>
      </c>
      <c r="DA36" s="3" t="n">
        <v>4.41</v>
      </c>
      <c r="DB36" s="3" t="n">
        <v>3.71</v>
      </c>
      <c r="DC36" s="3" t="n">
        <v>3.54</v>
      </c>
      <c r="DD36" s="3" t="n">
        <v>4.32</v>
      </c>
      <c r="DE36" s="3" t="n">
        <v>4.57</v>
      </c>
      <c r="DF36" s="3" t="n">
        <v>5.02</v>
      </c>
      <c r="DG36" s="3" t="n">
        <v>4.53</v>
      </c>
      <c r="DH36" s="3" t="n">
        <v>3.46</v>
      </c>
      <c r="DI36" s="3" t="n">
        <v>4.93</v>
      </c>
      <c r="DJ36" s="3" t="n">
        <v>4.44</v>
      </c>
      <c r="DK36" s="3" t="n">
        <v>4.53</v>
      </c>
      <c r="DL36" s="3" t="n">
        <v>4.94</v>
      </c>
      <c r="DM36" s="3" t="n">
        <v>4.24</v>
      </c>
      <c r="DN36" s="3" t="n">
        <v>5.35</v>
      </c>
      <c r="DO36" s="3" t="n">
        <v>4.87</v>
      </c>
      <c r="DP36" s="3" t="n">
        <v>4.26</v>
      </c>
      <c r="DQ36" s="3" t="n">
        <v>4.52</v>
      </c>
      <c r="DR36" s="3" t="n">
        <v>5.27</v>
      </c>
      <c r="DS36" s="3" t="n">
        <v>4.55</v>
      </c>
      <c r="DT36" s="3" t="n">
        <v>5.48</v>
      </c>
      <c r="DU36" s="3" t="n">
        <v>3.72</v>
      </c>
      <c r="DV36" s="3" t="n">
        <v>3.74</v>
      </c>
      <c r="DW36" s="3" t="n">
        <v>4.06</v>
      </c>
      <c r="DX36" s="3" t="n">
        <v>3.92</v>
      </c>
      <c r="DY36" s="3" t="n">
        <v>4.89</v>
      </c>
      <c r="DZ36" s="3" t="n">
        <v>3.83</v>
      </c>
      <c r="EA36" s="3" t="n">
        <v>3.72</v>
      </c>
      <c r="EB36" s="3" t="n">
        <v>3.72</v>
      </c>
      <c r="EC36" s="3" t="n">
        <v>5.04</v>
      </c>
      <c r="ED36" s="3" t="n">
        <v>5.57</v>
      </c>
      <c r="EE36" s="3" t="n">
        <v>3.26</v>
      </c>
      <c r="EF36" s="3" t="n">
        <v>3.92</v>
      </c>
      <c r="EG36" s="3" t="n">
        <v>4.04</v>
      </c>
      <c r="EH36" s="3" t="n">
        <v>3.99</v>
      </c>
      <c r="EI36" s="3" t="n">
        <v>3.58</v>
      </c>
      <c r="EJ36" s="3" t="n">
        <v>3.41</v>
      </c>
      <c r="EK36" s="3" t="n">
        <v>4.09</v>
      </c>
      <c r="EL36" s="3" t="n">
        <v>4.89</v>
      </c>
      <c r="EM36" s="3" t="n">
        <v>4.47</v>
      </c>
      <c r="EN36" s="3" t="n">
        <v>4.7</v>
      </c>
      <c r="EO36" s="3" t="n">
        <v>4.57</v>
      </c>
      <c r="EP36" s="3" t="n">
        <v>4</v>
      </c>
      <c r="EQ36" s="3" t="n">
        <v>4.29</v>
      </c>
      <c r="ER36" s="3" t="n">
        <v>4.73</v>
      </c>
      <c r="ES36" s="3" t="n">
        <v>5.81</v>
      </c>
      <c r="ET36" s="3" t="n">
        <v>3.92</v>
      </c>
      <c r="EU36" s="3" t="n">
        <v>3.47</v>
      </c>
      <c r="EV36" s="3" t="n">
        <v>4.41</v>
      </c>
      <c r="EW36" s="3" t="n">
        <v>3.79</v>
      </c>
      <c r="EX36" s="3" t="n">
        <v>3.63</v>
      </c>
      <c r="EY36" s="3" t="n">
        <v>3.98</v>
      </c>
      <c r="EZ36" s="3" t="n">
        <v>4.05</v>
      </c>
      <c r="FA36" s="3" t="n">
        <v>4.61</v>
      </c>
      <c r="FB36" s="3" t="n">
        <v>3.41</v>
      </c>
      <c r="FC36" s="3" t="n">
        <v>3.59</v>
      </c>
      <c r="FD36" s="3" t="n">
        <v>4.91</v>
      </c>
      <c r="FE36" s="3" t="n">
        <v>3.92</v>
      </c>
      <c r="FF36" s="3" t="n">
        <v>3.31</v>
      </c>
      <c r="FG36" s="3" t="n">
        <v>4.77</v>
      </c>
      <c r="FH36" s="3" t="n">
        <v>3.46</v>
      </c>
      <c r="FI36" s="3" t="n">
        <v>3.93</v>
      </c>
      <c r="FJ36" s="3" t="n">
        <v>3.07</v>
      </c>
    </row>
    <row customFormat="1" r="37" s="3" spans="1:166">
      <c r="A37" s="3" t="s">
        <v>448</v>
      </c>
      <c r="B37" s="3" t="s">
        <v>449</v>
      </c>
      <c r="C37" s="3" t="n">
        <v>10602530</v>
      </c>
      <c r="D37" s="3" t="s">
        <v>450</v>
      </c>
      <c r="E37" s="3" t="s">
        <v>333</v>
      </c>
      <c r="F37" s="3" t="s">
        <v>334</v>
      </c>
      <c r="G37" s="3" t="s">
        <v>453</v>
      </c>
      <c r="H37" s="3" t="s">
        <v>454</v>
      </c>
      <c r="I37" s="3" t="s">
        <v>329</v>
      </c>
      <c r="K37" s="3">
        <f ref="K37" t="array">AVERAGE(IF(ISBLANK(N37:FJ37),0,N37:FJ37))</f>
        <v/>
      </c>
      <c r="L37" s="3">
        <f ref="L37" t="array">STDEV(IF(ISBLANK(N37:FJ37),0,N37:FJ37))</f>
        <v/>
      </c>
      <c r="M37" s="4">
        <f>COUNT(N37:FJ37)/153</f>
        <v/>
      </c>
      <c r="N37" s="3" t="n">
        <v>3.62</v>
      </c>
      <c r="O37" s="3" t="n">
        <v>4</v>
      </c>
      <c r="P37" s="3" t="n">
        <v>5.04</v>
      </c>
      <c r="Q37" s="3" t="n">
        <v>4.65</v>
      </c>
      <c r="R37" s="3" t="n">
        <v>4.36</v>
      </c>
      <c r="S37" s="3" t="n">
        <v>4.59</v>
      </c>
      <c r="T37" s="3" t="n">
        <v>4.78</v>
      </c>
      <c r="U37" s="3" t="n">
        <v>5.11</v>
      </c>
      <c r="V37" s="3" t="n">
        <v>4.81</v>
      </c>
      <c r="W37" s="3" t="n">
        <v>5.11</v>
      </c>
      <c r="X37" s="3" t="n">
        <v>4.58</v>
      </c>
      <c r="Y37" s="3" t="n">
        <v>5.23</v>
      </c>
      <c r="Z37" s="3" t="n">
        <v>4.02</v>
      </c>
      <c r="AA37" s="3" t="n">
        <v>4.67</v>
      </c>
      <c r="AB37" s="3" t="n">
        <v>5.88</v>
      </c>
      <c r="AC37" s="3" t="n">
        <v>5.56</v>
      </c>
      <c r="AD37" s="3" t="n">
        <v>4.87</v>
      </c>
      <c r="AE37" s="3" t="n">
        <v>5.54</v>
      </c>
      <c r="AF37" s="3" t="n">
        <v>3.94</v>
      </c>
      <c r="AG37" s="3" t="n">
        <v>5.75</v>
      </c>
      <c r="AH37" s="3" t="n">
        <v>5</v>
      </c>
      <c r="AI37" s="3" t="n">
        <v>5.18</v>
      </c>
      <c r="AJ37" s="3" t="n">
        <v>4.61</v>
      </c>
      <c r="AK37" s="3" t="n">
        <v>4.62</v>
      </c>
      <c r="AL37" s="3" t="n">
        <v>5.7</v>
      </c>
      <c r="AM37" s="3" t="n">
        <v>5.55</v>
      </c>
      <c r="AN37" s="3" t="n">
        <v>4.78</v>
      </c>
      <c r="AO37" s="3" t="n">
        <v>4.44</v>
      </c>
      <c r="AP37" s="3" t="n">
        <v>4.68</v>
      </c>
      <c r="AQ37" s="3" t="n">
        <v>3.85</v>
      </c>
      <c r="AR37" s="3" t="n">
        <v>4.92</v>
      </c>
      <c r="AS37" s="3" t="n">
        <v>4.35</v>
      </c>
      <c r="AT37" s="3" t="n">
        <v>4.57</v>
      </c>
      <c r="AU37" s="3" t="n">
        <v>4.15</v>
      </c>
      <c r="AV37" s="3" t="n">
        <v>4.34</v>
      </c>
      <c r="AW37" s="3" t="n">
        <v>3.6</v>
      </c>
      <c r="AX37" s="3" t="n">
        <v>4.92</v>
      </c>
      <c r="AY37" s="3" t="n">
        <v>4.99</v>
      </c>
      <c r="AZ37" s="3" t="n">
        <v>4.82</v>
      </c>
      <c r="BA37" s="3" t="n">
        <v>4.61</v>
      </c>
      <c r="BB37" s="3" t="n">
        <v>4.46</v>
      </c>
      <c r="BC37" s="3" t="n">
        <v>3.87</v>
      </c>
      <c r="BD37" s="3" t="n">
        <v>5.35</v>
      </c>
      <c r="BE37" s="3" t="n">
        <v>4.24</v>
      </c>
      <c r="BF37" s="3" t="n">
        <v>5.24</v>
      </c>
      <c r="BG37" s="3" t="n">
        <v>5.15</v>
      </c>
      <c r="BH37" s="3" t="n">
        <v>5.25</v>
      </c>
      <c r="BI37" s="3" t="n">
        <v>4.56</v>
      </c>
      <c r="BJ37" s="3" t="n">
        <v>3.95</v>
      </c>
      <c r="BK37" s="3" t="n">
        <v>5.17</v>
      </c>
      <c r="BL37" s="3" t="n">
        <v>4.97</v>
      </c>
      <c r="BM37" s="3" t="n">
        <v>5.27</v>
      </c>
      <c r="BN37" s="3" t="n">
        <v>4.28</v>
      </c>
      <c r="BO37" s="3" t="n">
        <v>5.24</v>
      </c>
      <c r="BP37" s="3" t="n">
        <v>6.54</v>
      </c>
      <c r="BQ37" s="3" t="n">
        <v>5.24</v>
      </c>
      <c r="BR37" s="3" t="n">
        <v>5.3</v>
      </c>
      <c r="BS37" s="3" t="n">
        <v>5.81</v>
      </c>
      <c r="BT37" s="3" t="n">
        <v>4.83</v>
      </c>
      <c r="BU37" s="3" t="n">
        <v>4.9</v>
      </c>
      <c r="BV37" s="3" t="n">
        <v>3.97</v>
      </c>
      <c r="BW37" s="3" t="n">
        <v>5.66</v>
      </c>
      <c r="BX37" s="3" t="n">
        <v>6.08</v>
      </c>
      <c r="BY37" s="3" t="n">
        <v>3.8</v>
      </c>
      <c r="BZ37" s="3" t="n">
        <v>4.94</v>
      </c>
      <c r="CA37" s="3" t="n">
        <v>4.24</v>
      </c>
      <c r="CB37" s="3" t="n">
        <v>4.9</v>
      </c>
      <c r="CC37" s="3" t="n">
        <v>4.22</v>
      </c>
      <c r="CD37" s="3" t="n">
        <v>4.84</v>
      </c>
      <c r="CE37" s="3" t="n">
        <v>5.05</v>
      </c>
      <c r="CF37" s="3" t="n">
        <v>5.83</v>
      </c>
      <c r="CG37" s="3" t="n">
        <v>5.97</v>
      </c>
      <c r="CH37" s="3" t="n">
        <v>5.39</v>
      </c>
      <c r="CI37" s="3" t="n">
        <v>3.53</v>
      </c>
      <c r="CJ37" s="3" t="n">
        <v>5.73</v>
      </c>
      <c r="CK37" s="3" t="n">
        <v>5.26</v>
      </c>
      <c r="CL37" s="3" t="n">
        <v>5.36</v>
      </c>
      <c r="CM37" s="3" t="n">
        <v>4.48</v>
      </c>
      <c r="CN37" s="3" t="n">
        <v>5.66</v>
      </c>
      <c r="CO37" s="3" t="n">
        <v>5.12</v>
      </c>
      <c r="CP37" s="3" t="n">
        <v>5.03</v>
      </c>
      <c r="CQ37" s="3" t="n">
        <v>4.28</v>
      </c>
      <c r="CR37" s="3" t="n">
        <v>5.32</v>
      </c>
      <c r="CS37" s="3" t="n">
        <v>5.48</v>
      </c>
      <c r="CT37" s="3" t="n">
        <v>4.41</v>
      </c>
      <c r="CU37" s="3" t="n">
        <v>4.57</v>
      </c>
      <c r="CV37" s="3" t="n">
        <v>4.31</v>
      </c>
      <c r="CW37" s="3" t="n">
        <v>4.65</v>
      </c>
      <c r="CX37" s="3" t="n">
        <v>5.84</v>
      </c>
      <c r="CY37" s="3" t="n">
        <v>4.01</v>
      </c>
      <c r="CZ37" s="3" t="n">
        <v>4.95</v>
      </c>
      <c r="DA37" s="3" t="n">
        <v>4.45</v>
      </c>
      <c r="DB37" s="3" t="n">
        <v>5.49</v>
      </c>
      <c r="DC37" s="3" t="n">
        <v>4.87</v>
      </c>
      <c r="DD37" s="3" t="n">
        <v>5.23</v>
      </c>
      <c r="DE37" s="3" t="n">
        <v>5.58</v>
      </c>
      <c r="DF37" s="3" t="n">
        <v>4.19</v>
      </c>
      <c r="DG37" s="3" t="n">
        <v>5.15</v>
      </c>
      <c r="DH37" s="3" t="n">
        <v>4.93</v>
      </c>
      <c r="DI37" s="3" t="n">
        <v>4.42</v>
      </c>
      <c r="DJ37" s="3" t="n">
        <v>4.48</v>
      </c>
      <c r="DK37" s="3" t="n">
        <v>5.75</v>
      </c>
      <c r="DL37" s="3" t="n">
        <v>5.19</v>
      </c>
      <c r="DM37" s="3" t="n">
        <v>4.95</v>
      </c>
      <c r="DN37" s="3" t="n">
        <v>5.41</v>
      </c>
      <c r="DO37" s="3" t="n">
        <v>4.73</v>
      </c>
      <c r="DP37" s="3" t="n">
        <v>3.95</v>
      </c>
      <c r="DQ37" s="3" t="n">
        <v>3.64</v>
      </c>
      <c r="DR37" s="3" t="n">
        <v>4.77</v>
      </c>
      <c r="DS37" s="3" t="n">
        <v>4.76</v>
      </c>
      <c r="DT37" s="3" t="n">
        <v>5.46</v>
      </c>
      <c r="DU37" s="3" t="n">
        <v>5.4</v>
      </c>
      <c r="DV37" s="3" t="n">
        <v>4.67</v>
      </c>
      <c r="DW37" s="3" t="n">
        <v>4</v>
      </c>
      <c r="DX37" s="3" t="n">
        <v>4.77</v>
      </c>
      <c r="DY37" s="3" t="n">
        <v>5.54</v>
      </c>
      <c r="DZ37" s="3" t="n">
        <v>6</v>
      </c>
      <c r="EA37" s="3" t="n">
        <v>5.09</v>
      </c>
      <c r="EB37" s="3" t="n">
        <v>4.99</v>
      </c>
      <c r="EC37" s="3" t="n">
        <v>3.55</v>
      </c>
      <c r="ED37" s="3" t="n">
        <v>4.44</v>
      </c>
      <c r="EE37" s="3" t="n">
        <v>5.3</v>
      </c>
      <c r="EF37" s="3" t="n">
        <v>4.29</v>
      </c>
      <c r="EG37" s="3" t="n">
        <v>4.41</v>
      </c>
      <c r="EH37" s="3" t="n">
        <v>5.21</v>
      </c>
      <c r="EI37" s="3" t="n">
        <v>4.72</v>
      </c>
      <c r="EJ37" s="3" t="n">
        <v>5.28</v>
      </c>
      <c r="EK37" s="3" t="n">
        <v>5.73</v>
      </c>
      <c r="EL37" s="3" t="n">
        <v>4.69</v>
      </c>
      <c r="EM37" s="3" t="n">
        <v>5.37</v>
      </c>
      <c r="EN37" s="3" t="n">
        <v>4.19</v>
      </c>
      <c r="EO37" s="3" t="n">
        <v>4.39</v>
      </c>
      <c r="EP37" s="3" t="n">
        <v>3.67</v>
      </c>
      <c r="EQ37" s="3" t="n">
        <v>4.9</v>
      </c>
      <c r="ER37" s="3" t="n">
        <v>4.5</v>
      </c>
      <c r="ES37" s="3" t="n">
        <v>4.63</v>
      </c>
      <c r="ET37" s="3" t="n">
        <v>5.79</v>
      </c>
      <c r="EU37" s="3" t="n">
        <v>5.16</v>
      </c>
      <c r="EV37" s="3" t="n">
        <v>5.49</v>
      </c>
      <c r="EW37" s="3" t="n">
        <v>4.87</v>
      </c>
      <c r="EX37" s="3" t="n">
        <v>4.99</v>
      </c>
      <c r="EY37" s="3" t="n">
        <v>4.15</v>
      </c>
      <c r="EZ37" s="3" t="n">
        <v>4.72</v>
      </c>
      <c r="FA37" s="3" t="n">
        <v>5.27</v>
      </c>
      <c r="FB37" s="3" t="n">
        <v>4.85</v>
      </c>
      <c r="FC37" s="3" t="n">
        <v>4.98</v>
      </c>
      <c r="FD37" s="3" t="n">
        <v>4.95</v>
      </c>
      <c r="FE37" s="3" t="n">
        <v>4.38</v>
      </c>
      <c r="FF37" s="3" t="n">
        <v>5.7</v>
      </c>
      <c r="FG37" s="3" t="n">
        <v>4.65</v>
      </c>
      <c r="FH37" s="3" t="n">
        <v>4.46</v>
      </c>
      <c r="FI37" s="3" t="n">
        <v>3.72</v>
      </c>
      <c r="FJ37" s="3" t="n">
        <v>4.6</v>
      </c>
    </row>
    <row customFormat="1" r="38" s="3" spans="1:166">
      <c r="A38" s="3" t="s">
        <v>455</v>
      </c>
      <c r="B38" s="3" t="s">
        <v>323</v>
      </c>
      <c r="C38" s="3" t="n">
        <v>141665483</v>
      </c>
      <c r="D38" s="3" t="s">
        <v>456</v>
      </c>
      <c r="E38" s="3" t="s">
        <v>457</v>
      </c>
      <c r="F38" s="3" t="s">
        <v>333</v>
      </c>
      <c r="G38" s="3" t="s">
        <v>458</v>
      </c>
      <c r="H38" s="3" t="s">
        <v>459</v>
      </c>
      <c r="I38" s="3" t="s">
        <v>329</v>
      </c>
      <c r="K38" s="3">
        <f ref="K38" t="array">AVERAGE(IF(ISBLANK(N38:FJ38),0,N38:FJ38))</f>
        <v/>
      </c>
      <c r="L38" s="3">
        <f ref="L38" t="array">STDEV(IF(ISBLANK(N38:FJ38),0,N38:FJ38))</f>
        <v/>
      </c>
      <c r="M38" s="4">
        <f>COUNT(N38:FJ38)/153</f>
        <v/>
      </c>
      <c r="N38" s="3" t="n">
        <v>4.58</v>
      </c>
      <c r="O38" s="3" t="n">
        <v>4.05</v>
      </c>
      <c r="P38" s="3" t="n">
        <v>4.3</v>
      </c>
      <c r="Q38" s="3" t="n">
        <v>4.7</v>
      </c>
      <c r="R38" s="3" t="n">
        <v>4.69</v>
      </c>
      <c r="S38" s="3" t="n">
        <v>4.62</v>
      </c>
      <c r="T38" s="3" t="n">
        <v>5.64</v>
      </c>
      <c r="U38" s="3" t="n">
        <v>3.85</v>
      </c>
      <c r="V38" s="3" t="n">
        <v>5.49</v>
      </c>
      <c r="W38" s="3" t="n">
        <v>5.11</v>
      </c>
      <c r="X38" s="3" t="n">
        <v>4.57</v>
      </c>
      <c r="Y38" s="3" t="n">
        <v>5.72</v>
      </c>
      <c r="Z38" s="3" t="n">
        <v>4.21</v>
      </c>
      <c r="AA38" s="3" t="n">
        <v>4.35</v>
      </c>
      <c r="AB38" s="3" t="n">
        <v>4.14</v>
      </c>
      <c r="AC38" s="3" t="n">
        <v>4.77</v>
      </c>
      <c r="AD38" s="3" t="n">
        <v>4.66</v>
      </c>
      <c r="AE38" s="3" t="n">
        <v>3.41</v>
      </c>
      <c r="AF38" s="3" t="n">
        <v>5.03</v>
      </c>
      <c r="AG38" s="3" t="n">
        <v>4.39</v>
      </c>
      <c r="AH38" s="3" t="n">
        <v>3.78</v>
      </c>
      <c r="AI38" s="3" t="n">
        <v>5.1</v>
      </c>
      <c r="AJ38" s="3" t="n">
        <v>4.24</v>
      </c>
      <c r="AK38" s="3" t="n">
        <v>4.77</v>
      </c>
      <c r="AL38" s="3" t="n">
        <v>5.81</v>
      </c>
      <c r="AM38" s="3" t="n">
        <v>4.6</v>
      </c>
      <c r="AN38" s="3" t="n">
        <v>5.33</v>
      </c>
      <c r="AO38" s="3" t="n">
        <v>5.57</v>
      </c>
      <c r="AP38" s="3" t="n">
        <v>5.12</v>
      </c>
      <c r="AQ38" s="3" t="n">
        <v>4.34</v>
      </c>
      <c r="AR38" s="3" t="n">
        <v>5.69</v>
      </c>
      <c r="AS38" s="3" t="n">
        <v>5.07</v>
      </c>
      <c r="AT38" s="3" t="n">
        <v>5.31</v>
      </c>
      <c r="AU38" s="3" t="n">
        <v>4.57</v>
      </c>
      <c r="AV38" s="3" t="n">
        <v>5.2</v>
      </c>
      <c r="AW38" s="3" t="n">
        <v>6.33</v>
      </c>
      <c r="AX38" s="3" t="n">
        <v>4.16</v>
      </c>
      <c r="AY38" s="3" t="n">
        <v>6.67</v>
      </c>
      <c r="AZ38" s="3" t="n">
        <v>5.95</v>
      </c>
      <c r="BA38" s="3" t="n">
        <v>6.48</v>
      </c>
      <c r="BB38" s="3" t="n">
        <v>4.62</v>
      </c>
      <c r="BC38" s="3" t="n">
        <v>4.73</v>
      </c>
      <c r="BD38" s="3" t="n">
        <v>5.55</v>
      </c>
      <c r="BE38" s="3" t="n">
        <v>5.78</v>
      </c>
      <c r="BF38" s="3" t="n">
        <v>5.43</v>
      </c>
      <c r="BG38" s="3" t="n">
        <v>5.17</v>
      </c>
      <c r="BH38" s="3" t="n">
        <v>5.72</v>
      </c>
      <c r="BI38" s="3" t="n">
        <v>4.57</v>
      </c>
      <c r="BJ38" s="3" t="n">
        <v>4.05</v>
      </c>
      <c r="BK38" s="3" t="n">
        <v>4.94</v>
      </c>
      <c r="BL38" s="3" t="n">
        <v>5.54</v>
      </c>
      <c r="BM38" s="3" t="n">
        <v>5.03</v>
      </c>
      <c r="BN38" s="3" t="n">
        <v>4.49</v>
      </c>
      <c r="BO38" s="3" t="n">
        <v>5.46</v>
      </c>
      <c r="BP38" s="3" t="n">
        <v>5.65</v>
      </c>
      <c r="BQ38" s="3" t="n">
        <v>4.27</v>
      </c>
      <c r="BR38" s="3" t="n">
        <v>5.01</v>
      </c>
      <c r="BS38" s="3" t="n">
        <v>6.03</v>
      </c>
      <c r="BT38" s="3" t="n">
        <v>4.58</v>
      </c>
      <c r="BU38" s="3" t="n">
        <v>6</v>
      </c>
      <c r="BV38" s="3" t="n">
        <v>4.65</v>
      </c>
      <c r="BW38" s="3" t="n">
        <v>4.61</v>
      </c>
      <c r="BX38" s="3" t="n">
        <v>4.77</v>
      </c>
      <c r="BY38" s="3" t="n">
        <v>4.92</v>
      </c>
      <c r="BZ38" s="3" t="n">
        <v>5.16</v>
      </c>
      <c r="CA38" s="3" t="n">
        <v>5.14</v>
      </c>
      <c r="CB38" s="3" t="n">
        <v>4.62</v>
      </c>
      <c r="CC38" s="3" t="n">
        <v>4</v>
      </c>
      <c r="CD38" s="3" t="n">
        <v>5.41</v>
      </c>
      <c r="CE38" s="3" t="n">
        <v>4.92</v>
      </c>
      <c r="CF38" s="3" t="n">
        <v>3.86</v>
      </c>
      <c r="CG38" s="3" t="n">
        <v>4.9</v>
      </c>
      <c r="CH38" s="3" t="n">
        <v>4.07</v>
      </c>
      <c r="CI38" s="3" t="n">
        <v>3.27</v>
      </c>
      <c r="CJ38" s="3" t="n">
        <v>5.41</v>
      </c>
      <c r="CK38" s="3" t="n">
        <v>5.22</v>
      </c>
      <c r="CL38" s="3" t="n">
        <v>3.44</v>
      </c>
      <c r="CM38" s="3" t="n">
        <v>4.54</v>
      </c>
      <c r="CN38" s="3" t="n">
        <v>6.28</v>
      </c>
      <c r="CO38" s="3" t="n">
        <v>5.26</v>
      </c>
      <c r="CP38" s="3" t="n">
        <v>4.19</v>
      </c>
      <c r="CQ38" s="3" t="n">
        <v>3.87</v>
      </c>
      <c r="CR38" s="3" t="n">
        <v>5.55</v>
      </c>
      <c r="CS38" s="3" t="n">
        <v>6.73</v>
      </c>
      <c r="CT38" s="3" t="n">
        <v>4.83</v>
      </c>
      <c r="CU38" s="3" t="n">
        <v>3.79</v>
      </c>
      <c r="CV38" s="3" t="n">
        <v>6.05</v>
      </c>
      <c r="CW38" s="3" t="n">
        <v>4.84</v>
      </c>
      <c r="CX38" s="3" t="n">
        <v>4.58</v>
      </c>
      <c r="CY38" s="3" t="n">
        <v>4.66</v>
      </c>
      <c r="CZ38" s="3" t="n">
        <v>4.05</v>
      </c>
      <c r="DA38" s="3" t="n">
        <v>5.07</v>
      </c>
      <c r="DB38" s="3" t="n">
        <v>4.7</v>
      </c>
      <c r="DC38" s="3" t="n">
        <v>6.63</v>
      </c>
      <c r="DD38" s="3" t="n">
        <v>3.98</v>
      </c>
      <c r="DE38" s="3" t="n">
        <v>5.78</v>
      </c>
      <c r="DF38" s="3" t="n">
        <v>4.9</v>
      </c>
      <c r="DG38" s="3" t="n">
        <v>5.93</v>
      </c>
      <c r="DH38" s="3" t="n">
        <v>5.54</v>
      </c>
      <c r="DI38" s="3" t="n">
        <v>3.35</v>
      </c>
      <c r="DJ38" s="3" t="n">
        <v>3.54</v>
      </c>
      <c r="DK38" s="3" t="n">
        <v>4.34</v>
      </c>
      <c r="DL38" s="3" t="n">
        <v>4.03</v>
      </c>
      <c r="DM38" s="3" t="n">
        <v>4.99</v>
      </c>
      <c r="DN38" s="3" t="n">
        <v>5.21</v>
      </c>
      <c r="DO38" s="3" t="n">
        <v>4.57</v>
      </c>
      <c r="DP38" s="3" t="n">
        <v>5.88</v>
      </c>
      <c r="DQ38" s="3" t="n">
        <v>5.54</v>
      </c>
      <c r="DR38" s="3" t="n">
        <v>5.47</v>
      </c>
      <c r="DS38" s="3" t="n">
        <v>4.77</v>
      </c>
      <c r="DT38" s="3" t="n">
        <v>4.39</v>
      </c>
      <c r="DU38" s="3" t="n">
        <v>4.91</v>
      </c>
      <c r="DV38" s="3" t="n">
        <v>6.02</v>
      </c>
      <c r="DW38" s="3" t="n">
        <v>5.08</v>
      </c>
      <c r="DX38" s="3" t="n">
        <v>6.21</v>
      </c>
      <c r="DY38" s="3" t="n">
        <v>6.73</v>
      </c>
      <c r="DZ38" s="3" t="n">
        <v>4.76</v>
      </c>
      <c r="EA38" s="3" t="n">
        <v>4.97</v>
      </c>
      <c r="EB38" s="3" t="n">
        <v>5.58</v>
      </c>
      <c r="EC38" s="3" t="n">
        <v>6.08</v>
      </c>
      <c r="ED38" s="3" t="n">
        <v>5.85</v>
      </c>
      <c r="EE38" s="3" t="n">
        <v>6.58</v>
      </c>
      <c r="EF38" s="3" t="n">
        <v>3.75</v>
      </c>
      <c r="EG38" s="3" t="n">
        <v>4.36</v>
      </c>
      <c r="EH38" s="3" t="n">
        <v>4.6</v>
      </c>
      <c r="EI38" s="3" t="n">
        <v>4.43</v>
      </c>
      <c r="EJ38" s="3" t="n">
        <v>6.08</v>
      </c>
      <c r="EK38" s="3" t="n">
        <v>4.79</v>
      </c>
      <c r="EL38" s="3" t="n">
        <v>5.54</v>
      </c>
      <c r="EM38" s="3" t="n">
        <v>5.08</v>
      </c>
      <c r="EN38" s="3" t="n">
        <v>5.25</v>
      </c>
      <c r="EO38" s="3" t="n">
        <v>5.85</v>
      </c>
      <c r="EP38" s="3" t="n">
        <v>4.9</v>
      </c>
      <c r="EQ38" s="3" t="n">
        <v>4.06</v>
      </c>
      <c r="ER38" s="3" t="n">
        <v>4.95</v>
      </c>
      <c r="ES38" s="3" t="n">
        <v>4.23</v>
      </c>
      <c r="ET38" s="3" t="n">
        <v>4.17</v>
      </c>
      <c r="EU38" s="3" t="n">
        <v>5.9</v>
      </c>
      <c r="EV38" s="3" t="n">
        <v>5.39</v>
      </c>
      <c r="EW38" s="3" t="n">
        <v>2.88</v>
      </c>
      <c r="EX38" s="3" t="n">
        <v>4.56</v>
      </c>
      <c r="EY38" s="3" t="n">
        <v>5.2</v>
      </c>
      <c r="EZ38" s="3" t="n">
        <v>4.8</v>
      </c>
      <c r="FA38" s="3" t="n">
        <v>4.97</v>
      </c>
      <c r="FB38" s="3" t="n">
        <v>4.27</v>
      </c>
      <c r="FC38" s="3" t="n">
        <v>5.59</v>
      </c>
      <c r="FD38" s="3" t="n">
        <v>4.4</v>
      </c>
      <c r="FE38" s="3" t="n">
        <v>4</v>
      </c>
      <c r="FF38" s="3" t="n">
        <v>4.01</v>
      </c>
      <c r="FG38" s="3" t="n">
        <v>3.2</v>
      </c>
      <c r="FH38" s="3" t="n">
        <v>4.99</v>
      </c>
      <c r="FI38" s="3" t="n">
        <v>3.01</v>
      </c>
      <c r="FJ38" s="3" t="n">
        <v>4.02</v>
      </c>
    </row>
    <row customFormat="1" r="39" s="3" spans="1:166">
      <c r="A39" s="3" t="s">
        <v>460</v>
      </c>
      <c r="B39" s="3" t="s">
        <v>461</v>
      </c>
      <c r="C39" s="3" t="n">
        <v>66727451</v>
      </c>
      <c r="D39" s="3" t="s">
        <v>462</v>
      </c>
      <c r="E39" s="3" t="s">
        <v>326</v>
      </c>
      <c r="F39" s="3" t="s">
        <v>333</v>
      </c>
      <c r="G39" s="3" t="s">
        <v>463</v>
      </c>
      <c r="H39" s="3" t="s">
        <v>464</v>
      </c>
      <c r="I39" s="3" t="s">
        <v>337</v>
      </c>
      <c r="K39" s="3">
        <f ref="K39" t="array">AVERAGE(IF(ISBLANK(N39:FJ39),0,N39:FJ39))</f>
        <v/>
      </c>
      <c r="L39" s="3">
        <f ref="L39" t="array">STDEV(IF(ISBLANK(N39:FJ39),0,N39:FJ39))</f>
        <v/>
      </c>
      <c r="M39" s="4">
        <f>COUNT(N39:FJ39)/153</f>
        <v/>
      </c>
      <c r="N39" s="3" t="n">
        <v>19.03</v>
      </c>
      <c r="O39" s="3" t="n">
        <v>21.23</v>
      </c>
      <c r="P39" s="3" t="n">
        <v>18.7</v>
      </c>
      <c r="Q39" s="3" t="n">
        <v>16.85</v>
      </c>
      <c r="R39" s="3" t="n">
        <v>20.6</v>
      </c>
      <c r="S39" s="3" t="n">
        <v>17.27</v>
      </c>
      <c r="T39" s="3" t="n">
        <v>18.22</v>
      </c>
      <c r="U39" s="3" t="n">
        <v>19.17</v>
      </c>
      <c r="V39" s="3" t="n">
        <v>18.95</v>
      </c>
      <c r="W39" s="3" t="n">
        <v>18.71</v>
      </c>
      <c r="X39" s="3" t="n">
        <v>19.13</v>
      </c>
      <c r="Y39" s="3" t="n">
        <v>19.39</v>
      </c>
      <c r="Z39" s="3" t="n">
        <v>19.57</v>
      </c>
      <c r="AA39" s="3" t="n">
        <v>19.74</v>
      </c>
      <c r="AB39" s="3" t="n">
        <v>19.22</v>
      </c>
      <c r="AC39" s="3" t="n">
        <v>16.65</v>
      </c>
      <c r="AD39" s="3" t="n">
        <v>19.28</v>
      </c>
      <c r="AE39" s="3" t="n">
        <v>18.64</v>
      </c>
      <c r="AF39" s="3" t="n">
        <v>20.06</v>
      </c>
      <c r="AG39" s="3" t="n">
        <v>20.38</v>
      </c>
      <c r="AH39" s="3" t="n">
        <v>18.69</v>
      </c>
      <c r="AI39" s="3" t="n">
        <v>18.18</v>
      </c>
      <c r="AJ39" s="3" t="n">
        <v>15.79</v>
      </c>
      <c r="AK39" s="3" t="n">
        <v>18.87</v>
      </c>
      <c r="AL39" s="3" t="n">
        <v>18</v>
      </c>
      <c r="AM39" s="3" t="n">
        <v>17.47</v>
      </c>
      <c r="AN39" s="3" t="n">
        <v>22.92</v>
      </c>
      <c r="AO39" s="3" t="n">
        <v>19.84</v>
      </c>
      <c r="AP39" s="3" t="n">
        <v>18.14</v>
      </c>
      <c r="AQ39" s="3" t="n">
        <v>16.79</v>
      </c>
      <c r="AR39" s="3" t="n">
        <v>16.7</v>
      </c>
      <c r="AS39" s="3" t="n">
        <v>18.81</v>
      </c>
      <c r="AT39" s="3" t="n">
        <v>20.62</v>
      </c>
      <c r="AU39" s="3" t="n">
        <v>16.74</v>
      </c>
      <c r="AV39" s="3" t="n">
        <v>18.48</v>
      </c>
      <c r="AW39" s="3" t="n">
        <v>19.43</v>
      </c>
      <c r="AX39" s="3" t="n">
        <v>16.76</v>
      </c>
      <c r="AY39" s="3" t="n">
        <v>19.22</v>
      </c>
      <c r="AZ39" s="3" t="n">
        <v>17.51</v>
      </c>
      <c r="BA39" s="3" t="n">
        <v>21.11</v>
      </c>
      <c r="BB39" s="3" t="n">
        <v>17.64</v>
      </c>
      <c r="BC39" s="3" t="n">
        <v>17.62</v>
      </c>
      <c r="BD39" s="3" t="n">
        <v>19.68</v>
      </c>
      <c r="BE39" s="3" t="n">
        <v>19.53</v>
      </c>
      <c r="BF39" s="3" t="n">
        <v>19.09</v>
      </c>
      <c r="BG39" s="3" t="n">
        <v>19.92</v>
      </c>
      <c r="BH39" s="3" t="n">
        <v>20.42</v>
      </c>
      <c r="BI39" s="3" t="n">
        <v>18.66</v>
      </c>
      <c r="BJ39" s="3" t="n">
        <v>15.57</v>
      </c>
      <c r="BK39" s="3" t="n">
        <v>19.97</v>
      </c>
      <c r="BL39" s="3" t="n">
        <v>20.66</v>
      </c>
      <c r="BM39" s="3" t="n">
        <v>18.35</v>
      </c>
      <c r="BN39" s="3" t="n">
        <v>19.31</v>
      </c>
      <c r="BO39" s="3" t="n">
        <v>17.05</v>
      </c>
      <c r="BP39" s="3" t="n">
        <v>19.88</v>
      </c>
      <c r="BQ39" s="3" t="n">
        <v>19.95</v>
      </c>
      <c r="BR39" s="3" t="n">
        <v>20.37</v>
      </c>
      <c r="BS39" s="3" t="n">
        <v>16.8</v>
      </c>
      <c r="BT39" s="3" t="n">
        <v>19.33</v>
      </c>
      <c r="BU39" s="3" t="n">
        <v>18.45</v>
      </c>
      <c r="BV39" s="3" t="n">
        <v>18.48</v>
      </c>
      <c r="BW39" s="3" t="n">
        <v>19.54</v>
      </c>
      <c r="BX39" s="3" t="n">
        <v>18.07</v>
      </c>
      <c r="BY39" s="3" t="n">
        <v>16.6</v>
      </c>
      <c r="BZ39" s="3" t="n">
        <v>18.98</v>
      </c>
      <c r="CA39" s="3" t="n">
        <v>17.93</v>
      </c>
      <c r="CB39" s="3" t="n">
        <v>16.73</v>
      </c>
      <c r="CC39" s="3" t="n">
        <v>19.09</v>
      </c>
      <c r="CD39" s="3" t="n">
        <v>16.31</v>
      </c>
      <c r="CE39" s="3" t="n">
        <v>21.37</v>
      </c>
      <c r="CF39" s="3" t="n">
        <v>19</v>
      </c>
      <c r="CG39" s="3" t="n">
        <v>19.64</v>
      </c>
      <c r="CH39" s="3" t="n">
        <v>18.04</v>
      </c>
      <c r="CI39" s="3" t="n">
        <v>18.01</v>
      </c>
      <c r="CJ39" s="3" t="n">
        <v>15.99</v>
      </c>
      <c r="CK39" s="3" t="n">
        <v>17.67</v>
      </c>
      <c r="CL39" s="3" t="n">
        <v>20.74</v>
      </c>
      <c r="CM39" s="3" t="n">
        <v>17.12</v>
      </c>
      <c r="CN39" s="3" t="n">
        <v>17.47</v>
      </c>
      <c r="CO39" s="3" t="n">
        <v>19.75</v>
      </c>
      <c r="CP39" s="3" t="n">
        <v>17.05</v>
      </c>
      <c r="CQ39" s="3" t="n">
        <v>19.11</v>
      </c>
      <c r="CR39" s="3" t="n">
        <v>19.29</v>
      </c>
      <c r="CS39" s="3" t="n">
        <v>17.84</v>
      </c>
      <c r="CT39" s="3" t="n">
        <v>17.02</v>
      </c>
      <c r="CU39" s="3" t="n">
        <v>19.89</v>
      </c>
      <c r="CV39" s="3" t="n">
        <v>19.94</v>
      </c>
      <c r="CW39" s="3" t="n">
        <v>19.21</v>
      </c>
      <c r="CX39" s="3" t="n">
        <v>20.34</v>
      </c>
      <c r="CY39" s="3" t="n">
        <v>18.22</v>
      </c>
      <c r="CZ39" s="3" t="n">
        <v>17.29</v>
      </c>
      <c r="DA39" s="3" t="n">
        <v>17.28</v>
      </c>
      <c r="DB39" s="3" t="n">
        <v>16.52</v>
      </c>
      <c r="DC39" s="3" t="n">
        <v>18.9</v>
      </c>
      <c r="DD39" s="3" t="n">
        <v>16.91</v>
      </c>
      <c r="DE39" s="3" t="n">
        <v>14.77</v>
      </c>
      <c r="DF39" s="3" t="n">
        <v>19.2</v>
      </c>
      <c r="DG39" s="3" t="n">
        <v>21.09</v>
      </c>
      <c r="DH39" s="3" t="n">
        <v>18.22</v>
      </c>
      <c r="DI39" s="3" t="n">
        <v>20.87</v>
      </c>
      <c r="DJ39" s="3" t="n">
        <v>17.67</v>
      </c>
      <c r="DK39" s="3" t="n">
        <v>19.64</v>
      </c>
      <c r="DL39" s="3" t="n">
        <v>16.51</v>
      </c>
      <c r="DM39" s="3" t="n">
        <v>19.04</v>
      </c>
      <c r="DN39" s="3" t="n">
        <v>17.91</v>
      </c>
      <c r="DO39" s="3" t="n">
        <v>19.37</v>
      </c>
      <c r="DP39" s="3" t="n">
        <v>19.45</v>
      </c>
      <c r="DQ39" s="3" t="n">
        <v>20.26</v>
      </c>
      <c r="DR39" s="3" t="n">
        <v>19.25</v>
      </c>
      <c r="DS39" s="3" t="n">
        <v>16.5</v>
      </c>
      <c r="DT39" s="3" t="n">
        <v>17.45</v>
      </c>
      <c r="DU39" s="3" t="n">
        <v>17.78</v>
      </c>
      <c r="DV39" s="3" t="n">
        <v>17.04</v>
      </c>
      <c r="DW39" s="3" t="n">
        <v>20.04</v>
      </c>
      <c r="DX39" s="3" t="n">
        <v>20.18</v>
      </c>
      <c r="DY39" s="3" t="n">
        <v>22.04</v>
      </c>
      <c r="DZ39" s="3" t="n">
        <v>18.14</v>
      </c>
      <c r="EA39" s="3" t="n">
        <v>18.03</v>
      </c>
      <c r="EB39" s="3" t="n">
        <v>21.24</v>
      </c>
      <c r="EC39" s="3" t="n">
        <v>19.06</v>
      </c>
      <c r="ED39" s="3" t="n">
        <v>20.3</v>
      </c>
      <c r="EE39" s="3" t="n">
        <v>18.65</v>
      </c>
      <c r="EF39" s="3" t="n">
        <v>19.72</v>
      </c>
      <c r="EG39" s="3" t="n">
        <v>16.59</v>
      </c>
      <c r="EH39" s="3" t="n">
        <v>18.47</v>
      </c>
      <c r="EI39" s="3" t="n">
        <v>19.84</v>
      </c>
      <c r="EJ39" s="3" t="n">
        <v>21.42</v>
      </c>
      <c r="EK39" s="3" t="n">
        <v>16.74</v>
      </c>
      <c r="EL39" s="3" t="n">
        <v>18.14</v>
      </c>
      <c r="EM39" s="3" t="n">
        <v>20.76</v>
      </c>
      <c r="EN39" s="3" t="n">
        <v>17.79</v>
      </c>
      <c r="EO39" s="3" t="n">
        <v>17.23</v>
      </c>
      <c r="EP39" s="3" t="n">
        <v>16.14</v>
      </c>
      <c r="EQ39" s="3" t="n">
        <v>19.81</v>
      </c>
      <c r="ER39" s="3" t="n">
        <v>20.24</v>
      </c>
      <c r="ES39" s="3" t="n">
        <v>17.2</v>
      </c>
      <c r="ET39" s="3" t="n">
        <v>18.6</v>
      </c>
      <c r="EU39" s="3" t="n">
        <v>17.08</v>
      </c>
      <c r="EV39" s="3" t="n">
        <v>19.51</v>
      </c>
      <c r="EW39" s="3" t="n">
        <v>17.48</v>
      </c>
      <c r="EX39" s="3" t="n">
        <v>20.95</v>
      </c>
      <c r="EY39" s="3" t="n">
        <v>17.85</v>
      </c>
      <c r="EZ39" s="3" t="n">
        <v>18.95</v>
      </c>
      <c r="FA39" s="3" t="n">
        <v>18.55</v>
      </c>
      <c r="FB39" s="3" t="n">
        <v>19.52</v>
      </c>
      <c r="FC39" s="3" t="n">
        <v>22.1</v>
      </c>
      <c r="FD39" s="3" t="n">
        <v>18.62</v>
      </c>
      <c r="FE39" s="3" t="n">
        <v>18.52</v>
      </c>
      <c r="FF39" s="3" t="n">
        <v>18.44</v>
      </c>
      <c r="FG39" s="3" t="n">
        <v>19.07</v>
      </c>
      <c r="FH39" s="3" t="n">
        <v>12.99</v>
      </c>
      <c r="FI39" s="3" t="n">
        <v>23.08</v>
      </c>
      <c r="FJ39" s="3" t="n">
        <v>18.88</v>
      </c>
    </row>
    <row customFormat="1" r="40" s="3" spans="1:166">
      <c r="A40" s="3" t="s">
        <v>460</v>
      </c>
      <c r="B40" s="3" t="s">
        <v>461</v>
      </c>
      <c r="C40" s="3" t="n">
        <v>66729147</v>
      </c>
      <c r="D40" s="3" t="s">
        <v>462</v>
      </c>
      <c r="E40" s="3" t="s">
        <v>333</v>
      </c>
      <c r="F40" s="3" t="s">
        <v>334</v>
      </c>
      <c r="G40" s="3" t="s">
        <v>465</v>
      </c>
      <c r="H40" s="3" t="s">
        <v>466</v>
      </c>
      <c r="I40" s="3" t="s">
        <v>329</v>
      </c>
      <c r="K40" s="3">
        <f ref="K40" t="array">AVERAGE(IF(ISBLANK(N40:FJ40),0,N40:FJ40))</f>
        <v/>
      </c>
      <c r="L40" s="3">
        <f ref="L40" t="array">STDEV(IF(ISBLANK(N40:FJ40),0,N40:FJ40))</f>
        <v/>
      </c>
      <c r="M40" s="4">
        <f>COUNT(N40:FJ40)/153</f>
        <v/>
      </c>
      <c r="N40" s="3" t="n">
        <v>17.87</v>
      </c>
      <c r="O40" s="3" t="n">
        <v>17.07</v>
      </c>
      <c r="P40" s="3" t="n">
        <v>17.19</v>
      </c>
      <c r="Q40" s="3" t="n">
        <v>16.96</v>
      </c>
      <c r="R40" s="3" t="n">
        <v>17.15</v>
      </c>
      <c r="S40" s="3" t="n">
        <v>18.93</v>
      </c>
      <c r="T40" s="3" t="n">
        <v>18.9</v>
      </c>
      <c r="U40" s="3" t="n">
        <v>21.05</v>
      </c>
      <c r="V40" s="3" t="n">
        <v>19.03</v>
      </c>
      <c r="W40" s="3" t="n">
        <v>18.47</v>
      </c>
      <c r="X40" s="3" t="n">
        <v>19.13</v>
      </c>
      <c r="Y40" s="3" t="n">
        <v>19.61</v>
      </c>
      <c r="Z40" s="3" t="n">
        <v>21.06</v>
      </c>
      <c r="AA40" s="3" t="n">
        <v>17.72</v>
      </c>
      <c r="AB40" s="3" t="n">
        <v>19.88</v>
      </c>
      <c r="AC40" s="3" t="n">
        <v>18.74</v>
      </c>
      <c r="AD40" s="3" t="n">
        <v>19.11</v>
      </c>
      <c r="AE40" s="3" t="n">
        <v>18.34</v>
      </c>
      <c r="AF40" s="3" t="n">
        <v>18.77</v>
      </c>
      <c r="AG40" s="3" t="n">
        <v>19.07</v>
      </c>
      <c r="AH40" s="3" t="n">
        <v>20.18</v>
      </c>
      <c r="AI40" s="3" t="n">
        <v>18.3</v>
      </c>
      <c r="AJ40" s="3" t="n">
        <v>18.01</v>
      </c>
      <c r="AK40" s="3" t="n">
        <v>20.4</v>
      </c>
      <c r="AL40" s="3" t="n">
        <v>23.2</v>
      </c>
      <c r="AM40" s="3" t="n">
        <v>18.44</v>
      </c>
      <c r="AN40" s="3" t="n">
        <v>15.84</v>
      </c>
      <c r="AO40" s="3" t="n">
        <v>19.15</v>
      </c>
      <c r="AP40" s="3" t="n">
        <v>17.72</v>
      </c>
      <c r="AQ40" s="3" t="n">
        <v>17.38</v>
      </c>
      <c r="AR40" s="3" t="n">
        <v>17.83</v>
      </c>
      <c r="AS40" s="3" t="n">
        <v>18.53</v>
      </c>
      <c r="AT40" s="3" t="n">
        <v>21.23</v>
      </c>
      <c r="AU40" s="3" t="n">
        <v>18.14</v>
      </c>
      <c r="AV40" s="3" t="n">
        <v>19.51</v>
      </c>
      <c r="AW40" s="3" t="n">
        <v>21.29</v>
      </c>
      <c r="AX40" s="3" t="n">
        <v>16.66</v>
      </c>
      <c r="AY40" s="3" t="n">
        <v>17.11</v>
      </c>
      <c r="AZ40" s="3" t="n">
        <v>16.78</v>
      </c>
      <c r="BA40" s="3" t="n">
        <v>18.09</v>
      </c>
      <c r="BB40" s="3" t="n">
        <v>18.99</v>
      </c>
      <c r="BC40" s="3" t="n">
        <v>17.71</v>
      </c>
      <c r="BD40" s="3" t="n">
        <v>17.4</v>
      </c>
      <c r="BE40" s="3" t="n">
        <v>21.52</v>
      </c>
      <c r="BF40" s="3" t="n">
        <v>16.74</v>
      </c>
      <c r="BG40" s="3" t="n">
        <v>20.2</v>
      </c>
      <c r="BH40" s="3" t="n">
        <v>19.93</v>
      </c>
      <c r="BI40" s="3" t="n">
        <v>19.15</v>
      </c>
      <c r="BJ40" s="3" t="n">
        <v>20.86</v>
      </c>
      <c r="BK40" s="3" t="n">
        <v>18.56</v>
      </c>
      <c r="BL40" s="3" t="n">
        <v>19.22</v>
      </c>
      <c r="BM40" s="3" t="n">
        <v>19.42</v>
      </c>
      <c r="BN40" s="3" t="n">
        <v>20.29</v>
      </c>
      <c r="BO40" s="3" t="n">
        <v>19.99</v>
      </c>
      <c r="BP40" s="3" t="n">
        <v>20.03</v>
      </c>
      <c r="BQ40" s="3" t="n">
        <v>21.4</v>
      </c>
      <c r="BR40" s="3" t="n">
        <v>18.81</v>
      </c>
      <c r="BS40" s="3" t="n">
        <v>18.64</v>
      </c>
      <c r="BT40" s="3" t="n">
        <v>19.47</v>
      </c>
      <c r="BU40" s="3" t="n">
        <v>19.29</v>
      </c>
      <c r="BV40" s="3" t="n">
        <v>19.69</v>
      </c>
      <c r="BW40" s="3" t="n">
        <v>15.96</v>
      </c>
      <c r="BX40" s="3" t="n">
        <v>19.67</v>
      </c>
      <c r="BY40" s="3" t="n">
        <v>18.99</v>
      </c>
      <c r="BZ40" s="3" t="n">
        <v>20.4</v>
      </c>
      <c r="CA40" s="3" t="n">
        <v>21.98</v>
      </c>
      <c r="CB40" s="3" t="n">
        <v>18.14</v>
      </c>
      <c r="CC40" s="3" t="n">
        <v>16.88</v>
      </c>
      <c r="CD40" s="3" t="n">
        <v>20.6</v>
      </c>
      <c r="CE40" s="3" t="n">
        <v>18.3</v>
      </c>
      <c r="CF40" s="3" t="n">
        <v>15.51</v>
      </c>
      <c r="CG40" s="3" t="n">
        <v>20.96</v>
      </c>
      <c r="CH40" s="3" t="n">
        <v>17.4</v>
      </c>
      <c r="CI40" s="3" t="n">
        <v>19.23</v>
      </c>
      <c r="CJ40" s="3" t="n">
        <v>14.88</v>
      </c>
      <c r="CK40" s="3" t="n">
        <v>19.88</v>
      </c>
      <c r="CL40" s="3" t="n">
        <v>17.93</v>
      </c>
      <c r="CM40" s="3" t="n">
        <v>18.24</v>
      </c>
      <c r="CN40" s="3" t="n">
        <v>18.19</v>
      </c>
      <c r="CO40" s="3" t="n">
        <v>17.61</v>
      </c>
      <c r="CP40" s="3" t="n">
        <v>17.81</v>
      </c>
      <c r="CQ40" s="3" t="n">
        <v>16.92</v>
      </c>
      <c r="CR40" s="3" t="n">
        <v>19.6</v>
      </c>
      <c r="CS40" s="3" t="n">
        <v>16.4</v>
      </c>
      <c r="CT40" s="3" t="n">
        <v>21.31</v>
      </c>
      <c r="CU40" s="3" t="n">
        <v>20</v>
      </c>
      <c r="CV40" s="3" t="n">
        <v>20.69</v>
      </c>
      <c r="CW40" s="3" t="n">
        <v>22.2</v>
      </c>
      <c r="CX40" s="3" t="n">
        <v>17.13</v>
      </c>
      <c r="CY40" s="3" t="n">
        <v>15.25</v>
      </c>
      <c r="CZ40" s="3" t="n">
        <v>18.25</v>
      </c>
      <c r="DA40" s="3" t="n">
        <v>16.04</v>
      </c>
      <c r="DB40" s="3" t="n">
        <v>19.84</v>
      </c>
      <c r="DC40" s="3" t="n">
        <v>17.9</v>
      </c>
      <c r="DD40" s="3" t="n">
        <v>20.91</v>
      </c>
      <c r="DE40" s="3" t="n">
        <v>17.72</v>
      </c>
      <c r="DF40" s="3" t="n">
        <v>19.57</v>
      </c>
      <c r="DG40" s="3" t="n">
        <v>16.77</v>
      </c>
      <c r="DH40" s="3" t="n">
        <v>16.65</v>
      </c>
      <c r="DI40" s="3" t="n">
        <v>17.31</v>
      </c>
      <c r="DJ40" s="3" t="n">
        <v>21.58</v>
      </c>
      <c r="DK40" s="3" t="n">
        <v>17.01</v>
      </c>
      <c r="DL40" s="3" t="n">
        <v>15.95</v>
      </c>
      <c r="DM40" s="3" t="n">
        <v>19.36</v>
      </c>
      <c r="DN40" s="3" t="n">
        <v>19.08</v>
      </c>
      <c r="DO40" s="3" t="n">
        <v>19.54</v>
      </c>
      <c r="DP40" s="3" t="n">
        <v>19.82</v>
      </c>
      <c r="DQ40" s="3" t="n">
        <v>18.43</v>
      </c>
      <c r="DR40" s="3" t="n">
        <v>17.65</v>
      </c>
      <c r="DS40" s="3" t="n">
        <v>16.52</v>
      </c>
      <c r="DT40" s="3" t="n">
        <v>15.93</v>
      </c>
      <c r="DU40" s="3" t="n">
        <v>18.98</v>
      </c>
      <c r="DV40" s="3" t="n">
        <v>19.69</v>
      </c>
      <c r="DW40" s="3" t="n">
        <v>17.09</v>
      </c>
      <c r="DX40" s="3" t="n">
        <v>18.79</v>
      </c>
      <c r="DY40" s="3" t="n">
        <v>19.37</v>
      </c>
      <c r="DZ40" s="3" t="n">
        <v>17.8</v>
      </c>
      <c r="EA40" s="3" t="n">
        <v>15.26</v>
      </c>
      <c r="EB40" s="3" t="n">
        <v>16.42</v>
      </c>
      <c r="EC40" s="3" t="n">
        <v>19.33</v>
      </c>
      <c r="ED40" s="3" t="n">
        <v>18.06</v>
      </c>
      <c r="EE40" s="3" t="n">
        <v>17.22</v>
      </c>
      <c r="EF40" s="3" t="n">
        <v>18.3</v>
      </c>
      <c r="EG40" s="3" t="n">
        <v>18.83</v>
      </c>
      <c r="EH40" s="3" t="n">
        <v>21.83</v>
      </c>
      <c r="EI40" s="3" t="n">
        <v>18.46</v>
      </c>
      <c r="EJ40" s="3" t="n">
        <v>19.98</v>
      </c>
      <c r="EK40" s="3" t="n">
        <v>17.46</v>
      </c>
      <c r="EL40" s="3" t="n">
        <v>19.34</v>
      </c>
      <c r="EM40" s="3" t="n">
        <v>20.23</v>
      </c>
      <c r="EN40" s="3" t="n">
        <v>16.37</v>
      </c>
      <c r="EO40" s="3" t="n">
        <v>17.47</v>
      </c>
      <c r="EP40" s="3" t="n">
        <v>18.26</v>
      </c>
      <c r="EQ40" s="3" t="n">
        <v>20.28</v>
      </c>
      <c r="ER40" s="3" t="n">
        <v>18.93</v>
      </c>
      <c r="ES40" s="3" t="n">
        <v>20.32</v>
      </c>
      <c r="ET40" s="3" t="n">
        <v>19.5</v>
      </c>
      <c r="EU40" s="3" t="n">
        <v>17.42</v>
      </c>
      <c r="EV40" s="3" t="n">
        <v>18.03</v>
      </c>
      <c r="EW40" s="3" t="n">
        <v>18.66</v>
      </c>
      <c r="EX40" s="3" t="n">
        <v>19.97</v>
      </c>
      <c r="EY40" s="3" t="n">
        <v>17.9</v>
      </c>
      <c r="EZ40" s="3" t="n">
        <v>19.13</v>
      </c>
      <c r="FA40" s="3" t="n">
        <v>18.76</v>
      </c>
      <c r="FB40" s="3" t="n">
        <v>18.78</v>
      </c>
      <c r="FC40" s="3" t="n">
        <v>17.64</v>
      </c>
      <c r="FD40" s="3" t="n">
        <v>18.21</v>
      </c>
      <c r="FE40" s="3" t="n">
        <v>18.89</v>
      </c>
      <c r="FF40" s="3" t="n">
        <v>18.97</v>
      </c>
      <c r="FG40" s="3" t="n">
        <v>18.71</v>
      </c>
      <c r="FH40" s="3" t="n">
        <v>20.75</v>
      </c>
      <c r="FI40" s="3" t="n">
        <v>17.29</v>
      </c>
      <c r="FJ40" s="3" t="n">
        <v>16.25</v>
      </c>
    </row>
    <row customFormat="1" r="41" s="3" spans="1:166">
      <c r="A41" s="3" t="s">
        <v>460</v>
      </c>
      <c r="B41" s="3" t="s">
        <v>461</v>
      </c>
      <c r="C41" s="3" t="n">
        <v>66782085</v>
      </c>
      <c r="D41" s="3" t="s">
        <v>462</v>
      </c>
      <c r="E41" s="3" t="s">
        <v>326</v>
      </c>
      <c r="F41" s="3" t="s">
        <v>325</v>
      </c>
      <c r="G41" s="3" t="s">
        <v>467</v>
      </c>
      <c r="H41" s="3" t="s">
        <v>468</v>
      </c>
      <c r="I41" s="3" t="s">
        <v>329</v>
      </c>
      <c r="K41" s="3">
        <f ref="K41" t="array">AVERAGE(IF(ISBLANK(N41:FJ41),0,N41:FJ41))</f>
        <v/>
      </c>
      <c r="L41" s="3">
        <f ref="L41" t="array">STDEV(IF(ISBLANK(N41:FJ41),0,N41:FJ41))</f>
        <v/>
      </c>
      <c r="M41" s="4">
        <f>COUNT(N41:FJ41)/153</f>
        <v/>
      </c>
      <c r="N41" s="3" t="n">
        <v>16.55</v>
      </c>
      <c r="O41" s="3" t="n">
        <v>18.48</v>
      </c>
      <c r="P41" s="3" t="n">
        <v>14.19</v>
      </c>
      <c r="Q41" s="3" t="n">
        <v>19.76</v>
      </c>
      <c r="R41" s="3" t="n">
        <v>20.14</v>
      </c>
      <c r="S41" s="3" t="n">
        <v>18.11</v>
      </c>
      <c r="T41" s="3" t="n">
        <v>19.22</v>
      </c>
      <c r="U41" s="3" t="n">
        <v>17.21</v>
      </c>
      <c r="V41" s="3" t="n">
        <v>18.92</v>
      </c>
      <c r="W41" s="3" t="n">
        <v>17.86</v>
      </c>
      <c r="X41" s="3" t="n">
        <v>17.09</v>
      </c>
      <c r="Y41" s="3" t="n">
        <v>17.27</v>
      </c>
      <c r="Z41" s="3" t="n">
        <v>16.93</v>
      </c>
      <c r="AA41" s="3" t="n">
        <v>16.53</v>
      </c>
      <c r="AB41" s="3" t="n">
        <v>20.1</v>
      </c>
      <c r="AC41" s="3" t="n">
        <v>18.06</v>
      </c>
      <c r="AD41" s="3" t="n">
        <v>17.81</v>
      </c>
      <c r="AE41" s="3" t="n">
        <v>16.21</v>
      </c>
      <c r="AF41" s="3" t="n">
        <v>17.68</v>
      </c>
      <c r="AG41" s="3" t="n">
        <v>18.95</v>
      </c>
      <c r="AH41" s="3" t="n">
        <v>17.74</v>
      </c>
      <c r="AI41" s="3" t="n">
        <v>19.49</v>
      </c>
      <c r="AJ41" s="3" t="n">
        <v>17.32</v>
      </c>
      <c r="AK41" s="3" t="n">
        <v>16.79</v>
      </c>
      <c r="AL41" s="3" t="n">
        <v>21.51</v>
      </c>
      <c r="AM41" s="3" t="n">
        <v>14.81</v>
      </c>
      <c r="AN41" s="3" t="n">
        <v>16.77</v>
      </c>
      <c r="AO41" s="3" t="n">
        <v>19.57</v>
      </c>
      <c r="AP41" s="3" t="n">
        <v>17.65</v>
      </c>
      <c r="AQ41" s="3" t="n">
        <v>18.46</v>
      </c>
      <c r="AR41" s="3" t="n">
        <v>17.76</v>
      </c>
      <c r="AS41" s="3" t="n">
        <v>19.35</v>
      </c>
      <c r="AT41" s="3" t="n">
        <v>18.04</v>
      </c>
      <c r="AU41" s="3" t="n">
        <v>19.88</v>
      </c>
      <c r="AV41" s="3" t="n">
        <v>16.09</v>
      </c>
      <c r="AW41" s="3" t="n">
        <v>15.52</v>
      </c>
      <c r="AX41" s="3" t="n">
        <v>20.21</v>
      </c>
      <c r="AY41" s="3" t="n">
        <v>17.91</v>
      </c>
      <c r="AZ41" s="3" t="n">
        <v>18.14</v>
      </c>
      <c r="BA41" s="3" t="n">
        <v>17.64</v>
      </c>
      <c r="BB41" s="3" t="n">
        <v>17.49</v>
      </c>
      <c r="BC41" s="3" t="n">
        <v>19.83</v>
      </c>
      <c r="BD41" s="3" t="n">
        <v>17.96</v>
      </c>
      <c r="BE41" s="3" t="n">
        <v>20.38</v>
      </c>
      <c r="BF41" s="3" t="n">
        <v>16.02</v>
      </c>
      <c r="BG41" s="3" t="n">
        <v>16.41</v>
      </c>
      <c r="BH41" s="3" t="n">
        <v>17.49</v>
      </c>
      <c r="BI41" s="3" t="n">
        <v>15.59</v>
      </c>
      <c r="BJ41" s="3" t="n">
        <v>15.97</v>
      </c>
      <c r="BK41" s="3" t="n">
        <v>18.05</v>
      </c>
      <c r="BL41" s="3" t="n">
        <v>15.71</v>
      </c>
      <c r="BM41" s="3" t="n">
        <v>19.07</v>
      </c>
      <c r="BN41" s="3" t="n">
        <v>17.41</v>
      </c>
      <c r="BO41" s="3" t="n">
        <v>16.01</v>
      </c>
      <c r="BP41" s="3" t="n">
        <v>17.7</v>
      </c>
      <c r="BQ41" s="3" t="n">
        <v>18.11</v>
      </c>
      <c r="BR41" s="3" t="n">
        <v>18.66</v>
      </c>
      <c r="BS41" s="3" t="n">
        <v>20.15</v>
      </c>
      <c r="BT41" s="3" t="n">
        <v>15.67</v>
      </c>
      <c r="BU41" s="3" t="n">
        <v>21.04</v>
      </c>
      <c r="BV41" s="3" t="n">
        <v>17.46</v>
      </c>
      <c r="BW41" s="3" t="n">
        <v>15.98</v>
      </c>
      <c r="BX41" s="3" t="n">
        <v>18.46</v>
      </c>
      <c r="BY41" s="3" t="n">
        <v>19.32</v>
      </c>
      <c r="BZ41" s="3" t="n">
        <v>17.9</v>
      </c>
      <c r="CA41" s="3" t="n">
        <v>19.54</v>
      </c>
      <c r="CB41" s="3" t="n">
        <v>17.33</v>
      </c>
      <c r="CC41" s="3" t="n">
        <v>18.54</v>
      </c>
      <c r="CD41" s="3" t="n">
        <v>18.51</v>
      </c>
      <c r="CE41" s="3" t="n">
        <v>18.55</v>
      </c>
      <c r="CF41" s="3" t="n">
        <v>17.87</v>
      </c>
      <c r="CG41" s="3" t="n">
        <v>17.4</v>
      </c>
      <c r="CH41" s="3" t="n">
        <v>23.24</v>
      </c>
      <c r="CI41" s="3" t="n">
        <v>15.42</v>
      </c>
      <c r="CJ41" s="3" t="n">
        <v>15.46</v>
      </c>
      <c r="CK41" s="3" t="n">
        <v>20.1</v>
      </c>
      <c r="CL41" s="3" t="n">
        <v>18.69</v>
      </c>
      <c r="CM41" s="3" t="n">
        <v>18.04</v>
      </c>
      <c r="CN41" s="3" t="n">
        <v>18.62</v>
      </c>
      <c r="CO41" s="3" t="n">
        <v>17.78</v>
      </c>
      <c r="CP41" s="3" t="n">
        <v>17.37</v>
      </c>
      <c r="CQ41" s="3" t="n">
        <v>17.84</v>
      </c>
      <c r="CR41" s="3" t="n">
        <v>17.72</v>
      </c>
      <c r="CS41" s="3" t="n">
        <v>14.71</v>
      </c>
      <c r="CT41" s="3" t="n">
        <v>16.62</v>
      </c>
      <c r="CU41" s="3" t="n">
        <v>19.08</v>
      </c>
      <c r="CV41" s="3" t="n">
        <v>17.36</v>
      </c>
      <c r="CW41" s="3" t="n">
        <v>16.95</v>
      </c>
      <c r="CX41" s="3" t="n">
        <v>17.77</v>
      </c>
      <c r="CY41" s="3" t="n">
        <v>16.79</v>
      </c>
      <c r="CZ41" s="3" t="n">
        <v>18.48</v>
      </c>
      <c r="DA41" s="3" t="n">
        <v>18.93</v>
      </c>
      <c r="DB41" s="3" t="n">
        <v>17.43</v>
      </c>
      <c r="DC41" s="3" t="n">
        <v>17.06</v>
      </c>
      <c r="DD41" s="3" t="n">
        <v>17.98</v>
      </c>
      <c r="DE41" s="3" t="n">
        <v>18.81</v>
      </c>
      <c r="DF41" s="3" t="n">
        <v>18.26</v>
      </c>
      <c r="DG41" s="3" t="n">
        <v>17.37</v>
      </c>
      <c r="DH41" s="3" t="n">
        <v>21.04</v>
      </c>
      <c r="DI41" s="3" t="n">
        <v>17.82</v>
      </c>
      <c r="DJ41" s="3" t="n">
        <v>19.89</v>
      </c>
      <c r="DK41" s="3" t="n">
        <v>18.51</v>
      </c>
      <c r="DL41" s="3" t="n">
        <v>20.35</v>
      </c>
      <c r="DM41" s="3" t="n">
        <v>18.65</v>
      </c>
      <c r="DN41" s="3" t="n">
        <v>18.95</v>
      </c>
      <c r="DO41" s="3" t="n">
        <v>16.56</v>
      </c>
      <c r="DP41" s="3" t="n">
        <v>21.62</v>
      </c>
      <c r="DQ41" s="3" t="n">
        <v>18.18</v>
      </c>
      <c r="DR41" s="3" t="n">
        <v>20.09</v>
      </c>
      <c r="DS41" s="3" t="n">
        <v>16.7</v>
      </c>
      <c r="DT41" s="3" t="n">
        <v>19.8</v>
      </c>
      <c r="DU41" s="3" t="n">
        <v>18.43</v>
      </c>
      <c r="DV41" s="3" t="n">
        <v>18.17</v>
      </c>
      <c r="DW41" s="3" t="n">
        <v>17.69</v>
      </c>
      <c r="DX41" s="3" t="n">
        <v>18.47</v>
      </c>
      <c r="DY41" s="3" t="n">
        <v>16.74</v>
      </c>
      <c r="DZ41" s="3" t="n">
        <v>18.24</v>
      </c>
      <c r="EA41" s="3" t="n">
        <v>20.23</v>
      </c>
      <c r="EB41" s="3" t="n">
        <v>19.54</v>
      </c>
      <c r="EC41" s="3" t="n">
        <v>18.05</v>
      </c>
      <c r="ED41" s="3" t="n">
        <v>18.45</v>
      </c>
      <c r="EE41" s="3" t="n">
        <v>19.54</v>
      </c>
      <c r="EF41" s="3" t="n">
        <v>17.19</v>
      </c>
      <c r="EG41" s="3" t="n">
        <v>19.23</v>
      </c>
      <c r="EH41" s="3" t="n">
        <v>14.41</v>
      </c>
      <c r="EI41" s="3" t="n">
        <v>17.23</v>
      </c>
      <c r="EJ41" s="3" t="n">
        <v>18.05</v>
      </c>
      <c r="EK41" s="3" t="n">
        <v>16.82</v>
      </c>
      <c r="EL41" s="3" t="n">
        <v>18.31</v>
      </c>
      <c r="EM41" s="3" t="n">
        <v>17.71</v>
      </c>
      <c r="EN41" s="3" t="n">
        <v>18.47</v>
      </c>
      <c r="EO41" s="3" t="n">
        <v>18.48</v>
      </c>
      <c r="EP41" s="3" t="n">
        <v>18.79</v>
      </c>
      <c r="EQ41" s="3" t="n">
        <v>18.35</v>
      </c>
      <c r="ER41" s="3" t="n">
        <v>16.92</v>
      </c>
      <c r="ES41" s="3" t="n">
        <v>16.67</v>
      </c>
      <c r="ET41" s="3" t="n">
        <v>16.55</v>
      </c>
      <c r="EU41" s="3" t="n">
        <v>16.32</v>
      </c>
      <c r="EV41" s="3" t="n">
        <v>16.28</v>
      </c>
      <c r="EW41" s="3" t="n">
        <v>18.32</v>
      </c>
      <c r="EX41" s="3" t="n">
        <v>20.02</v>
      </c>
      <c r="EY41" s="3" t="n">
        <v>17.08</v>
      </c>
      <c r="EZ41" s="3" t="n">
        <v>15.76</v>
      </c>
      <c r="FA41" s="3" t="n">
        <v>19.18</v>
      </c>
      <c r="FB41" s="3" t="n">
        <v>17.25</v>
      </c>
      <c r="FC41" s="3" t="n">
        <v>13.33</v>
      </c>
      <c r="FD41" s="3" t="n">
        <v>18.08</v>
      </c>
      <c r="FE41" s="3" t="n">
        <v>15.62</v>
      </c>
      <c r="FF41" s="3" t="n">
        <v>18.75</v>
      </c>
      <c r="FG41" s="3" t="n">
        <v>18.24</v>
      </c>
      <c r="FH41" s="3" t="n">
        <v>14.9</v>
      </c>
      <c r="FI41" s="3" t="n">
        <v>16.25</v>
      </c>
      <c r="FJ41" s="3" t="n">
        <v>16.88</v>
      </c>
    </row>
    <row customFormat="1" r="42" s="3" spans="1:166">
      <c r="A42" s="3" t="s">
        <v>469</v>
      </c>
      <c r="B42" s="3" t="s">
        <v>461</v>
      </c>
      <c r="C42" s="3" t="n">
        <v>23811404</v>
      </c>
      <c r="D42" s="3" t="s">
        <v>470</v>
      </c>
      <c r="E42" s="3" t="s">
        <v>471</v>
      </c>
      <c r="F42" s="3" t="s">
        <v>325</v>
      </c>
      <c r="G42" s="3" t="s">
        <v>472</v>
      </c>
      <c r="H42" s="3" t="s">
        <v>473</v>
      </c>
      <c r="I42" s="3" t="s">
        <v>329</v>
      </c>
      <c r="K42" s="3">
        <f ref="K42" t="array">AVERAGE(IF(ISBLANK(N42:FJ42),0,N42:FJ42))</f>
        <v/>
      </c>
      <c r="L42" s="3">
        <f ref="L42" t="array">STDEV(IF(ISBLANK(N42:FJ42),0,N42:FJ42))</f>
        <v/>
      </c>
      <c r="M42" s="4">
        <f>COUNT(N42:FJ42)/153</f>
        <v/>
      </c>
      <c r="N42" s="3" t="n">
        <v>28.38</v>
      </c>
      <c r="O42" s="3" t="n">
        <v>27.66</v>
      </c>
      <c r="P42" s="3" t="n">
        <v>29.74</v>
      </c>
      <c r="Q42" s="3" t="n">
        <v>29.84</v>
      </c>
      <c r="R42" s="3" t="n">
        <v>31.35</v>
      </c>
      <c r="S42" s="3" t="n">
        <v>26.47</v>
      </c>
      <c r="T42" s="3" t="n">
        <v>30.76</v>
      </c>
      <c r="U42" s="3" t="n">
        <v>28.47</v>
      </c>
      <c r="V42" s="3" t="n">
        <v>31.35</v>
      </c>
      <c r="W42" s="3" t="n">
        <v>28.15</v>
      </c>
      <c r="X42" s="3" t="n">
        <v>27.78</v>
      </c>
      <c r="Y42" s="3" t="n">
        <v>27.84</v>
      </c>
      <c r="Z42" s="3" t="n">
        <v>34.5</v>
      </c>
      <c r="AA42" s="3" t="n">
        <v>31.48</v>
      </c>
      <c r="AB42" s="3" t="n">
        <v>30.2</v>
      </c>
      <c r="AC42" s="3" t="n">
        <v>27.79</v>
      </c>
      <c r="AD42" s="3" t="n">
        <v>28.65</v>
      </c>
      <c r="AE42" s="3" t="n">
        <v>29.06</v>
      </c>
      <c r="AF42" s="3" t="n">
        <v>28.93</v>
      </c>
      <c r="AG42" s="3" t="n">
        <v>31.77</v>
      </c>
      <c r="AH42" s="3" t="n">
        <v>31.88</v>
      </c>
      <c r="AI42" s="3" t="n">
        <v>29.13</v>
      </c>
      <c r="AJ42" s="3" t="n">
        <v>28.26</v>
      </c>
      <c r="AK42" s="3" t="n">
        <v>29.29</v>
      </c>
      <c r="AL42" s="3" t="n">
        <v>28.32</v>
      </c>
      <c r="AM42" s="3" t="n">
        <v>30.71</v>
      </c>
      <c r="AN42" s="3" t="n">
        <v>28.9</v>
      </c>
      <c r="AO42" s="3" t="n">
        <v>33.09</v>
      </c>
      <c r="AP42" s="3" t="n">
        <v>29.53</v>
      </c>
      <c r="AQ42" s="3" t="n">
        <v>28.86</v>
      </c>
      <c r="AR42" s="3" t="n">
        <v>30.22</v>
      </c>
      <c r="AS42" s="3" t="n">
        <v>31.21</v>
      </c>
      <c r="AT42" s="3" t="n">
        <v>27.75</v>
      </c>
      <c r="AU42" s="3" t="n">
        <v>31.95</v>
      </c>
      <c r="AV42" s="3" t="n">
        <v>29.35</v>
      </c>
      <c r="AW42" s="3" t="n">
        <v>29.88</v>
      </c>
      <c r="AX42" s="3" t="n">
        <v>28.49</v>
      </c>
      <c r="AY42" s="3" t="n">
        <v>29.78</v>
      </c>
      <c r="AZ42" s="3" t="n">
        <v>29.84</v>
      </c>
      <c r="BA42" s="3" t="n">
        <v>31.29</v>
      </c>
      <c r="BB42" s="3" t="n">
        <v>30.28</v>
      </c>
      <c r="BC42" s="3" t="n">
        <v>29.33</v>
      </c>
      <c r="BD42" s="3" t="n">
        <v>29.23</v>
      </c>
      <c r="BE42" s="3" t="n">
        <v>30.29</v>
      </c>
      <c r="BF42" s="3" t="n">
        <v>29.42</v>
      </c>
      <c r="BG42" s="3" t="n">
        <v>31.02</v>
      </c>
      <c r="BH42" s="3" t="n">
        <v>29.56</v>
      </c>
      <c r="BI42" s="3" t="n">
        <v>30.21</v>
      </c>
      <c r="BJ42" s="3" t="n">
        <v>27.03</v>
      </c>
      <c r="BK42" s="3" t="n">
        <v>31.19</v>
      </c>
      <c r="BL42" s="3" t="n">
        <v>27.46</v>
      </c>
      <c r="BM42" s="3" t="n">
        <v>29.81</v>
      </c>
      <c r="BN42" s="3" t="n">
        <v>28.76</v>
      </c>
      <c r="BO42" s="3" t="n">
        <v>29.71</v>
      </c>
      <c r="BP42" s="3" t="n">
        <v>29.24</v>
      </c>
      <c r="BQ42" s="3" t="n">
        <v>29.68</v>
      </c>
      <c r="BR42" s="3" t="n">
        <v>30.62</v>
      </c>
      <c r="BS42" s="3" t="n">
        <v>27.47</v>
      </c>
      <c r="BT42" s="3" t="n">
        <v>27.69</v>
      </c>
      <c r="BU42" s="3" t="n">
        <v>28.59</v>
      </c>
      <c r="BV42" s="3" t="n">
        <v>30.79</v>
      </c>
      <c r="BW42" s="3" t="n">
        <v>29.44</v>
      </c>
      <c r="BX42" s="3" t="n">
        <v>28.45</v>
      </c>
      <c r="BY42" s="3" t="n">
        <v>28.35</v>
      </c>
      <c r="BZ42" s="3" t="n">
        <v>28.91</v>
      </c>
      <c r="CA42" s="3" t="n">
        <v>29.32</v>
      </c>
      <c r="CB42" s="3" t="n">
        <v>30.99</v>
      </c>
      <c r="CC42" s="3" t="n">
        <v>29.94</v>
      </c>
      <c r="CD42" s="3" t="n">
        <v>29.25</v>
      </c>
      <c r="CE42" s="3" t="n">
        <v>29.46</v>
      </c>
      <c r="CF42" s="3" t="n">
        <v>28.58</v>
      </c>
      <c r="CG42" s="3" t="n">
        <v>29.34</v>
      </c>
      <c r="CH42" s="3" t="n">
        <v>28.66</v>
      </c>
      <c r="CI42" s="3" t="n">
        <v>30.4</v>
      </c>
      <c r="CJ42" s="3" t="n">
        <v>31.04</v>
      </c>
      <c r="CK42" s="3" t="n">
        <v>28.8</v>
      </c>
      <c r="CL42" s="3" t="n">
        <v>31.81</v>
      </c>
      <c r="CM42" s="3" t="n">
        <v>28.12</v>
      </c>
      <c r="CN42" s="3" t="n">
        <v>29.94</v>
      </c>
      <c r="CO42" s="3" t="n">
        <v>29.55</v>
      </c>
      <c r="CP42" s="3" t="n">
        <v>27.4</v>
      </c>
      <c r="CQ42" s="3" t="n">
        <v>29.97</v>
      </c>
      <c r="CR42" s="3" t="n">
        <v>29.47</v>
      </c>
      <c r="CS42" s="3" t="n">
        <v>28.85</v>
      </c>
      <c r="CT42" s="3" t="n">
        <v>32.9</v>
      </c>
      <c r="CU42" s="3" t="n">
        <v>29.85</v>
      </c>
      <c r="CV42" s="3" t="n">
        <v>29.07</v>
      </c>
      <c r="CW42" s="3" t="n">
        <v>29.53</v>
      </c>
      <c r="CX42" s="3" t="n">
        <v>32.17</v>
      </c>
      <c r="CY42" s="3" t="n">
        <v>30.35</v>
      </c>
      <c r="CZ42" s="3" t="n">
        <v>28.11</v>
      </c>
      <c r="DA42" s="3" t="n">
        <v>29.79</v>
      </c>
      <c r="DB42" s="3" t="n">
        <v>27.82</v>
      </c>
      <c r="DC42" s="3" t="n">
        <v>31.58</v>
      </c>
      <c r="DD42" s="3" t="n">
        <v>28.94</v>
      </c>
      <c r="DE42" s="3" t="n">
        <v>30.96</v>
      </c>
      <c r="DF42" s="3" t="n">
        <v>30.84</v>
      </c>
      <c r="DG42" s="3" t="n">
        <v>30.43</v>
      </c>
      <c r="DH42" s="3" t="n">
        <v>29.36</v>
      </c>
      <c r="DI42" s="3" t="n">
        <v>28.12</v>
      </c>
      <c r="DJ42" s="3" t="n">
        <v>30.72</v>
      </c>
      <c r="DK42" s="3" t="n">
        <v>30.38</v>
      </c>
      <c r="DL42" s="3" t="n">
        <v>29.09</v>
      </c>
      <c r="DM42" s="3" t="n">
        <v>29.14</v>
      </c>
      <c r="DN42" s="3" t="n">
        <v>27.69</v>
      </c>
      <c r="DO42" s="3" t="n">
        <v>29.96</v>
      </c>
      <c r="DP42" s="3" t="n">
        <v>27.9</v>
      </c>
      <c r="DQ42" s="3" t="n">
        <v>31.6</v>
      </c>
      <c r="DR42" s="3" t="n">
        <v>30.39</v>
      </c>
      <c r="DS42" s="3" t="n">
        <v>29.29</v>
      </c>
      <c r="DT42" s="3" t="n">
        <v>28.61</v>
      </c>
      <c r="DU42" s="3" t="n">
        <v>29.22</v>
      </c>
      <c r="DV42" s="3" t="n">
        <v>28.39</v>
      </c>
      <c r="DW42" s="3" t="n">
        <v>28.63</v>
      </c>
      <c r="DX42" s="3" t="n">
        <v>30.03</v>
      </c>
      <c r="DY42" s="3" t="n">
        <v>28.63</v>
      </c>
      <c r="DZ42" s="3" t="n">
        <v>29.35</v>
      </c>
      <c r="EA42" s="3" t="n">
        <v>29.19</v>
      </c>
      <c r="EB42" s="3" t="n">
        <v>27.95</v>
      </c>
      <c r="EC42" s="3" t="n">
        <v>28.67</v>
      </c>
      <c r="ED42" s="3" t="n">
        <v>30.38</v>
      </c>
      <c r="EE42" s="3" t="n">
        <v>28.29</v>
      </c>
      <c r="EF42" s="3" t="n">
        <v>27.62</v>
      </c>
      <c r="EG42" s="3" t="n">
        <v>30.2</v>
      </c>
      <c r="EH42" s="3" t="n">
        <v>29.65</v>
      </c>
      <c r="EI42" s="3" t="n">
        <v>30.13</v>
      </c>
      <c r="EJ42" s="3" t="n">
        <v>29.33</v>
      </c>
      <c r="EK42" s="3" t="n">
        <v>29.44</v>
      </c>
      <c r="EL42" s="3" t="n">
        <v>29.6</v>
      </c>
      <c r="EM42" s="3" t="n">
        <v>31.52</v>
      </c>
      <c r="EN42" s="3" t="n">
        <v>30.02</v>
      </c>
      <c r="EO42" s="3" t="n">
        <v>31.01</v>
      </c>
      <c r="EP42" s="3" t="n">
        <v>32.24</v>
      </c>
      <c r="EQ42" s="3" t="n">
        <v>32.17</v>
      </c>
      <c r="ER42" s="3" t="n">
        <v>27.17</v>
      </c>
      <c r="ES42" s="3" t="n">
        <v>25.58</v>
      </c>
      <c r="ET42" s="3" t="n">
        <v>29.83</v>
      </c>
      <c r="EU42" s="3" t="n">
        <v>31.16</v>
      </c>
      <c r="EV42" s="3" t="n">
        <v>31.57</v>
      </c>
      <c r="EW42" s="3" t="n">
        <v>30.62</v>
      </c>
      <c r="EX42" s="3" t="n">
        <v>28.99</v>
      </c>
      <c r="EY42" s="3" t="n">
        <v>31.49</v>
      </c>
      <c r="EZ42" s="3" t="n">
        <v>29.16</v>
      </c>
      <c r="FA42" s="3" t="n">
        <v>29.9</v>
      </c>
      <c r="FB42" s="3" t="n">
        <v>30.41</v>
      </c>
      <c r="FC42" s="3" t="n">
        <v>29.85</v>
      </c>
      <c r="FD42" s="3" t="n">
        <v>30.78</v>
      </c>
      <c r="FE42" s="3" t="n">
        <v>29.84</v>
      </c>
      <c r="FF42" s="3" t="n">
        <v>27.87</v>
      </c>
      <c r="FG42" s="3" t="n">
        <v>30.17</v>
      </c>
      <c r="FH42" s="3" t="n">
        <v>28.44</v>
      </c>
      <c r="FI42" s="3" t="n">
        <v>27.24</v>
      </c>
      <c r="FJ42" s="3" t="n">
        <v>28.33</v>
      </c>
    </row>
    <row customFormat="1" r="43" s="3" spans="1:166">
      <c r="A43" s="3" t="s">
        <v>474</v>
      </c>
      <c r="B43" s="3" t="s">
        <v>323</v>
      </c>
      <c r="C43" s="3" t="n">
        <v>178098917</v>
      </c>
      <c r="D43" s="3" t="s">
        <v>475</v>
      </c>
      <c r="E43" s="3" t="s">
        <v>333</v>
      </c>
      <c r="F43" s="3" t="s">
        <v>334</v>
      </c>
      <c r="G43" s="3" t="s">
        <v>476</v>
      </c>
      <c r="H43" s="3" t="s">
        <v>477</v>
      </c>
      <c r="I43" s="3" t="s">
        <v>329</v>
      </c>
      <c r="K43" s="3">
        <f ref="K43" t="array">AVERAGE(IF(ISBLANK(N43:FJ43),0,N43:FJ43))</f>
        <v/>
      </c>
      <c r="L43" s="3">
        <f ref="L43" t="array">STDEV(IF(ISBLANK(N43:FJ43),0,N43:FJ43))</f>
        <v/>
      </c>
      <c r="M43" s="4">
        <f>COUNT(N43:FJ43)/153</f>
        <v/>
      </c>
      <c r="N43" s="3" t="n">
        <v>4.04</v>
      </c>
      <c r="O43" s="3" t="n">
        <v>4.09</v>
      </c>
      <c r="P43" s="3" t="n">
        <v>3.62</v>
      </c>
      <c r="Q43" s="3" t="n">
        <v>4.08</v>
      </c>
      <c r="R43" s="3" t="n">
        <v>3.89</v>
      </c>
      <c r="S43" s="3" t="n">
        <v>3.25</v>
      </c>
      <c r="T43" s="3" t="n">
        <v>4.52</v>
      </c>
      <c r="U43" s="3" t="n">
        <v>4.09</v>
      </c>
      <c r="V43" s="3" t="n">
        <v>4.65</v>
      </c>
      <c r="W43" s="3" t="n">
        <v>5.35</v>
      </c>
      <c r="X43" s="3" t="n">
        <v>3.98</v>
      </c>
      <c r="Y43" s="3" t="n">
        <v>4.29</v>
      </c>
      <c r="Z43" s="3" t="n">
        <v>3.7</v>
      </c>
      <c r="AA43" s="3" t="n">
        <v>4.59</v>
      </c>
      <c r="AB43" s="3" t="n">
        <v>3.99</v>
      </c>
      <c r="AC43" s="3" t="n">
        <v>4</v>
      </c>
      <c r="AD43" s="3" t="n">
        <v>3.38</v>
      </c>
      <c r="AE43" s="3" t="n">
        <v>3.76</v>
      </c>
      <c r="AF43" s="3" t="n">
        <v>3.86</v>
      </c>
      <c r="AG43" s="3" t="n">
        <v>3.33</v>
      </c>
      <c r="AH43" s="3" t="n">
        <v>4.77</v>
      </c>
      <c r="AI43" s="3" t="n">
        <v>4.33</v>
      </c>
      <c r="AJ43" s="3" t="n">
        <v>4.16</v>
      </c>
      <c r="AK43" s="3" t="n">
        <v>4.41</v>
      </c>
      <c r="AL43" s="3" t="n">
        <v>5.31</v>
      </c>
      <c r="AM43" s="3" t="n">
        <v>5.27</v>
      </c>
      <c r="AN43" s="3" t="n">
        <v>3.94</v>
      </c>
      <c r="AO43" s="3" t="n">
        <v>4.37</v>
      </c>
      <c r="AP43" s="3" t="n">
        <v>4.69</v>
      </c>
      <c r="AQ43" s="3" t="n">
        <v>4.39</v>
      </c>
      <c r="AR43" s="3" t="n">
        <v>4.74</v>
      </c>
      <c r="AS43" s="3" t="n">
        <v>2.78</v>
      </c>
      <c r="AT43" s="3" t="n">
        <v>5.73</v>
      </c>
      <c r="AU43" s="3" t="n">
        <v>4.5</v>
      </c>
      <c r="AV43" s="3" t="n">
        <v>4.59</v>
      </c>
      <c r="AW43" s="3" t="n">
        <v>3.11</v>
      </c>
      <c r="AX43" s="3" t="n">
        <v>4.22</v>
      </c>
      <c r="AY43" s="3" t="n">
        <v>4.22</v>
      </c>
      <c r="AZ43" s="3" t="n">
        <v>3.21</v>
      </c>
      <c r="BA43" s="3" t="n">
        <v>4.08</v>
      </c>
      <c r="BB43" s="3" t="n">
        <v>5.1</v>
      </c>
      <c r="BC43" s="3" t="n">
        <v>3.46</v>
      </c>
      <c r="BD43" s="3" t="n">
        <v>3.3</v>
      </c>
      <c r="BE43" s="3" t="n">
        <v>4.45</v>
      </c>
      <c r="BF43" s="3" t="n">
        <v>3.54</v>
      </c>
      <c r="BG43" s="3" t="n">
        <v>3.93</v>
      </c>
      <c r="BH43" s="3" t="n">
        <v>3.93</v>
      </c>
      <c r="BI43" s="3" t="n">
        <v>3.32</v>
      </c>
      <c r="BJ43" s="3" t="n">
        <v>4.7</v>
      </c>
      <c r="BK43" s="3" t="n">
        <v>4.19</v>
      </c>
      <c r="BL43" s="3" t="n">
        <v>3.3</v>
      </c>
      <c r="BM43" s="3" t="n">
        <v>4.29</v>
      </c>
      <c r="BN43" s="3" t="n">
        <v>3.76</v>
      </c>
      <c r="BO43" s="3" t="n">
        <v>3.82</v>
      </c>
      <c r="BP43" s="3" t="n">
        <v>3.59</v>
      </c>
      <c r="BQ43" s="3" t="n">
        <v>4</v>
      </c>
      <c r="BR43" s="3" t="n">
        <v>4.72</v>
      </c>
      <c r="BS43" s="3" t="n">
        <v>3.64</v>
      </c>
      <c r="BT43" s="3" t="n">
        <v>3.05</v>
      </c>
      <c r="BU43" s="3" t="n">
        <v>4.17</v>
      </c>
      <c r="BV43" s="3" t="n">
        <v>4.05</v>
      </c>
      <c r="BW43" s="3" t="n">
        <v>3.67</v>
      </c>
      <c r="BX43" s="3" t="n">
        <v>3.29</v>
      </c>
      <c r="BY43" s="3" t="n">
        <v>5.46</v>
      </c>
      <c r="BZ43" s="3" t="n">
        <v>4.08</v>
      </c>
      <c r="CA43" s="3" t="n">
        <v>5.3</v>
      </c>
      <c r="CB43" s="3" t="n">
        <v>3.75</v>
      </c>
      <c r="CC43" s="3" t="n">
        <v>5.05</v>
      </c>
      <c r="CD43" s="3" t="n">
        <v>3.8</v>
      </c>
      <c r="CE43" s="3" t="n">
        <v>3.33</v>
      </c>
      <c r="CF43" s="3" t="n">
        <v>5.06</v>
      </c>
      <c r="CG43" s="3" t="n">
        <v>5.35</v>
      </c>
      <c r="CH43" s="3" t="n">
        <v>5.51</v>
      </c>
      <c r="CI43" s="3" t="n">
        <v>4.41</v>
      </c>
      <c r="CJ43" s="3" t="n">
        <v>2.87</v>
      </c>
      <c r="CK43" s="3" t="n">
        <v>3.17</v>
      </c>
      <c r="CL43" s="3" t="n">
        <v>4.82</v>
      </c>
      <c r="CM43" s="3" t="n">
        <v>5.48</v>
      </c>
      <c r="CN43" s="3" t="n">
        <v>3.05</v>
      </c>
      <c r="CO43" s="3" t="n">
        <v>4.97</v>
      </c>
      <c r="CP43" s="3" t="n">
        <v>3.87</v>
      </c>
      <c r="CQ43" s="3" t="n">
        <v>4.7</v>
      </c>
      <c r="CR43" s="3" t="n">
        <v>4.64</v>
      </c>
      <c r="CS43" s="3" t="n">
        <v>4.08</v>
      </c>
      <c r="CT43" s="3" t="n">
        <v>4.04</v>
      </c>
      <c r="CU43" s="3" t="n">
        <v>5.33</v>
      </c>
      <c r="CV43" s="3" t="n">
        <v>4.55</v>
      </c>
      <c r="CW43" s="3" t="n">
        <v>5.56</v>
      </c>
      <c r="CX43" s="3" t="n">
        <v>5.15</v>
      </c>
      <c r="CY43" s="3" t="n">
        <v>3.4</v>
      </c>
      <c r="CZ43" s="3" t="n">
        <v>4.84</v>
      </c>
      <c r="DA43" s="3" t="n">
        <v>4.08</v>
      </c>
      <c r="DB43" s="3" t="n">
        <v>4.08</v>
      </c>
      <c r="DC43" s="3" t="n">
        <v>4.11</v>
      </c>
      <c r="DD43" s="3" t="n">
        <v>4.66</v>
      </c>
      <c r="DE43" s="3" t="n">
        <v>4.77</v>
      </c>
      <c r="DF43" s="3" t="n">
        <v>4.58</v>
      </c>
      <c r="DG43" s="3" t="n">
        <v>3.87</v>
      </c>
      <c r="DH43" s="3" t="n">
        <v>4.61</v>
      </c>
      <c r="DI43" s="3" t="n">
        <v>4.05</v>
      </c>
      <c r="DJ43" s="3" t="n">
        <v>3.41</v>
      </c>
      <c r="DK43" s="3" t="n">
        <v>4.18</v>
      </c>
      <c r="DL43" s="3" t="n">
        <v>3.88</v>
      </c>
      <c r="DM43" s="3" t="n">
        <v>3.62</v>
      </c>
      <c r="DN43" s="3" t="n">
        <v>3.65</v>
      </c>
      <c r="DO43" s="3" t="n">
        <v>3.71</v>
      </c>
      <c r="DP43" s="3" t="n">
        <v>4.32</v>
      </c>
      <c r="DQ43" s="3" t="n">
        <v>3.81</v>
      </c>
      <c r="DR43" s="3" t="n">
        <v>3.06</v>
      </c>
      <c r="DS43" s="3" t="n">
        <v>4.91</v>
      </c>
      <c r="DT43" s="3" t="n">
        <v>3.29</v>
      </c>
      <c r="DU43" s="3" t="n">
        <v>3.75</v>
      </c>
      <c r="DV43" s="3" t="n">
        <v>3.71</v>
      </c>
      <c r="DW43" s="3" t="n">
        <v>2.28</v>
      </c>
      <c r="DX43" s="3" t="n">
        <v>3.74</v>
      </c>
      <c r="DY43" s="3" t="n">
        <v>4.63</v>
      </c>
      <c r="DZ43" s="3" t="n">
        <v>5</v>
      </c>
      <c r="EA43" s="3" t="n">
        <v>3.94</v>
      </c>
      <c r="EB43" s="3" t="n">
        <v>4.41</v>
      </c>
      <c r="EC43" s="3" t="n">
        <v>3.87</v>
      </c>
      <c r="ED43" s="3" t="n">
        <v>3.7</v>
      </c>
      <c r="EE43" s="3" t="n">
        <v>4.8</v>
      </c>
      <c r="EF43" s="3" t="n">
        <v>4.36</v>
      </c>
      <c r="EG43" s="3" t="n">
        <v>3.92</v>
      </c>
      <c r="EH43" s="3" t="n">
        <v>3.95</v>
      </c>
      <c r="EI43" s="3" t="n">
        <v>4.25</v>
      </c>
      <c r="EJ43" s="3" t="n">
        <v>4.46</v>
      </c>
      <c r="EK43" s="3" t="n">
        <v>4.37</v>
      </c>
      <c r="EL43" s="3" t="n">
        <v>3.48</v>
      </c>
      <c r="EM43" s="3" t="n">
        <v>4.28</v>
      </c>
      <c r="EN43" s="3" t="n">
        <v>4.94</v>
      </c>
      <c r="EO43" s="3" t="n">
        <v>3.49</v>
      </c>
      <c r="EP43" s="3" t="n">
        <v>3.48</v>
      </c>
      <c r="EQ43" s="3" t="n">
        <v>3.37</v>
      </c>
      <c r="ER43" s="3" t="n">
        <v>4.85</v>
      </c>
      <c r="ES43" s="3" t="n">
        <v>3.3</v>
      </c>
      <c r="ET43" s="3" t="n">
        <v>3.89</v>
      </c>
      <c r="EU43" s="3" t="n">
        <v>4.43</v>
      </c>
      <c r="EV43" s="3" t="n">
        <v>5.11</v>
      </c>
      <c r="EW43" s="3" t="n">
        <v>4.04</v>
      </c>
      <c r="EX43" s="3" t="n">
        <v>4.87</v>
      </c>
      <c r="EY43" s="3" t="n">
        <v>3.42</v>
      </c>
      <c r="EZ43" s="3" t="n">
        <v>5.45</v>
      </c>
      <c r="FA43" s="3" t="n">
        <v>3.79</v>
      </c>
      <c r="FB43" s="3" t="n">
        <v>4.25</v>
      </c>
      <c r="FC43" s="3" t="n">
        <v>4.12</v>
      </c>
      <c r="FD43" s="3" t="n">
        <v>4.79</v>
      </c>
      <c r="FE43" s="3" t="n">
        <v>5.75</v>
      </c>
      <c r="FF43" s="3" t="n">
        <v>4.82</v>
      </c>
      <c r="FG43" s="3" t="n">
        <v>4.79</v>
      </c>
      <c r="FH43" s="3" t="n">
        <v>4.7</v>
      </c>
      <c r="FI43" s="3" t="n">
        <v>3.51</v>
      </c>
      <c r="FJ43" s="3" t="n">
        <v>4.11</v>
      </c>
    </row>
    <row customFormat="1" r="44" s="3" spans="1:166">
      <c r="A44" s="3" t="s">
        <v>478</v>
      </c>
      <c r="B44" s="3" t="s">
        <v>380</v>
      </c>
      <c r="C44" s="3" t="n">
        <v>139396746</v>
      </c>
      <c r="D44" s="3" t="s">
        <v>479</v>
      </c>
      <c r="E44" s="3" t="s">
        <v>333</v>
      </c>
      <c r="F44" s="3" t="s">
        <v>334</v>
      </c>
      <c r="G44" s="3" t="s">
        <v>480</v>
      </c>
      <c r="H44" s="3" t="s">
        <v>481</v>
      </c>
      <c r="I44" s="3" t="s">
        <v>329</v>
      </c>
      <c r="K44" s="3">
        <f ref="K44" t="array">AVERAGE(IF(ISBLANK(N44:FJ44),0,N44:FJ44))</f>
        <v/>
      </c>
      <c r="L44" s="3">
        <f ref="L44" t="array">STDEV(IF(ISBLANK(N44:FJ44),0,N44:FJ44))</f>
        <v/>
      </c>
      <c r="M44" s="4">
        <f>COUNT(N44:FJ44)/153</f>
        <v/>
      </c>
      <c r="N44" s="3" t="n">
        <v>16.12</v>
      </c>
      <c r="O44" s="3" t="n">
        <v>16.58</v>
      </c>
      <c r="P44" s="3" t="n">
        <v>17.84</v>
      </c>
      <c r="Q44" s="3" t="n">
        <v>14.54</v>
      </c>
      <c r="R44" s="3" t="n">
        <v>17.68</v>
      </c>
      <c r="S44" s="3" t="n">
        <v>17.63</v>
      </c>
      <c r="T44" s="3" t="n">
        <v>19.31</v>
      </c>
      <c r="U44" s="3" t="n">
        <v>19.67</v>
      </c>
      <c r="V44" s="3" t="n">
        <v>16.37</v>
      </c>
      <c r="W44" s="3" t="n">
        <v>17.48</v>
      </c>
      <c r="X44" s="3" t="n">
        <v>15.9</v>
      </c>
      <c r="Y44" s="3" t="n">
        <v>16.68</v>
      </c>
      <c r="Z44" s="3" t="n">
        <v>17.52</v>
      </c>
      <c r="AA44" s="3" t="n">
        <v>16.04</v>
      </c>
      <c r="AB44" s="3" t="n">
        <v>17.22</v>
      </c>
      <c r="AC44" s="3" t="n">
        <v>17.69</v>
      </c>
      <c r="AD44" s="3" t="n">
        <v>18.42</v>
      </c>
      <c r="AE44" s="3" t="n">
        <v>15.96</v>
      </c>
      <c r="AF44" s="3" t="n">
        <v>19.18</v>
      </c>
      <c r="AG44" s="3" t="n">
        <v>17.58</v>
      </c>
      <c r="AH44" s="3" t="n">
        <v>17.48</v>
      </c>
      <c r="AI44" s="3" t="n">
        <v>18.67</v>
      </c>
      <c r="AJ44" s="3" t="n">
        <v>18.63</v>
      </c>
      <c r="AK44" s="3" t="n">
        <v>19.29</v>
      </c>
      <c r="AL44" s="3" t="n">
        <v>15.74</v>
      </c>
      <c r="AM44" s="3" t="n">
        <v>18.76</v>
      </c>
      <c r="AN44" s="3" t="n">
        <v>19.01</v>
      </c>
      <c r="AO44" s="3" t="n">
        <v>18.2</v>
      </c>
      <c r="AP44" s="3" t="n">
        <v>16.74</v>
      </c>
      <c r="AQ44" s="3" t="n">
        <v>19.64</v>
      </c>
      <c r="AR44" s="3" t="n">
        <v>17.78</v>
      </c>
      <c r="AS44" s="3" t="n">
        <v>17.6</v>
      </c>
      <c r="AT44" s="3" t="n">
        <v>19.06</v>
      </c>
      <c r="AU44" s="3" t="n">
        <v>15.79</v>
      </c>
      <c r="AV44" s="3" t="n">
        <v>19.12</v>
      </c>
      <c r="AW44" s="3" t="n">
        <v>17.95</v>
      </c>
      <c r="AX44" s="3" t="n">
        <v>22.59</v>
      </c>
      <c r="AY44" s="3" t="n">
        <v>17.01</v>
      </c>
      <c r="AZ44" s="3" t="n">
        <v>16.5</v>
      </c>
      <c r="BA44" s="3" t="n">
        <v>18.81</v>
      </c>
      <c r="BB44" s="3" t="n">
        <v>17.33</v>
      </c>
      <c r="BC44" s="3" t="n">
        <v>18.05</v>
      </c>
      <c r="BD44" s="3" t="n">
        <v>17.57</v>
      </c>
      <c r="BE44" s="3" t="n">
        <v>19.69</v>
      </c>
      <c r="BF44" s="3" t="n">
        <v>19.73</v>
      </c>
      <c r="BG44" s="3" t="n">
        <v>18.5</v>
      </c>
      <c r="BH44" s="3" t="n">
        <v>18.76</v>
      </c>
      <c r="BI44" s="3" t="n">
        <v>15.9</v>
      </c>
      <c r="BJ44" s="3" t="n">
        <v>16.82</v>
      </c>
      <c r="BK44" s="3" t="n">
        <v>18.63</v>
      </c>
      <c r="BL44" s="3" t="n">
        <v>16.65</v>
      </c>
      <c r="BM44" s="3" t="n">
        <v>18.82</v>
      </c>
      <c r="BN44" s="3" t="n">
        <v>15.12</v>
      </c>
      <c r="BO44" s="3" t="n">
        <v>17.95</v>
      </c>
      <c r="BP44" s="3" t="n">
        <v>15.26</v>
      </c>
      <c r="BQ44" s="3" t="n">
        <v>21.76</v>
      </c>
      <c r="BR44" s="3" t="n">
        <v>15.72</v>
      </c>
      <c r="BS44" s="3" t="n">
        <v>17.94</v>
      </c>
      <c r="BT44" s="3" t="n">
        <v>17.64</v>
      </c>
      <c r="BU44" s="3" t="n">
        <v>16.58</v>
      </c>
      <c r="BV44" s="3" t="n">
        <v>16</v>
      </c>
      <c r="BW44" s="3" t="n">
        <v>17.82</v>
      </c>
      <c r="BX44" s="3" t="n">
        <v>16.4</v>
      </c>
      <c r="BY44" s="3" t="n">
        <v>15.67</v>
      </c>
      <c r="BZ44" s="3" t="n">
        <v>18.31</v>
      </c>
      <c r="CA44" s="3" t="n">
        <v>18.11</v>
      </c>
      <c r="CB44" s="3" t="n">
        <v>19.77</v>
      </c>
      <c r="CC44" s="3" t="n">
        <v>18.05</v>
      </c>
      <c r="CD44" s="3" t="n">
        <v>18.15</v>
      </c>
      <c r="CE44" s="3" t="n">
        <v>22.62</v>
      </c>
      <c r="CF44" s="3" t="n">
        <v>17.32</v>
      </c>
      <c r="CG44" s="3" t="n">
        <v>15.93</v>
      </c>
      <c r="CH44" s="3" t="n">
        <v>16.09</v>
      </c>
      <c r="CI44" s="3" t="n">
        <v>17.73</v>
      </c>
      <c r="CJ44" s="3" t="n">
        <v>18.25</v>
      </c>
      <c r="CK44" s="3" t="n">
        <v>19.65</v>
      </c>
      <c r="CL44" s="3" t="n">
        <v>18.41</v>
      </c>
      <c r="CM44" s="3" t="n">
        <v>18.2</v>
      </c>
      <c r="CN44" s="3" t="n">
        <v>17.2</v>
      </c>
      <c r="CO44" s="3" t="n">
        <v>18.2</v>
      </c>
      <c r="CP44" s="3" t="n">
        <v>16.28</v>
      </c>
      <c r="CQ44" s="3" t="n">
        <v>18.72</v>
      </c>
      <c r="CR44" s="3" t="n">
        <v>17.68</v>
      </c>
      <c r="CS44" s="3" t="n">
        <v>17.08</v>
      </c>
      <c r="CT44" s="3" t="n">
        <v>18.15</v>
      </c>
      <c r="CU44" s="3" t="n">
        <v>19.74</v>
      </c>
      <c r="CV44" s="3" t="n">
        <v>19.86</v>
      </c>
      <c r="CW44" s="3" t="n">
        <v>17.79</v>
      </c>
      <c r="CX44" s="3" t="n">
        <v>19.61</v>
      </c>
      <c r="CY44" s="3" t="n">
        <v>20.03</v>
      </c>
      <c r="CZ44" s="3" t="n">
        <v>19.23</v>
      </c>
      <c r="DA44" s="3" t="n">
        <v>16.96</v>
      </c>
      <c r="DB44" s="3" t="n">
        <v>19.46</v>
      </c>
      <c r="DC44" s="3" t="n">
        <v>17.74</v>
      </c>
      <c r="DD44" s="3" t="n">
        <v>16.3</v>
      </c>
      <c r="DE44" s="3" t="n">
        <v>20.15</v>
      </c>
      <c r="DF44" s="3" t="n">
        <v>16.82</v>
      </c>
      <c r="DG44" s="3" t="n">
        <v>18.7</v>
      </c>
      <c r="DH44" s="3" t="n">
        <v>18.14</v>
      </c>
      <c r="DI44" s="3" t="n">
        <v>16.23</v>
      </c>
      <c r="DJ44" s="3" t="n">
        <v>18.52</v>
      </c>
      <c r="DK44" s="3" t="n">
        <v>17.39</v>
      </c>
      <c r="DL44" s="3" t="n">
        <v>15.99</v>
      </c>
      <c r="DM44" s="3" t="n">
        <v>19.79</v>
      </c>
      <c r="DN44" s="3" t="n">
        <v>17.61</v>
      </c>
      <c r="DO44" s="3" t="n">
        <v>18.31</v>
      </c>
      <c r="DP44" s="3" t="n">
        <v>17.79</v>
      </c>
      <c r="DQ44" s="3" t="n">
        <v>19.81</v>
      </c>
      <c r="DR44" s="3" t="n">
        <v>17.46</v>
      </c>
      <c r="DS44" s="3" t="n">
        <v>16.97</v>
      </c>
      <c r="DT44" s="3" t="n">
        <v>15.01</v>
      </c>
      <c r="DU44" s="3" t="n">
        <v>18.63</v>
      </c>
      <c r="DV44" s="3" t="n">
        <v>17.16</v>
      </c>
      <c r="DW44" s="3" t="n">
        <v>19.07</v>
      </c>
      <c r="DX44" s="3" t="n">
        <v>20.28</v>
      </c>
      <c r="DY44" s="3" t="n">
        <v>17.87</v>
      </c>
      <c r="DZ44" s="3" t="n">
        <v>17.42</v>
      </c>
      <c r="EA44" s="3" t="n">
        <v>16.78</v>
      </c>
      <c r="EB44" s="3" t="n">
        <v>16</v>
      </c>
      <c r="EC44" s="3" t="n">
        <v>16.38</v>
      </c>
      <c r="ED44" s="3" t="n">
        <v>17.38</v>
      </c>
      <c r="EE44" s="3" t="n">
        <v>17.42</v>
      </c>
      <c r="EF44" s="3" t="n">
        <v>18.52</v>
      </c>
      <c r="EG44" s="3" t="n">
        <v>16.38</v>
      </c>
      <c r="EH44" s="3" t="n">
        <v>18.53</v>
      </c>
      <c r="EI44" s="3" t="n">
        <v>17.3</v>
      </c>
      <c r="EJ44" s="3" t="n">
        <v>17.86</v>
      </c>
      <c r="EK44" s="3" t="n">
        <v>16.75</v>
      </c>
      <c r="EL44" s="3" t="n">
        <v>13.44</v>
      </c>
      <c r="EM44" s="3" t="n">
        <v>15.48</v>
      </c>
      <c r="EN44" s="3" t="n">
        <v>16.63</v>
      </c>
      <c r="EO44" s="3" t="n">
        <v>17.18</v>
      </c>
      <c r="EP44" s="3" t="n">
        <v>19.21</v>
      </c>
      <c r="EQ44" s="3" t="n">
        <v>16.71</v>
      </c>
      <c r="ER44" s="3" t="n">
        <v>17.29</v>
      </c>
      <c r="ES44" s="3" t="n">
        <v>18.01</v>
      </c>
      <c r="ET44" s="3" t="n">
        <v>16.99</v>
      </c>
      <c r="EU44" s="3" t="n">
        <v>17.41</v>
      </c>
      <c r="EV44" s="3" t="n">
        <v>16.82</v>
      </c>
      <c r="EW44" s="3" t="n">
        <v>20.11</v>
      </c>
      <c r="EX44" s="3" t="n">
        <v>20.87</v>
      </c>
      <c r="EY44" s="3" t="n">
        <v>21.55</v>
      </c>
      <c r="EZ44" s="3" t="n">
        <v>18.03</v>
      </c>
      <c r="FA44" s="3" t="n">
        <v>16.11</v>
      </c>
      <c r="FB44" s="3" t="n">
        <v>16.27</v>
      </c>
      <c r="FC44" s="3" t="n">
        <v>16.65</v>
      </c>
      <c r="FD44" s="3" t="n">
        <v>16.18</v>
      </c>
      <c r="FE44" s="3" t="n">
        <v>13.8</v>
      </c>
      <c r="FF44" s="3" t="n">
        <v>15.64</v>
      </c>
      <c r="FG44" s="3" t="n">
        <v>17.05</v>
      </c>
      <c r="FH44" s="3" t="n">
        <v>17.61</v>
      </c>
      <c r="FI44" s="3" t="n">
        <v>13.65</v>
      </c>
      <c r="FJ44" s="3" t="n">
        <v>16.85</v>
      </c>
    </row>
    <row customFormat="1" r="45" s="3" spans="1:166">
      <c r="A45" s="3" t="s">
        <v>482</v>
      </c>
      <c r="B45" s="3" t="s">
        <v>483</v>
      </c>
      <c r="C45" s="3" t="n">
        <v>9546626</v>
      </c>
      <c r="D45" s="3" t="s">
        <v>484</v>
      </c>
      <c r="E45" s="3" t="s">
        <v>333</v>
      </c>
      <c r="F45" s="3" t="s">
        <v>334</v>
      </c>
      <c r="G45" s="3" t="s">
        <v>485</v>
      </c>
      <c r="H45" s="3" t="s">
        <v>486</v>
      </c>
      <c r="I45" s="3" t="s">
        <v>329</v>
      </c>
      <c r="K45" s="3">
        <f ref="K45" t="array">AVERAGE(IF(ISBLANK(N45:FJ45),0,N45:FJ45))</f>
        <v/>
      </c>
      <c r="L45" s="3">
        <f ref="L45" t="array">STDEV(IF(ISBLANK(N45:FJ45),0,N45:FJ45))</f>
        <v/>
      </c>
      <c r="M45" s="4">
        <f>COUNT(N45:FJ45)/153</f>
        <v/>
      </c>
      <c r="N45" s="3" t="n">
        <v>4.64</v>
      </c>
      <c r="O45" s="3" t="n">
        <v>5.05</v>
      </c>
      <c r="P45" s="3" t="n">
        <v>5.37</v>
      </c>
      <c r="Q45" s="3" t="n">
        <v>4.87</v>
      </c>
      <c r="R45" s="3" t="n">
        <v>4.38</v>
      </c>
      <c r="S45" s="3" t="n">
        <v>4.91</v>
      </c>
      <c r="T45" s="3" t="n">
        <v>4.29</v>
      </c>
      <c r="U45" s="3" t="n">
        <v>5.08</v>
      </c>
      <c r="V45" s="3" t="n">
        <v>4.33</v>
      </c>
      <c r="W45" s="3" t="n">
        <v>5.54</v>
      </c>
      <c r="X45" s="3" t="n">
        <v>5.55</v>
      </c>
      <c r="Y45" s="3" t="n">
        <v>3.71</v>
      </c>
      <c r="Z45" s="3" t="n">
        <v>4.25</v>
      </c>
      <c r="AA45" s="3" t="n">
        <v>5.37</v>
      </c>
      <c r="AB45" s="3" t="n">
        <v>4.37</v>
      </c>
      <c r="AC45" s="3" t="n">
        <v>4.85</v>
      </c>
      <c r="AD45" s="3" t="n">
        <v>4.28</v>
      </c>
      <c r="AE45" s="3" t="n">
        <v>4.89</v>
      </c>
      <c r="AF45" s="3" t="n">
        <v>5.28</v>
      </c>
      <c r="AG45" s="3" t="n">
        <v>4.77</v>
      </c>
      <c r="AH45" s="3" t="n">
        <v>4.65</v>
      </c>
      <c r="AI45" s="3" t="n">
        <v>5.56</v>
      </c>
      <c r="AJ45" s="3" t="n">
        <v>5.39</v>
      </c>
      <c r="AK45" s="3" t="n">
        <v>4.99</v>
      </c>
      <c r="AL45" s="3" t="n">
        <v>5.41</v>
      </c>
      <c r="AM45" s="3" t="n">
        <v>5.12</v>
      </c>
      <c r="AN45" s="3" t="n">
        <v>4.55</v>
      </c>
      <c r="AO45" s="3" t="n">
        <v>4.78</v>
      </c>
      <c r="AP45" s="3" t="n">
        <v>4.98</v>
      </c>
      <c r="AQ45" s="3" t="n">
        <v>4.52</v>
      </c>
      <c r="AR45" s="3" t="n">
        <v>5.3</v>
      </c>
      <c r="AS45" s="3" t="n">
        <v>5.33</v>
      </c>
      <c r="AT45" s="3" t="n">
        <v>4.91</v>
      </c>
      <c r="AU45" s="3" t="n">
        <v>5.65</v>
      </c>
      <c r="AV45" s="3" t="n">
        <v>5.3</v>
      </c>
      <c r="AW45" s="3" t="n">
        <v>5.03</v>
      </c>
      <c r="AX45" s="3" t="n">
        <v>5.05</v>
      </c>
      <c r="AY45" s="3" t="n">
        <v>5.48</v>
      </c>
      <c r="AZ45" s="3" t="n">
        <v>4.74</v>
      </c>
      <c r="BA45" s="3" t="n">
        <v>4.79</v>
      </c>
      <c r="BB45" s="3" t="n">
        <v>4.83</v>
      </c>
      <c r="BC45" s="3" t="n">
        <v>4.9</v>
      </c>
      <c r="BD45" s="3" t="n">
        <v>4.88</v>
      </c>
      <c r="BE45" s="3" t="n">
        <v>5.61</v>
      </c>
      <c r="BF45" s="3" t="n">
        <v>4.24</v>
      </c>
      <c r="BG45" s="3" t="n">
        <v>5.82</v>
      </c>
      <c r="BH45" s="3" t="n">
        <v>5.03</v>
      </c>
      <c r="BI45" s="3" t="n">
        <v>4.15</v>
      </c>
      <c r="BJ45" s="3" t="n">
        <v>4.92</v>
      </c>
      <c r="BK45" s="3" t="n">
        <v>5.96</v>
      </c>
      <c r="BL45" s="3" t="n">
        <v>3.61</v>
      </c>
      <c r="BM45" s="3" t="n">
        <v>4.46</v>
      </c>
      <c r="BN45" s="3" t="n">
        <v>5.27</v>
      </c>
      <c r="BO45" s="3" t="n">
        <v>4.08</v>
      </c>
      <c r="BP45" s="3" t="n">
        <v>4.47</v>
      </c>
      <c r="BQ45" s="3" t="n">
        <v>4.9</v>
      </c>
      <c r="BR45" s="3" t="n">
        <v>4.67</v>
      </c>
      <c r="BS45" s="3" t="n">
        <v>5.36</v>
      </c>
      <c r="BT45" s="3" t="n">
        <v>4.71</v>
      </c>
      <c r="BU45" s="3" t="n">
        <v>5.94</v>
      </c>
      <c r="BV45" s="3" t="n">
        <v>4.72</v>
      </c>
      <c r="BW45" s="3" t="n">
        <v>4.06</v>
      </c>
      <c r="BX45" s="3" t="n">
        <v>4.64</v>
      </c>
      <c r="BY45" s="3" t="n">
        <v>5.29</v>
      </c>
      <c r="BZ45" s="3" t="n">
        <v>4.16</v>
      </c>
      <c r="CA45" s="3" t="n">
        <v>5.13</v>
      </c>
      <c r="CB45" s="3" t="n">
        <v>4.51</v>
      </c>
      <c r="CC45" s="3" t="n">
        <v>5.15</v>
      </c>
      <c r="CD45" s="3" t="n">
        <v>4.1</v>
      </c>
      <c r="CE45" s="3" t="n">
        <v>3.56</v>
      </c>
      <c r="CF45" s="3" t="n">
        <v>5.47</v>
      </c>
      <c r="CG45" s="3" t="n">
        <v>4.12</v>
      </c>
      <c r="CH45" s="3" t="n">
        <v>4.65</v>
      </c>
      <c r="CI45" s="3" t="n">
        <v>4.98</v>
      </c>
      <c r="CJ45" s="3" t="n">
        <v>5.67</v>
      </c>
      <c r="CK45" s="3" t="n">
        <v>5.31</v>
      </c>
      <c r="CL45" s="3" t="n">
        <v>4.23</v>
      </c>
      <c r="CM45" s="3" t="n">
        <v>5.23</v>
      </c>
      <c r="CN45" s="3" t="n">
        <v>5.85</v>
      </c>
      <c r="CO45" s="3" t="n">
        <v>4.87</v>
      </c>
      <c r="CP45" s="3" t="n">
        <v>5.39</v>
      </c>
      <c r="CQ45" s="3" t="n">
        <v>6.57</v>
      </c>
      <c r="CR45" s="3" t="n">
        <v>4.99</v>
      </c>
      <c r="CS45" s="3" t="n">
        <v>5.07</v>
      </c>
      <c r="CT45" s="3" t="n">
        <v>3.67</v>
      </c>
      <c r="CU45" s="3" t="n">
        <v>4.88</v>
      </c>
      <c r="CV45" s="3" t="n">
        <v>5.03</v>
      </c>
      <c r="CW45" s="3" t="n">
        <v>5.34</v>
      </c>
      <c r="CX45" s="3" t="n">
        <v>4.43</v>
      </c>
      <c r="CY45" s="3" t="n">
        <v>4.98</v>
      </c>
      <c r="CZ45" s="3" t="n">
        <v>4.26</v>
      </c>
      <c r="DA45" s="3" t="n">
        <v>5.18</v>
      </c>
      <c r="DB45" s="3" t="n">
        <v>6.04</v>
      </c>
      <c r="DC45" s="3" t="n">
        <v>5.06</v>
      </c>
      <c r="DD45" s="3" t="n">
        <v>6.29</v>
      </c>
      <c r="DE45" s="3" t="n">
        <v>5.68</v>
      </c>
      <c r="DF45" s="3" t="n">
        <v>5.33</v>
      </c>
      <c r="DG45" s="3" t="n">
        <v>4.55</v>
      </c>
      <c r="DH45" s="3" t="n">
        <v>4.42</v>
      </c>
      <c r="DI45" s="3" t="n">
        <v>4.96</v>
      </c>
      <c r="DJ45" s="3" t="n">
        <v>5.23</v>
      </c>
      <c r="DK45" s="3" t="n">
        <v>5.4</v>
      </c>
      <c r="DL45" s="3" t="n">
        <v>5.37</v>
      </c>
      <c r="DM45" s="3" t="n">
        <v>4.74</v>
      </c>
      <c r="DN45" s="3" t="n">
        <v>3.9</v>
      </c>
      <c r="DO45" s="3" t="n">
        <v>5.92</v>
      </c>
      <c r="DP45" s="3" t="n">
        <v>4.4</v>
      </c>
      <c r="DQ45" s="3" t="n">
        <v>4.88</v>
      </c>
      <c r="DR45" s="3" t="n">
        <v>4.52</v>
      </c>
      <c r="DS45" s="3" t="n">
        <v>5.53</v>
      </c>
      <c r="DT45" s="3" t="n">
        <v>4.2</v>
      </c>
      <c r="DU45" s="3" t="n">
        <v>5.9</v>
      </c>
      <c r="DV45" s="3" t="n">
        <v>4.51</v>
      </c>
      <c r="DW45" s="3" t="n">
        <v>4.87</v>
      </c>
      <c r="DX45" s="3" t="n">
        <v>5.54</v>
      </c>
      <c r="DY45" s="3" t="n">
        <v>4.79</v>
      </c>
      <c r="DZ45" s="3" t="n">
        <v>3.83</v>
      </c>
      <c r="EA45" s="3" t="n">
        <v>5.77</v>
      </c>
      <c r="EB45" s="3" t="n">
        <v>5.45</v>
      </c>
      <c r="EC45" s="3" t="n">
        <v>4.05</v>
      </c>
      <c r="ED45" s="3" t="n">
        <v>5.13</v>
      </c>
      <c r="EE45" s="3" t="n">
        <v>4.86</v>
      </c>
      <c r="EF45" s="3" t="n">
        <v>4</v>
      </c>
      <c r="EG45" s="3" t="n">
        <v>6.52</v>
      </c>
      <c r="EH45" s="3" t="n">
        <v>4.54</v>
      </c>
      <c r="EI45" s="3" t="n">
        <v>3.56</v>
      </c>
      <c r="EJ45" s="3" t="n">
        <v>5.28</v>
      </c>
      <c r="EK45" s="3" t="n">
        <v>4.53</v>
      </c>
      <c r="EL45" s="3" t="n">
        <v>4.69</v>
      </c>
      <c r="EM45" s="3" t="n">
        <v>5.1</v>
      </c>
      <c r="EN45" s="3" t="n">
        <v>4.77</v>
      </c>
      <c r="EO45" s="3" t="n">
        <v>5.56</v>
      </c>
      <c r="EP45" s="3" t="n">
        <v>6.28</v>
      </c>
      <c r="EQ45" s="3" t="n">
        <v>4.96</v>
      </c>
      <c r="ER45" s="3" t="n">
        <v>4.97</v>
      </c>
      <c r="ES45" s="3" t="n">
        <v>5.04</v>
      </c>
      <c r="ET45" s="3" t="n">
        <v>5.12</v>
      </c>
      <c r="EU45" s="3" t="n">
        <v>4.67</v>
      </c>
      <c r="EV45" s="3" t="n">
        <v>5.5</v>
      </c>
      <c r="EW45" s="3" t="n">
        <v>4.24</v>
      </c>
      <c r="EX45" s="3" t="n">
        <v>4.68</v>
      </c>
      <c r="EY45" s="3" t="n">
        <v>5.35</v>
      </c>
      <c r="EZ45" s="3" t="n">
        <v>4.14</v>
      </c>
      <c r="FA45" s="3" t="n">
        <v>4.19</v>
      </c>
      <c r="FB45" s="3" t="n">
        <v>5.2</v>
      </c>
      <c r="FC45" s="3" t="n">
        <v>5.54</v>
      </c>
      <c r="FD45" s="3" t="n">
        <v>4.69</v>
      </c>
      <c r="FE45" s="3" t="n">
        <v>4.49</v>
      </c>
      <c r="FF45" s="3" t="n">
        <v>3.51</v>
      </c>
      <c r="FG45" s="3" t="n">
        <v>4.36</v>
      </c>
      <c r="FH45" s="3" t="n">
        <v>6.02</v>
      </c>
      <c r="FI45" s="3" t="n">
        <v>5.01</v>
      </c>
      <c r="FJ45" s="3" t="n">
        <v>3.44</v>
      </c>
    </row>
    <row customFormat="1" r="46" s="3" spans="1:166">
      <c r="A46" s="3" t="s">
        <v>487</v>
      </c>
      <c r="B46" s="3" t="s">
        <v>483</v>
      </c>
      <c r="C46" s="3" t="n">
        <v>1961298</v>
      </c>
      <c r="D46" s="3" t="s">
        <v>488</v>
      </c>
      <c r="E46" s="3" t="s">
        <v>334</v>
      </c>
      <c r="F46" s="3" t="s">
        <v>325</v>
      </c>
      <c r="G46" s="3" t="s">
        <v>489</v>
      </c>
      <c r="H46" s="3" t="s">
        <v>490</v>
      </c>
      <c r="I46" s="3" t="s">
        <v>329</v>
      </c>
      <c r="K46" s="3">
        <f ref="K46" t="array">AVERAGE(IF(ISBLANK(N46:FJ46),0,N46:FJ46))</f>
        <v/>
      </c>
      <c r="L46" s="3">
        <f ref="L46" t="array">STDEV(IF(ISBLANK(N46:FJ46),0,N46:FJ46))</f>
        <v/>
      </c>
      <c r="M46" s="4">
        <f>COUNT(N46:FJ46)/153</f>
        <v/>
      </c>
      <c r="N46" s="3" t="n">
        <v>21.6</v>
      </c>
      <c r="O46" s="3" t="n">
        <v>21.76</v>
      </c>
      <c r="P46" s="3" t="n">
        <v>23.32</v>
      </c>
      <c r="Q46" s="3" t="n">
        <v>23.66</v>
      </c>
      <c r="R46" s="3" t="n">
        <v>24.04</v>
      </c>
      <c r="S46" s="3" t="n">
        <v>25.02</v>
      </c>
      <c r="T46" s="3" t="n">
        <v>24.62</v>
      </c>
      <c r="U46" s="3" t="n">
        <v>23.12</v>
      </c>
      <c r="V46" s="3" t="n">
        <v>25.63</v>
      </c>
      <c r="W46" s="3" t="n">
        <v>22.21</v>
      </c>
      <c r="X46" s="3" t="n">
        <v>23.97</v>
      </c>
      <c r="Y46" s="3" t="n">
        <v>23.49</v>
      </c>
      <c r="Z46" s="3" t="n">
        <v>23.64</v>
      </c>
      <c r="AA46" s="3" t="n">
        <v>23.09</v>
      </c>
      <c r="AB46" s="3" t="n">
        <v>24.21</v>
      </c>
      <c r="AC46" s="3" t="n">
        <v>23.21</v>
      </c>
      <c r="AD46" s="3" t="n">
        <v>23.77</v>
      </c>
      <c r="AE46" s="3" t="n">
        <v>23.26</v>
      </c>
      <c r="AF46" s="3" t="n">
        <v>24.64</v>
      </c>
      <c r="AG46" s="3" t="n">
        <v>25.52</v>
      </c>
      <c r="AH46" s="3" t="n">
        <v>22.88</v>
      </c>
      <c r="AI46" s="3" t="n">
        <v>23.51</v>
      </c>
      <c r="AJ46" s="3" t="n">
        <v>23.26</v>
      </c>
      <c r="AK46" s="3" t="n">
        <v>21.69</v>
      </c>
      <c r="AL46" s="3" t="n">
        <v>22.85</v>
      </c>
      <c r="AM46" s="3" t="n">
        <v>23.21</v>
      </c>
      <c r="AN46" s="3" t="n">
        <v>24.21</v>
      </c>
      <c r="AO46" s="3" t="n">
        <v>23.69</v>
      </c>
      <c r="AP46" s="3" t="n">
        <v>24.27</v>
      </c>
      <c r="AQ46" s="3" t="n">
        <v>23.18</v>
      </c>
      <c r="AR46" s="3" t="n">
        <v>23.75</v>
      </c>
      <c r="AS46" s="3" t="n">
        <v>24.02</v>
      </c>
      <c r="AT46" s="3" t="n">
        <v>25.48</v>
      </c>
      <c r="AU46" s="3" t="n">
        <v>24.91</v>
      </c>
      <c r="AV46" s="3" t="n">
        <v>23.36</v>
      </c>
      <c r="AW46" s="3" t="n">
        <v>24.51</v>
      </c>
      <c r="AX46" s="3" t="n">
        <v>23.51</v>
      </c>
      <c r="AY46" s="3" t="n">
        <v>23.93</v>
      </c>
      <c r="AZ46" s="3" t="n">
        <v>24.19</v>
      </c>
      <c r="BA46" s="3" t="n">
        <v>24.63</v>
      </c>
      <c r="BB46" s="3" t="n">
        <v>22</v>
      </c>
      <c r="BC46" s="3" t="n">
        <v>23.74</v>
      </c>
      <c r="BD46" s="3" t="n">
        <v>23.05</v>
      </c>
      <c r="BE46" s="3" t="n">
        <v>24.82</v>
      </c>
      <c r="BF46" s="3" t="n">
        <v>25.17</v>
      </c>
      <c r="BG46" s="3" t="n">
        <v>25.37</v>
      </c>
      <c r="BH46" s="3" t="n">
        <v>25.04</v>
      </c>
      <c r="BI46" s="3" t="n">
        <v>23.99</v>
      </c>
      <c r="BJ46" s="3" t="n">
        <v>22.38</v>
      </c>
      <c r="BK46" s="3" t="n">
        <v>25.15</v>
      </c>
      <c r="BL46" s="3" t="n">
        <v>24.22</v>
      </c>
      <c r="BM46" s="3" t="n">
        <v>21.41</v>
      </c>
      <c r="BN46" s="3" t="n">
        <v>25.21</v>
      </c>
      <c r="BO46" s="3" t="n">
        <v>23.39</v>
      </c>
      <c r="BP46" s="3" t="n">
        <v>23.47</v>
      </c>
      <c r="BQ46" s="3" t="n">
        <v>23.37</v>
      </c>
      <c r="BR46" s="3" t="n">
        <v>24.13</v>
      </c>
      <c r="BS46" s="3" t="n">
        <v>23.02</v>
      </c>
      <c r="BT46" s="3" t="n">
        <v>24.67</v>
      </c>
      <c r="BU46" s="3" t="n">
        <v>24.27</v>
      </c>
      <c r="BV46" s="3" t="n">
        <v>24</v>
      </c>
      <c r="BW46" s="3" t="n">
        <v>25.17</v>
      </c>
      <c r="BX46" s="3" t="n">
        <v>22.57</v>
      </c>
      <c r="BY46" s="3" t="n">
        <v>22.9</v>
      </c>
      <c r="BZ46" s="3" t="n">
        <v>24.46</v>
      </c>
      <c r="CA46" s="3" t="n">
        <v>23.49</v>
      </c>
      <c r="CB46" s="3" t="n">
        <v>22.98</v>
      </c>
      <c r="CC46" s="3" t="n">
        <v>25.98</v>
      </c>
      <c r="CD46" s="3" t="n">
        <v>24.29</v>
      </c>
      <c r="CE46" s="3" t="n">
        <v>24.23</v>
      </c>
      <c r="CF46" s="3" t="n">
        <v>23.82</v>
      </c>
      <c r="CG46" s="3" t="n">
        <v>24.54</v>
      </c>
      <c r="CH46" s="3" t="n">
        <v>24.97</v>
      </c>
      <c r="CI46" s="3" t="n">
        <v>23.7</v>
      </c>
      <c r="CJ46" s="3" t="n">
        <v>22.58</v>
      </c>
      <c r="CK46" s="3" t="n">
        <v>23.09</v>
      </c>
      <c r="CL46" s="3" t="n">
        <v>26.35</v>
      </c>
      <c r="CM46" s="3" t="n">
        <v>21.31</v>
      </c>
      <c r="CN46" s="3" t="n">
        <v>25.13</v>
      </c>
      <c r="CO46" s="3" t="n">
        <v>22.49</v>
      </c>
      <c r="CP46" s="3" t="n">
        <v>23.56</v>
      </c>
      <c r="CQ46" s="3" t="n">
        <v>24.44</v>
      </c>
      <c r="CR46" s="3" t="n">
        <v>25.43</v>
      </c>
      <c r="CS46" s="3" t="n">
        <v>22.82</v>
      </c>
      <c r="CT46" s="3" t="n">
        <v>22.04</v>
      </c>
      <c r="CU46" s="3" t="n">
        <v>26.3</v>
      </c>
      <c r="CV46" s="3" t="n">
        <v>25</v>
      </c>
      <c r="CW46" s="3" t="n">
        <v>23.84</v>
      </c>
      <c r="CX46" s="3" t="n">
        <v>22.35</v>
      </c>
      <c r="CY46" s="3" t="n">
        <v>22.51</v>
      </c>
      <c r="CZ46" s="3" t="n">
        <v>23.67</v>
      </c>
      <c r="DA46" s="3" t="n">
        <v>24.44</v>
      </c>
      <c r="DB46" s="3" t="n">
        <v>24.09</v>
      </c>
      <c r="DC46" s="3" t="n">
        <v>24.92</v>
      </c>
      <c r="DD46" s="3" t="n">
        <v>23</v>
      </c>
      <c r="DE46" s="3" t="n">
        <v>23.19</v>
      </c>
      <c r="DF46" s="3" t="n">
        <v>22.61</v>
      </c>
      <c r="DG46" s="3" t="n">
        <v>23.68</v>
      </c>
      <c r="DH46" s="3" t="n">
        <v>24.5</v>
      </c>
      <c r="DI46" s="3" t="n">
        <v>23.37</v>
      </c>
      <c r="DJ46" s="3" t="n">
        <v>25.37</v>
      </c>
      <c r="DK46" s="3" t="n">
        <v>21.71</v>
      </c>
      <c r="DL46" s="3" t="n">
        <v>23.68</v>
      </c>
      <c r="DM46" s="3" t="n">
        <v>21.78</v>
      </c>
      <c r="DN46" s="3" t="n">
        <v>24.88</v>
      </c>
      <c r="DO46" s="3" t="n">
        <v>22.63</v>
      </c>
      <c r="DP46" s="3" t="n">
        <v>23.79</v>
      </c>
      <c r="DQ46" s="3" t="n">
        <v>25.28</v>
      </c>
      <c r="DR46" s="3" t="n">
        <v>21.69</v>
      </c>
      <c r="DS46" s="3" t="n">
        <v>22.6</v>
      </c>
      <c r="DT46" s="3" t="n">
        <v>22.22</v>
      </c>
      <c r="DU46" s="3" t="n">
        <v>23.68</v>
      </c>
      <c r="DV46" s="3" t="n">
        <v>23.7</v>
      </c>
      <c r="DW46" s="3" t="n">
        <v>24.14</v>
      </c>
      <c r="DX46" s="3" t="n">
        <v>24.95</v>
      </c>
      <c r="DY46" s="3" t="n">
        <v>23.71</v>
      </c>
      <c r="DZ46" s="3" t="n">
        <v>22.85</v>
      </c>
      <c r="EA46" s="3" t="n">
        <v>22.95</v>
      </c>
      <c r="EB46" s="3" t="n">
        <v>21.17</v>
      </c>
      <c r="EC46" s="3" t="n">
        <v>21.85</v>
      </c>
      <c r="ED46" s="3" t="n">
        <v>24.64</v>
      </c>
      <c r="EE46" s="3" t="n">
        <v>23.61</v>
      </c>
      <c r="EF46" s="3" t="n">
        <v>25.4</v>
      </c>
      <c r="EG46" s="3" t="n">
        <v>22.84</v>
      </c>
      <c r="EH46" s="3" t="n">
        <v>21.91</v>
      </c>
      <c r="EI46" s="3" t="n">
        <v>24.86</v>
      </c>
      <c r="EJ46" s="3" t="n">
        <v>24.02</v>
      </c>
      <c r="EK46" s="3" t="n">
        <v>23.22</v>
      </c>
      <c r="EL46" s="3" t="n">
        <v>24.29</v>
      </c>
      <c r="EM46" s="3" t="n">
        <v>24.24</v>
      </c>
      <c r="EN46" s="3" t="n">
        <v>22.62</v>
      </c>
      <c r="EO46" s="3" t="n">
        <v>21.74</v>
      </c>
      <c r="EP46" s="3" t="n">
        <v>24.54</v>
      </c>
      <c r="EQ46" s="3" t="n">
        <v>24.38</v>
      </c>
      <c r="ER46" s="3" t="n">
        <v>21.69</v>
      </c>
      <c r="ES46" s="3" t="n">
        <v>21.38</v>
      </c>
      <c r="ET46" s="3" t="n">
        <v>23.96</v>
      </c>
      <c r="EU46" s="3" t="n">
        <v>23.6</v>
      </c>
      <c r="EV46" s="3" t="n">
        <v>24.47</v>
      </c>
      <c r="EW46" s="3" t="n">
        <v>23.3</v>
      </c>
      <c r="EX46" s="3" t="n">
        <v>25.87</v>
      </c>
      <c r="EY46" s="3" t="n">
        <v>25.88</v>
      </c>
      <c r="EZ46" s="3" t="n">
        <v>23.18</v>
      </c>
      <c r="FA46" s="3" t="n">
        <v>24.76</v>
      </c>
      <c r="FB46" s="3" t="n">
        <v>23.48</v>
      </c>
      <c r="FC46" s="3" t="n">
        <v>22.55</v>
      </c>
      <c r="FD46" s="3" t="n">
        <v>22.31</v>
      </c>
      <c r="FE46" s="3" t="n">
        <v>21.78</v>
      </c>
      <c r="FF46" s="3" t="n">
        <v>27.23</v>
      </c>
      <c r="FG46" s="3" t="n">
        <v>24.4</v>
      </c>
      <c r="FH46" s="3" t="n">
        <v>24.21</v>
      </c>
      <c r="FI46" s="3" t="n">
        <v>25.3</v>
      </c>
      <c r="FJ46" s="3" t="n">
        <v>26.18</v>
      </c>
    </row>
    <row customFormat="1" r="47" s="3" spans="1:166">
      <c r="A47" s="3" t="s">
        <v>491</v>
      </c>
      <c r="B47" s="3" t="s">
        <v>331</v>
      </c>
      <c r="C47" s="3" t="n">
        <v>53103857</v>
      </c>
      <c r="D47" s="3" t="s">
        <v>492</v>
      </c>
      <c r="E47" s="3" t="s">
        <v>325</v>
      </c>
      <c r="F47" s="3" t="s">
        <v>326</v>
      </c>
      <c r="G47" s="3" t="s">
        <v>493</v>
      </c>
      <c r="H47" s="3" t="s">
        <v>494</v>
      </c>
      <c r="I47" s="3" t="s">
        <v>329</v>
      </c>
      <c r="K47" s="3">
        <f ref="K47" t="array">AVERAGE(IF(ISBLANK(N47:FJ47),0,N47:FJ47))</f>
        <v/>
      </c>
      <c r="L47" s="3">
        <f ref="L47" t="array">STDEV(IF(ISBLANK(N47:FJ47),0,N47:FJ47))</f>
        <v/>
      </c>
      <c r="M47" s="4">
        <f>COUNT(N47:FJ47)/153</f>
        <v/>
      </c>
      <c r="N47" s="3" t="n">
        <v>15.65</v>
      </c>
      <c r="O47" s="3" t="n">
        <v>16.69</v>
      </c>
      <c r="P47" s="3" t="n">
        <v>16.98</v>
      </c>
      <c r="Q47" s="3" t="n">
        <v>16.05</v>
      </c>
      <c r="R47" s="3" t="n">
        <v>15.8</v>
      </c>
      <c r="S47" s="3" t="n">
        <v>17.09</v>
      </c>
      <c r="T47" s="3" t="n">
        <v>16.29</v>
      </c>
      <c r="U47" s="3" t="n">
        <v>16.51</v>
      </c>
      <c r="V47" s="3" t="n">
        <v>16.98</v>
      </c>
      <c r="W47" s="3" t="n">
        <v>16.33</v>
      </c>
      <c r="X47" s="3" t="n">
        <v>14.2</v>
      </c>
      <c r="Y47" s="3" t="n">
        <v>15.61</v>
      </c>
      <c r="Z47" s="3" t="n">
        <v>15.83</v>
      </c>
      <c r="AA47" s="3" t="n">
        <v>13.49</v>
      </c>
      <c r="AB47" s="3" t="n">
        <v>15.37</v>
      </c>
      <c r="AC47" s="3" t="n">
        <v>16.09</v>
      </c>
      <c r="AD47" s="3" t="n">
        <v>16.81</v>
      </c>
      <c r="AE47" s="3" t="n">
        <v>16.32</v>
      </c>
      <c r="AF47" s="3" t="n">
        <v>16.92</v>
      </c>
      <c r="AG47" s="3" t="n">
        <v>15</v>
      </c>
      <c r="AH47" s="3" t="n">
        <v>15.91</v>
      </c>
      <c r="AI47" s="3" t="n">
        <v>15.46</v>
      </c>
      <c r="AJ47" s="3" t="n">
        <v>16.04</v>
      </c>
      <c r="AK47" s="3" t="n">
        <v>16.04</v>
      </c>
      <c r="AL47" s="3" t="n">
        <v>16.11</v>
      </c>
      <c r="AM47" s="3" t="n">
        <v>16.34</v>
      </c>
      <c r="AN47" s="3" t="n">
        <v>15.94</v>
      </c>
      <c r="AO47" s="3" t="n">
        <v>16.56</v>
      </c>
      <c r="AP47" s="3" t="n">
        <v>16.84</v>
      </c>
      <c r="AQ47" s="3" t="n">
        <v>16.45</v>
      </c>
      <c r="AR47" s="3" t="n">
        <v>13.21</v>
      </c>
      <c r="AS47" s="3" t="n">
        <v>16.09</v>
      </c>
      <c r="AT47" s="3" t="n">
        <v>15.48</v>
      </c>
      <c r="AU47" s="3" t="n">
        <v>16.05</v>
      </c>
      <c r="AV47" s="3" t="n">
        <v>16.07</v>
      </c>
      <c r="AW47" s="3" t="n">
        <v>16.26</v>
      </c>
      <c r="AX47" s="3" t="n">
        <v>14.24</v>
      </c>
      <c r="AY47" s="3" t="n">
        <v>15.46</v>
      </c>
      <c r="AZ47" s="3" t="n">
        <v>15.74</v>
      </c>
      <c r="BA47" s="3" t="n">
        <v>16.95</v>
      </c>
      <c r="BB47" s="3" t="n">
        <v>16.45</v>
      </c>
      <c r="BC47" s="3" t="n">
        <v>14.78</v>
      </c>
      <c r="BD47" s="3" t="n">
        <v>17.07</v>
      </c>
      <c r="BE47" s="3" t="n">
        <v>14.94</v>
      </c>
      <c r="BF47" s="3" t="n">
        <v>16.23</v>
      </c>
      <c r="BG47" s="3" t="n">
        <v>15.55</v>
      </c>
      <c r="BH47" s="3" t="n">
        <v>16.49</v>
      </c>
      <c r="BI47" s="3" t="n">
        <v>15.5</v>
      </c>
      <c r="BJ47" s="3" t="n">
        <v>14.01</v>
      </c>
      <c r="BK47" s="3" t="n">
        <v>15.24</v>
      </c>
      <c r="BL47" s="3" t="n">
        <v>15.19</v>
      </c>
      <c r="BM47" s="3" t="n">
        <v>16.71</v>
      </c>
      <c r="BN47" s="3" t="n">
        <v>16.35</v>
      </c>
      <c r="BO47" s="3" t="n">
        <v>15.14</v>
      </c>
      <c r="BP47" s="3" t="n">
        <v>17.05</v>
      </c>
      <c r="BQ47" s="3" t="n">
        <v>16.01</v>
      </c>
      <c r="BR47" s="3" t="n">
        <v>16.23</v>
      </c>
      <c r="BS47" s="3" t="n">
        <v>15.89</v>
      </c>
      <c r="BT47" s="3" t="n">
        <v>15.68</v>
      </c>
      <c r="BU47" s="3" t="n">
        <v>16.1</v>
      </c>
      <c r="BV47" s="3" t="n">
        <v>14.13</v>
      </c>
      <c r="BW47" s="3" t="n">
        <v>15.87</v>
      </c>
      <c r="BX47" s="3" t="n">
        <v>16.96</v>
      </c>
      <c r="BY47" s="3" t="n">
        <v>16.16</v>
      </c>
      <c r="BZ47" s="3" t="n">
        <v>16.24</v>
      </c>
      <c r="CA47" s="3" t="n">
        <v>16.78</v>
      </c>
      <c r="CB47" s="3" t="n">
        <v>16.23</v>
      </c>
      <c r="CC47" s="3" t="n">
        <v>16.2</v>
      </c>
      <c r="CD47" s="3" t="n">
        <v>15.29</v>
      </c>
      <c r="CE47" s="3" t="n">
        <v>17.4</v>
      </c>
      <c r="CF47" s="3" t="n">
        <v>16.3</v>
      </c>
      <c r="CG47" s="3" t="n">
        <v>17.75</v>
      </c>
      <c r="CH47" s="3" t="n">
        <v>16.52</v>
      </c>
      <c r="CI47" s="3" t="n">
        <v>16</v>
      </c>
      <c r="CJ47" s="3" t="n">
        <v>16.14</v>
      </c>
      <c r="CK47" s="3" t="n">
        <v>14.94</v>
      </c>
      <c r="CL47" s="3" t="n">
        <v>14.02</v>
      </c>
      <c r="CM47" s="3" t="n">
        <v>15.03</v>
      </c>
      <c r="CN47" s="3" t="n">
        <v>15.17</v>
      </c>
      <c r="CO47" s="3" t="n">
        <v>16.39</v>
      </c>
      <c r="CP47" s="3" t="n">
        <v>14.52</v>
      </c>
      <c r="CQ47" s="3" t="n">
        <v>15.1</v>
      </c>
      <c r="CR47" s="3" t="n">
        <v>15.75</v>
      </c>
      <c r="CS47" s="3" t="n">
        <v>15.77</v>
      </c>
      <c r="CT47" s="3" t="n">
        <v>14.18</v>
      </c>
      <c r="CU47" s="3" t="n">
        <v>16.98</v>
      </c>
      <c r="CV47" s="3" t="n">
        <v>16.43</v>
      </c>
      <c r="CW47" s="3" t="n">
        <v>15.86</v>
      </c>
      <c r="CX47" s="3" t="n">
        <v>14.31</v>
      </c>
      <c r="CY47" s="3" t="n">
        <v>14.93</v>
      </c>
      <c r="CZ47" s="3" t="n">
        <v>16.47</v>
      </c>
      <c r="DA47" s="3" t="n">
        <v>15.66</v>
      </c>
      <c r="DB47" s="3" t="n">
        <v>15.44</v>
      </c>
      <c r="DC47" s="3" t="n">
        <v>16.01</v>
      </c>
      <c r="DD47" s="3" t="n">
        <v>16.14</v>
      </c>
      <c r="DE47" s="3" t="n">
        <v>15.66</v>
      </c>
      <c r="DF47" s="3" t="n">
        <v>15.5</v>
      </c>
      <c r="DG47" s="3" t="n">
        <v>16.46</v>
      </c>
      <c r="DH47" s="3" t="n">
        <v>15.83</v>
      </c>
      <c r="DI47" s="3" t="n">
        <v>13.58</v>
      </c>
      <c r="DJ47" s="3" t="n">
        <v>13.98</v>
      </c>
      <c r="DK47" s="3" t="n">
        <v>15.2</v>
      </c>
      <c r="DL47" s="3" t="n">
        <v>14.95</v>
      </c>
      <c r="DM47" s="3" t="n">
        <v>15.94</v>
      </c>
      <c r="DN47" s="3" t="n">
        <v>16.69</v>
      </c>
      <c r="DO47" s="3" t="n">
        <v>14.18</v>
      </c>
      <c r="DP47" s="3" t="n">
        <v>16.35</v>
      </c>
      <c r="DQ47" s="3" t="n">
        <v>15.03</v>
      </c>
      <c r="DR47" s="3" t="n">
        <v>16.49</v>
      </c>
      <c r="DS47" s="3" t="n">
        <v>15.91</v>
      </c>
      <c r="DT47" s="3" t="n">
        <v>14.69</v>
      </c>
      <c r="DU47" s="3" t="n">
        <v>14.25</v>
      </c>
      <c r="DV47" s="3" t="n">
        <v>16.86</v>
      </c>
      <c r="DW47" s="3" t="n">
        <v>14.87</v>
      </c>
      <c r="DX47" s="3" t="n">
        <v>16.71</v>
      </c>
      <c r="DY47" s="3" t="n">
        <v>15.88</v>
      </c>
      <c r="DZ47" s="3" t="n">
        <v>17.77</v>
      </c>
      <c r="EA47" s="3" t="n">
        <v>16.63</v>
      </c>
      <c r="EB47" s="3" t="n">
        <v>16.24</v>
      </c>
      <c r="EC47" s="3" t="n">
        <v>16.8</v>
      </c>
      <c r="ED47" s="3" t="n">
        <v>15.35</v>
      </c>
      <c r="EE47" s="3" t="n">
        <v>16.54</v>
      </c>
      <c r="EF47" s="3" t="n">
        <v>14.69</v>
      </c>
      <c r="EG47" s="3" t="n">
        <v>16.72</v>
      </c>
      <c r="EH47" s="3" t="n">
        <v>16.9</v>
      </c>
      <c r="EI47" s="3" t="n">
        <v>16.5</v>
      </c>
      <c r="EJ47" s="3" t="n">
        <v>16.13</v>
      </c>
      <c r="EK47" s="3" t="n">
        <v>16.33</v>
      </c>
      <c r="EL47" s="3" t="n">
        <v>16.42</v>
      </c>
      <c r="EM47" s="3" t="n">
        <v>15.49</v>
      </c>
      <c r="EN47" s="3" t="n">
        <v>14.38</v>
      </c>
      <c r="EO47" s="3" t="n">
        <v>14.83</v>
      </c>
      <c r="EP47" s="3" t="n">
        <v>15.36</v>
      </c>
      <c r="EQ47" s="3" t="n">
        <v>14.71</v>
      </c>
      <c r="ER47" s="3" t="n">
        <v>16.29</v>
      </c>
      <c r="ES47" s="3" t="n">
        <v>16.37</v>
      </c>
      <c r="ET47" s="3" t="n">
        <v>16.86</v>
      </c>
      <c r="EU47" s="3" t="n">
        <v>16.41</v>
      </c>
      <c r="EV47" s="3" t="n">
        <v>17.44</v>
      </c>
      <c r="EW47" s="3" t="n">
        <v>16.61</v>
      </c>
      <c r="EX47" s="3" t="n">
        <v>16.21</v>
      </c>
      <c r="EY47" s="3" t="n">
        <v>15.37</v>
      </c>
      <c r="EZ47" s="3" t="n">
        <v>15.39</v>
      </c>
      <c r="FA47" s="3" t="n">
        <v>15.75</v>
      </c>
      <c r="FB47" s="3" t="n">
        <v>15.26</v>
      </c>
      <c r="FC47" s="3" t="n">
        <v>15.35</v>
      </c>
      <c r="FD47" s="3" t="n">
        <v>12.48</v>
      </c>
      <c r="FE47" s="3" t="n">
        <v>16.6</v>
      </c>
      <c r="FF47" s="3" t="n">
        <v>15.46</v>
      </c>
      <c r="FG47" s="3" t="n">
        <v>14.81</v>
      </c>
      <c r="FH47" s="3" t="n">
        <v>15.63</v>
      </c>
      <c r="FI47" s="3" t="n">
        <v>14.24</v>
      </c>
      <c r="FJ47" s="3" t="n">
        <v>14.59</v>
      </c>
    </row>
    <row customFormat="1" r="48" s="3" spans="1:166">
      <c r="A48" s="3" t="s">
        <v>495</v>
      </c>
      <c r="B48" s="3" t="s">
        <v>323</v>
      </c>
      <c r="C48" s="3" t="n">
        <v>79385452</v>
      </c>
      <c r="D48" s="3" t="s">
        <v>496</v>
      </c>
      <c r="E48" s="3" t="s">
        <v>333</v>
      </c>
      <c r="F48" s="3" t="s">
        <v>326</v>
      </c>
      <c r="G48" s="3" t="s">
        <v>497</v>
      </c>
      <c r="H48" s="3" t="s">
        <v>498</v>
      </c>
      <c r="I48" s="3" t="s">
        <v>329</v>
      </c>
      <c r="K48" s="3">
        <f ref="K48" t="array">AVERAGE(IF(ISBLANK(N48:FJ48),0,N48:FJ48))</f>
        <v/>
      </c>
      <c r="L48" s="3">
        <f ref="L48" t="array">STDEV(IF(ISBLANK(N48:FJ48),0,N48:FJ48))</f>
        <v/>
      </c>
      <c r="M48" s="4">
        <f>COUNT(N48:FJ48)/153</f>
        <v/>
      </c>
      <c r="N48" s="3" t="n">
        <v>5.09</v>
      </c>
      <c r="O48" s="3" t="n">
        <v>4.99</v>
      </c>
      <c r="P48" s="3" t="n">
        <v>4.87</v>
      </c>
      <c r="Q48" s="3" t="n">
        <v>5.66</v>
      </c>
      <c r="R48" s="3" t="n">
        <v>3.43</v>
      </c>
      <c r="S48" s="3" t="n">
        <v>5.05</v>
      </c>
      <c r="T48" s="3" t="n">
        <v>4.24</v>
      </c>
      <c r="U48" s="3" t="n">
        <v>5.34</v>
      </c>
      <c r="V48" s="3" t="n">
        <v>4.21</v>
      </c>
      <c r="W48" s="3" t="n">
        <v>3.26</v>
      </c>
      <c r="X48" s="3" t="n">
        <v>4.71</v>
      </c>
      <c r="Y48" s="3" t="n">
        <v>5.19</v>
      </c>
      <c r="Z48" s="3" t="n">
        <v>3.7</v>
      </c>
      <c r="AA48" s="3" t="n">
        <v>5.33</v>
      </c>
      <c r="AB48" s="3" t="n">
        <v>5.56</v>
      </c>
      <c r="AC48" s="3" t="n">
        <v>4.48</v>
      </c>
      <c r="AD48" s="3" t="n">
        <v>5.92</v>
      </c>
      <c r="AE48" s="3" t="n">
        <v>4.41</v>
      </c>
      <c r="AF48" s="3" t="n">
        <v>5.18</v>
      </c>
      <c r="AG48" s="3" t="n">
        <v>5.28</v>
      </c>
      <c r="AH48" s="3" t="n">
        <v>3.55</v>
      </c>
      <c r="AI48" s="3" t="n">
        <v>5.64</v>
      </c>
      <c r="AJ48" s="3" t="n">
        <v>4.81</v>
      </c>
      <c r="AK48" s="3" t="n">
        <v>4.71</v>
      </c>
      <c r="AL48" s="3" t="n">
        <v>4.52</v>
      </c>
      <c r="AM48" s="3" t="n">
        <v>3.86</v>
      </c>
      <c r="AN48" s="3" t="n">
        <v>4.07</v>
      </c>
      <c r="AO48" s="3" t="n">
        <v>4.35</v>
      </c>
      <c r="AP48" s="3" t="n">
        <v>4.79</v>
      </c>
      <c r="AQ48" s="3" t="n">
        <v>4.51</v>
      </c>
      <c r="AR48" s="3" t="n">
        <v>5.24</v>
      </c>
      <c r="AS48" s="3" t="n">
        <v>4.44</v>
      </c>
      <c r="AT48" s="3" t="n">
        <v>5.87</v>
      </c>
      <c r="AU48" s="3" t="n">
        <v>3.49</v>
      </c>
      <c r="AV48" s="3" t="n">
        <v>4.84</v>
      </c>
      <c r="AW48" s="3" t="n">
        <v>4.5</v>
      </c>
      <c r="AX48" s="3" t="n">
        <v>4.59</v>
      </c>
      <c r="AY48" s="3" t="n">
        <v>3.79</v>
      </c>
      <c r="AZ48" s="3" t="n">
        <v>4.77</v>
      </c>
      <c r="BA48" s="3" t="n">
        <v>4.07</v>
      </c>
      <c r="BB48" s="3" t="n">
        <v>4.96</v>
      </c>
      <c r="BC48" s="3" t="n">
        <v>4.59</v>
      </c>
      <c r="BD48" s="3" t="n">
        <v>3.92</v>
      </c>
      <c r="BE48" s="3" t="n">
        <v>3.23</v>
      </c>
      <c r="BF48" s="3" t="n">
        <v>4.43</v>
      </c>
      <c r="BG48" s="3" t="n">
        <v>4.92</v>
      </c>
      <c r="BH48" s="3" t="n">
        <v>6.04</v>
      </c>
      <c r="BI48" s="3" t="n">
        <v>6.15</v>
      </c>
      <c r="BJ48" s="3" t="n">
        <v>5.4</v>
      </c>
      <c r="BK48" s="3" t="n">
        <v>3.68</v>
      </c>
      <c r="BL48" s="3" t="n">
        <v>5.46</v>
      </c>
      <c r="BM48" s="3" t="n">
        <v>4.65</v>
      </c>
      <c r="BN48" s="3" t="n">
        <v>4.74</v>
      </c>
      <c r="BO48" s="3" t="n">
        <v>5.05</v>
      </c>
      <c r="BP48" s="3" t="n">
        <v>4.8</v>
      </c>
      <c r="BQ48" s="3" t="n">
        <v>5.33</v>
      </c>
      <c r="BR48" s="3" t="n">
        <v>4.46</v>
      </c>
      <c r="BS48" s="3" t="n">
        <v>5.34</v>
      </c>
      <c r="BT48" s="3" t="n">
        <v>5.69</v>
      </c>
      <c r="BU48" s="3" t="n">
        <v>4.66</v>
      </c>
      <c r="BV48" s="3" t="n">
        <v>5.7</v>
      </c>
      <c r="BW48" s="3" t="n">
        <v>4.86</v>
      </c>
      <c r="BX48" s="3" t="n">
        <v>4.38</v>
      </c>
      <c r="BY48" s="3" t="n">
        <v>5.05</v>
      </c>
      <c r="BZ48" s="3" t="n">
        <v>3.89</v>
      </c>
      <c r="CA48" s="3" t="n">
        <v>5.7</v>
      </c>
      <c r="CB48" s="3" t="n">
        <v>4.44</v>
      </c>
      <c r="CC48" s="3" t="n">
        <v>4.86</v>
      </c>
      <c r="CD48" s="3" t="n">
        <v>5.13</v>
      </c>
      <c r="CE48" s="3" t="n">
        <v>6.52</v>
      </c>
      <c r="CF48" s="3" t="n">
        <v>4.65</v>
      </c>
      <c r="CG48" s="3" t="n">
        <v>6.01</v>
      </c>
      <c r="CH48" s="3" t="n">
        <v>6.5</v>
      </c>
      <c r="CI48" s="3" t="n">
        <v>4.41</v>
      </c>
      <c r="CJ48" s="3" t="n">
        <v>5.64</v>
      </c>
      <c r="CK48" s="3" t="n">
        <v>4.9</v>
      </c>
      <c r="CL48" s="3" t="n">
        <v>4.15</v>
      </c>
      <c r="CM48" s="3" t="n">
        <v>5.2</v>
      </c>
      <c r="CN48" s="3" t="n">
        <v>4.5</v>
      </c>
      <c r="CO48" s="3" t="n">
        <v>5.24</v>
      </c>
      <c r="CP48" s="3" t="n">
        <v>3.76</v>
      </c>
      <c r="CQ48" s="3" t="n">
        <v>4.05</v>
      </c>
      <c r="CR48" s="3" t="n">
        <v>4.22</v>
      </c>
      <c r="CS48" s="3" t="n">
        <v>5.51</v>
      </c>
      <c r="CT48" s="3" t="n">
        <v>5.31</v>
      </c>
      <c r="CU48" s="3" t="n">
        <v>5.1</v>
      </c>
      <c r="CV48" s="3" t="n">
        <v>4.96</v>
      </c>
      <c r="CW48" s="3" t="n">
        <v>6</v>
      </c>
      <c r="CX48" s="3" t="n">
        <v>4.3</v>
      </c>
      <c r="CY48" s="3" t="n">
        <v>4.74</v>
      </c>
      <c r="CZ48" s="3" t="n">
        <v>3.31</v>
      </c>
      <c r="DA48" s="3" t="n">
        <v>4.73</v>
      </c>
      <c r="DB48" s="3" t="n">
        <v>5.13</v>
      </c>
      <c r="DC48" s="3" t="n">
        <v>4.83</v>
      </c>
      <c r="DD48" s="3" t="n">
        <v>5.13</v>
      </c>
      <c r="DE48" s="3" t="n">
        <v>3.73</v>
      </c>
      <c r="DF48" s="3" t="n">
        <v>5.7</v>
      </c>
      <c r="DG48" s="3" t="n">
        <v>4.96</v>
      </c>
      <c r="DH48" s="3" t="n">
        <v>4.71</v>
      </c>
      <c r="DI48" s="3" t="n">
        <v>3.42</v>
      </c>
      <c r="DJ48" s="3" t="n">
        <v>3.86</v>
      </c>
      <c r="DK48" s="3" t="n">
        <v>5.35</v>
      </c>
      <c r="DL48" s="3" t="n">
        <v>6.2</v>
      </c>
      <c r="DM48" s="3" t="n">
        <v>4.68</v>
      </c>
      <c r="DN48" s="3" t="n">
        <v>5.36</v>
      </c>
      <c r="DO48" s="3" t="n">
        <v>4.64</v>
      </c>
      <c r="DP48" s="3" t="n">
        <v>5.62</v>
      </c>
      <c r="DQ48" s="3" t="n">
        <v>4.53</v>
      </c>
      <c r="DR48" s="3" t="n">
        <v>5.34</v>
      </c>
      <c r="DS48" s="3" t="n">
        <v>4.43</v>
      </c>
      <c r="DT48" s="3" t="n">
        <v>4.62</v>
      </c>
      <c r="DU48" s="3" t="n">
        <v>4.72</v>
      </c>
      <c r="DV48" s="3" t="n">
        <v>4.15</v>
      </c>
      <c r="DW48" s="3" t="n">
        <v>4.01</v>
      </c>
      <c r="DX48" s="3" t="n">
        <v>3.7</v>
      </c>
      <c r="DY48" s="3" t="n">
        <v>3.88</v>
      </c>
      <c r="DZ48" s="3" t="n">
        <v>4.64</v>
      </c>
      <c r="EA48" s="3" t="n">
        <v>5.12</v>
      </c>
      <c r="EB48" s="3" t="n">
        <v>4.74</v>
      </c>
      <c r="EC48" s="3" t="n">
        <v>4.07</v>
      </c>
      <c r="ED48" s="3" t="n">
        <v>4.8</v>
      </c>
      <c r="EE48" s="3" t="n">
        <v>4.7</v>
      </c>
      <c r="EF48" s="3" t="n">
        <v>3.38</v>
      </c>
      <c r="EG48" s="3" t="n">
        <v>3.59</v>
      </c>
      <c r="EH48" s="3" t="n">
        <v>4.06</v>
      </c>
      <c r="EI48" s="3" t="n">
        <v>3.96</v>
      </c>
      <c r="EJ48" s="3" t="n">
        <v>4.12</v>
      </c>
      <c r="EK48" s="3" t="n">
        <v>4.1</v>
      </c>
      <c r="EL48" s="3" t="n">
        <v>5.66</v>
      </c>
      <c r="EM48" s="3" t="n">
        <v>5.52</v>
      </c>
      <c r="EN48" s="3" t="n">
        <v>3.68</v>
      </c>
      <c r="EO48" s="3" t="n">
        <v>4.37</v>
      </c>
      <c r="EP48" s="3" t="n">
        <v>4.4</v>
      </c>
      <c r="EQ48" s="3" t="n">
        <v>6.43</v>
      </c>
      <c r="ER48" s="3" t="n">
        <v>4.29</v>
      </c>
      <c r="ES48" s="3" t="n">
        <v>3.97</v>
      </c>
      <c r="ET48" s="3" t="n">
        <v>3.02</v>
      </c>
      <c r="EU48" s="3" t="n">
        <v>4.92</v>
      </c>
      <c r="EV48" s="3" t="n">
        <v>5.03</v>
      </c>
      <c r="EW48" s="3" t="n">
        <v>4.35</v>
      </c>
      <c r="EX48" s="3" t="n">
        <v>4.81</v>
      </c>
      <c r="EY48" s="3" t="n">
        <v>4.6</v>
      </c>
      <c r="EZ48" s="3" t="n">
        <v>3.77</v>
      </c>
      <c r="FA48" s="3" t="n">
        <v>4.86</v>
      </c>
      <c r="FB48" s="3" t="n">
        <v>4.17</v>
      </c>
      <c r="FC48" s="3" t="n">
        <v>5.3</v>
      </c>
      <c r="FD48" s="3" t="n">
        <v>4.03</v>
      </c>
      <c r="FE48" s="3" t="n">
        <v>4</v>
      </c>
      <c r="FF48" s="3" t="n">
        <v>3.67</v>
      </c>
      <c r="FG48" s="3" t="n">
        <v>5.4</v>
      </c>
      <c r="FH48" s="3" t="n">
        <v>4.44</v>
      </c>
      <c r="FI48" s="3" t="n">
        <v>3.65</v>
      </c>
      <c r="FJ48" s="3" t="n">
        <v>4.75</v>
      </c>
    </row>
    <row customFormat="1" r="49" s="3" spans="1:166">
      <c r="A49" s="3" t="s">
        <v>499</v>
      </c>
      <c r="B49" s="3" t="s">
        <v>500</v>
      </c>
      <c r="C49" s="3" t="n">
        <v>42531513</v>
      </c>
      <c r="D49" s="3" t="s">
        <v>501</v>
      </c>
      <c r="E49" s="3" t="s">
        <v>392</v>
      </c>
      <c r="F49" s="3" t="s">
        <v>326</v>
      </c>
      <c r="G49" s="3" t="s">
        <v>502</v>
      </c>
      <c r="H49" s="3" t="s">
        <v>503</v>
      </c>
      <c r="I49" s="3" t="s">
        <v>329</v>
      </c>
      <c r="K49" s="3">
        <f ref="K49" t="array">AVERAGE(IF(ISBLANK(N49:FJ49),0,N49:FJ49))</f>
        <v/>
      </c>
      <c r="L49" s="3">
        <f ref="L49" t="array">STDEV(IF(ISBLANK(N49:FJ49),0,N49:FJ49))</f>
        <v/>
      </c>
      <c r="M49" s="4">
        <f>COUNT(N49:FJ49)/153</f>
        <v/>
      </c>
      <c r="N49" s="3" t="n">
        <v>27.26</v>
      </c>
      <c r="O49" s="3" t="n">
        <v>25.58</v>
      </c>
      <c r="P49" s="3" t="n">
        <v>25.57</v>
      </c>
      <c r="Q49" s="3" t="n">
        <v>27.12</v>
      </c>
      <c r="R49" s="3" t="n">
        <v>23.57</v>
      </c>
      <c r="S49" s="3" t="n">
        <v>26.58</v>
      </c>
      <c r="T49" s="3" t="n">
        <v>25.76</v>
      </c>
      <c r="U49" s="3" t="n">
        <v>24.34</v>
      </c>
      <c r="V49" s="3" t="n">
        <v>26.85</v>
      </c>
      <c r="W49" s="3" t="n">
        <v>25.69</v>
      </c>
      <c r="X49" s="3" t="n">
        <v>25</v>
      </c>
      <c r="Y49" s="3" t="n">
        <v>25.34</v>
      </c>
      <c r="Z49" s="3" t="n">
        <v>27.34</v>
      </c>
      <c r="AA49" s="3" t="n">
        <v>25.45</v>
      </c>
      <c r="AB49" s="3" t="n">
        <v>27.42</v>
      </c>
      <c r="AC49" s="3" t="n">
        <v>24.6</v>
      </c>
      <c r="AD49" s="3" t="n">
        <v>26.59</v>
      </c>
      <c r="AE49" s="3" t="n">
        <v>23.63</v>
      </c>
      <c r="AF49" s="3" t="n">
        <v>25.71</v>
      </c>
      <c r="AG49" s="3" t="n">
        <v>27.94</v>
      </c>
      <c r="AH49" s="3" t="n">
        <v>21.16</v>
      </c>
      <c r="AI49" s="3" t="n">
        <v>28.2</v>
      </c>
      <c r="AJ49" s="3" t="n">
        <v>26.91</v>
      </c>
      <c r="AK49" s="3" t="n">
        <v>25.44</v>
      </c>
      <c r="AL49" s="3" t="n">
        <v>26.55</v>
      </c>
      <c r="AM49" s="3" t="n">
        <v>26.43</v>
      </c>
      <c r="AN49" s="3" t="n">
        <v>22.99</v>
      </c>
      <c r="AO49" s="3" t="n">
        <v>24.72</v>
      </c>
      <c r="AP49" s="3" t="n">
        <v>26.95</v>
      </c>
      <c r="AQ49" s="3" t="n">
        <v>26.24</v>
      </c>
      <c r="AR49" s="3" t="n">
        <v>26.04</v>
      </c>
      <c r="AS49" s="3" t="n">
        <v>25.97</v>
      </c>
      <c r="AT49" s="3" t="n">
        <v>26.41</v>
      </c>
      <c r="AU49" s="3" t="n">
        <v>25.24</v>
      </c>
      <c r="AV49" s="3" t="n">
        <v>25.97</v>
      </c>
      <c r="AW49" s="3" t="n">
        <v>25.71</v>
      </c>
      <c r="AX49" s="3" t="n">
        <v>23.77</v>
      </c>
      <c r="AY49" s="3" t="n">
        <v>24.94</v>
      </c>
      <c r="AZ49" s="3" t="n">
        <v>24.06</v>
      </c>
      <c r="BA49" s="3" t="n">
        <v>27.19</v>
      </c>
      <c r="BB49" s="3" t="n">
        <v>24.34</v>
      </c>
      <c r="BC49" s="3" t="n">
        <v>25.66</v>
      </c>
      <c r="BD49" s="3" t="n">
        <v>25.01</v>
      </c>
      <c r="BE49" s="3" t="n">
        <v>25.24</v>
      </c>
      <c r="BF49" s="3" t="n">
        <v>24.69</v>
      </c>
      <c r="BG49" s="3" t="n">
        <v>25.26</v>
      </c>
      <c r="BH49" s="3" t="n">
        <v>27.2</v>
      </c>
      <c r="BI49" s="3" t="n">
        <v>26.71</v>
      </c>
      <c r="BJ49" s="3" t="n">
        <v>24.12</v>
      </c>
      <c r="BK49" s="3" t="n">
        <v>23.5</v>
      </c>
      <c r="BL49" s="3" t="n">
        <v>26.8</v>
      </c>
      <c r="BM49" s="3" t="n">
        <v>25.67</v>
      </c>
      <c r="BN49" s="3" t="n">
        <v>27.46</v>
      </c>
      <c r="BO49" s="3" t="n">
        <v>26.8</v>
      </c>
      <c r="BP49" s="3" t="n">
        <v>24.09</v>
      </c>
      <c r="BQ49" s="3" t="n">
        <v>24.81</v>
      </c>
      <c r="BR49" s="3" t="n">
        <v>26.23</v>
      </c>
      <c r="BS49" s="3" t="n">
        <v>26.49</v>
      </c>
      <c r="BT49" s="3" t="n">
        <v>25.03</v>
      </c>
      <c r="BU49" s="3" t="n">
        <v>25.45</v>
      </c>
      <c r="BV49" s="3" t="n">
        <v>25.41</v>
      </c>
      <c r="BW49" s="3" t="n">
        <v>27.58</v>
      </c>
      <c r="BX49" s="3" t="n">
        <v>25.41</v>
      </c>
      <c r="BY49" s="3" t="n">
        <v>26.12</v>
      </c>
      <c r="BZ49" s="3" t="n">
        <v>26.56</v>
      </c>
      <c r="CA49" s="3" t="n">
        <v>26.72</v>
      </c>
      <c r="CB49" s="3" t="n">
        <v>25.94</v>
      </c>
      <c r="CC49" s="3" t="n">
        <v>27.95</v>
      </c>
      <c r="CD49" s="3" t="n">
        <v>24.35</v>
      </c>
      <c r="CE49" s="3" t="n">
        <v>25.64</v>
      </c>
      <c r="CF49" s="3" t="n">
        <v>24.75</v>
      </c>
      <c r="CG49" s="3" t="n">
        <v>24.78</v>
      </c>
      <c r="CH49" s="3" t="n">
        <v>27.09</v>
      </c>
      <c r="CI49" s="3" t="n">
        <v>25.44</v>
      </c>
      <c r="CJ49" s="3" t="n">
        <v>24.85</v>
      </c>
      <c r="CK49" s="3" t="n">
        <v>26.29</v>
      </c>
      <c r="CL49" s="3" t="n">
        <v>26.69</v>
      </c>
      <c r="CM49" s="3" t="n">
        <v>25.48</v>
      </c>
      <c r="CN49" s="3" t="n">
        <v>24.06</v>
      </c>
      <c r="CO49" s="3" t="n">
        <v>25.54</v>
      </c>
      <c r="CP49" s="3" t="n">
        <v>26.61</v>
      </c>
      <c r="CQ49" s="3" t="n">
        <v>26.73</v>
      </c>
      <c r="CR49" s="3" t="n">
        <v>24.09</v>
      </c>
      <c r="CS49" s="3" t="n">
        <v>25.64</v>
      </c>
      <c r="CT49" s="3" t="n">
        <v>27.94</v>
      </c>
      <c r="CU49" s="3" t="n">
        <v>25.33</v>
      </c>
      <c r="CV49" s="3" t="n">
        <v>28.22</v>
      </c>
      <c r="CW49" s="3" t="n">
        <v>24.33</v>
      </c>
      <c r="CX49" s="3" t="n">
        <v>26.51</v>
      </c>
      <c r="CY49" s="3" t="n">
        <v>26.49</v>
      </c>
      <c r="CZ49" s="3" t="n">
        <v>26.48</v>
      </c>
      <c r="DA49" s="3" t="n">
        <v>26.36</v>
      </c>
      <c r="DB49" s="3" t="n">
        <v>24.16</v>
      </c>
      <c r="DC49" s="3" t="n">
        <v>23.69</v>
      </c>
      <c r="DD49" s="3" t="n">
        <v>27.52</v>
      </c>
      <c r="DE49" s="3" t="n">
        <v>25.08</v>
      </c>
      <c r="DF49" s="3" t="n">
        <v>25.87</v>
      </c>
      <c r="DG49" s="3" t="n">
        <v>25.13</v>
      </c>
      <c r="DH49" s="3" t="n">
        <v>25.45</v>
      </c>
      <c r="DI49" s="3" t="n">
        <v>27.05</v>
      </c>
      <c r="DJ49" s="3" t="n">
        <v>26.41</v>
      </c>
      <c r="DK49" s="3" t="n">
        <v>26.15</v>
      </c>
      <c r="DL49" s="3" t="n">
        <v>26.43</v>
      </c>
      <c r="DM49" s="3" t="n">
        <v>27.18</v>
      </c>
      <c r="DN49" s="3" t="n">
        <v>25.36</v>
      </c>
      <c r="DO49" s="3" t="n">
        <v>25.03</v>
      </c>
      <c r="DP49" s="3" t="n">
        <v>24.22</v>
      </c>
      <c r="DQ49" s="3" t="n">
        <v>24.4</v>
      </c>
      <c r="DR49" s="3" t="n">
        <v>26.77</v>
      </c>
      <c r="DS49" s="3" t="n">
        <v>26.19</v>
      </c>
      <c r="DT49" s="3" t="n">
        <v>26.39</v>
      </c>
      <c r="DU49" s="3" t="n">
        <v>26.92</v>
      </c>
      <c r="DV49" s="3" t="n">
        <v>25.58</v>
      </c>
      <c r="DW49" s="3" t="n">
        <v>25.93</v>
      </c>
      <c r="DX49" s="3" t="n">
        <v>25.92</v>
      </c>
      <c r="DY49" s="3" t="n">
        <v>22.71</v>
      </c>
      <c r="DZ49" s="3" t="n">
        <v>24.31</v>
      </c>
      <c r="EA49" s="3" t="n">
        <v>27.49</v>
      </c>
      <c r="EB49" s="3" t="n">
        <v>26.42</v>
      </c>
      <c r="EC49" s="3" t="n">
        <v>25.68</v>
      </c>
      <c r="ED49" s="3" t="n">
        <v>29.04</v>
      </c>
      <c r="EE49" s="3" t="n">
        <v>25</v>
      </c>
      <c r="EF49" s="3" t="n">
        <v>25.73</v>
      </c>
      <c r="EG49" s="3" t="n">
        <v>24.99</v>
      </c>
      <c r="EH49" s="3" t="n">
        <v>25.82</v>
      </c>
      <c r="EI49" s="3" t="n">
        <v>27.15</v>
      </c>
      <c r="EJ49" s="3" t="n">
        <v>25.85</v>
      </c>
      <c r="EK49" s="3" t="n">
        <v>26.17</v>
      </c>
      <c r="EL49" s="3" t="n">
        <v>25.32</v>
      </c>
      <c r="EM49" s="3" t="n">
        <v>24.88</v>
      </c>
      <c r="EN49" s="3" t="n">
        <v>24.86</v>
      </c>
      <c r="EO49" s="3" t="n">
        <v>25.74</v>
      </c>
      <c r="EP49" s="3" t="n">
        <v>26.13</v>
      </c>
      <c r="EQ49" s="3" t="n">
        <v>24.68</v>
      </c>
      <c r="ER49" s="3" t="n">
        <v>25.49</v>
      </c>
      <c r="ES49" s="3" t="n">
        <v>26.89</v>
      </c>
      <c r="ET49" s="3" t="n">
        <v>24.79</v>
      </c>
      <c r="EU49" s="3" t="n">
        <v>25.57</v>
      </c>
      <c r="EV49" s="3" t="n">
        <v>25.22</v>
      </c>
      <c r="EW49" s="3" t="n">
        <v>27.47</v>
      </c>
      <c r="EX49" s="3" t="n">
        <v>24.14</v>
      </c>
      <c r="EY49" s="3" t="n">
        <v>24.42</v>
      </c>
      <c r="EZ49" s="3" t="n">
        <v>25.86</v>
      </c>
      <c r="FA49" s="3" t="n">
        <v>26.27</v>
      </c>
      <c r="FB49" s="3" t="n">
        <v>26.66</v>
      </c>
      <c r="FC49" s="3" t="n">
        <v>25.13</v>
      </c>
      <c r="FD49" s="3" t="n">
        <v>26.27</v>
      </c>
      <c r="FE49" s="3" t="n">
        <v>24.77</v>
      </c>
      <c r="FF49" s="3" t="n">
        <v>26.62</v>
      </c>
      <c r="FG49" s="3" t="n">
        <v>27.16</v>
      </c>
      <c r="FH49" s="3" t="n">
        <v>24.26</v>
      </c>
      <c r="FI49" s="3" t="n">
        <v>22.59</v>
      </c>
      <c r="FJ49" s="3" t="n">
        <v>23.55</v>
      </c>
    </row>
    <row customFormat="1" r="50" s="3" spans="1:166">
      <c r="A50" s="3" t="s">
        <v>504</v>
      </c>
      <c r="B50" s="3" t="s">
        <v>500</v>
      </c>
      <c r="C50" s="3" t="n">
        <v>43249448</v>
      </c>
      <c r="D50" s="3" t="s">
        <v>505</v>
      </c>
      <c r="E50" s="3" t="s">
        <v>325</v>
      </c>
      <c r="F50" s="3" t="s">
        <v>334</v>
      </c>
      <c r="G50" s="3" t="s">
        <v>506</v>
      </c>
      <c r="H50" s="3" t="s">
        <v>507</v>
      </c>
      <c r="I50" s="3" t="s">
        <v>329</v>
      </c>
      <c r="K50" s="3">
        <f ref="K50" t="array">AVERAGE(IF(ISBLANK(N50:FJ50),0,N50:FJ50))</f>
        <v/>
      </c>
      <c r="L50" s="3">
        <f ref="L50" t="array">STDEV(IF(ISBLANK(N50:FJ50),0,N50:FJ50))</f>
        <v/>
      </c>
      <c r="M50" s="4">
        <f>COUNT(N50:FJ50)/153</f>
        <v/>
      </c>
      <c r="N50" s="3" t="n">
        <v>4.26</v>
      </c>
      <c r="O50" s="3" t="n">
        <v>5.02</v>
      </c>
      <c r="P50" s="3" t="n">
        <v>4.59</v>
      </c>
      <c r="Q50" s="3" t="n">
        <v>4.87</v>
      </c>
      <c r="R50" s="3" t="n">
        <v>4.8</v>
      </c>
      <c r="S50" s="3" t="n">
        <v>4.14</v>
      </c>
      <c r="T50" s="3" t="n">
        <v>4.87</v>
      </c>
      <c r="U50" s="3" t="n">
        <v>2.71</v>
      </c>
      <c r="V50" s="3" t="n">
        <v>2.26</v>
      </c>
      <c r="W50" s="3" t="n">
        <v>4.3</v>
      </c>
      <c r="X50" s="3" t="n">
        <v>2.68</v>
      </c>
      <c r="Y50" s="3" t="n">
        <v>4.42</v>
      </c>
      <c r="Z50" s="3" t="n">
        <v>3.93</v>
      </c>
      <c r="AA50" s="3" t="n">
        <v>4.44</v>
      </c>
      <c r="AB50" s="3" t="n">
        <v>3.44</v>
      </c>
      <c r="AC50" s="3" t="n">
        <v>5.12</v>
      </c>
      <c r="AD50" s="3" t="n">
        <v>5.51</v>
      </c>
      <c r="AE50" s="3" t="n">
        <v>4.54</v>
      </c>
      <c r="AF50" s="3" t="n">
        <v>5.34</v>
      </c>
      <c r="AG50" s="3" t="n">
        <v>3.78</v>
      </c>
      <c r="AH50" s="3" t="n">
        <v>3.81</v>
      </c>
      <c r="AI50" s="3" t="n">
        <v>4.14</v>
      </c>
      <c r="AJ50" s="3" t="n">
        <v>5.61</v>
      </c>
      <c r="AK50" s="3" t="n">
        <v>4.8</v>
      </c>
      <c r="AL50" s="3" t="n">
        <v>4.69</v>
      </c>
      <c r="AM50" s="3" t="n">
        <v>2.24</v>
      </c>
      <c r="AN50" s="3" t="n">
        <v>4.37</v>
      </c>
      <c r="AO50" s="3" t="n">
        <v>4.66</v>
      </c>
      <c r="AP50" s="3" t="n">
        <v>4.87</v>
      </c>
      <c r="AQ50" s="3" t="n">
        <v>3.23</v>
      </c>
      <c r="AR50" s="3" t="n">
        <v>4.34</v>
      </c>
      <c r="AS50" s="3" t="n">
        <v>4.46</v>
      </c>
      <c r="AT50" s="3" t="n">
        <v>3.45</v>
      </c>
      <c r="AU50" s="3" t="n">
        <v>4.8</v>
      </c>
      <c r="AV50" s="3" t="n">
        <v>4.3</v>
      </c>
      <c r="AW50" s="3" t="n">
        <v>4.86</v>
      </c>
      <c r="AX50" s="3" t="n">
        <v>5.04</v>
      </c>
      <c r="AY50" s="3" t="n">
        <v>2.7</v>
      </c>
      <c r="AZ50" s="3" t="n">
        <v>4.08</v>
      </c>
      <c r="BA50" s="3" t="n">
        <v>4.15</v>
      </c>
      <c r="BB50" s="3" t="n">
        <v>4.85</v>
      </c>
      <c r="BC50" s="3" t="n">
        <v>5.21</v>
      </c>
      <c r="BD50" s="3" t="n">
        <v>6.34</v>
      </c>
      <c r="BE50" s="3" t="n">
        <v>5.11</v>
      </c>
      <c r="BF50" s="3" t="n">
        <v>5.58</v>
      </c>
      <c r="BG50" s="3" t="n">
        <v>5.43</v>
      </c>
      <c r="BH50" s="3" t="n">
        <v>5.45</v>
      </c>
      <c r="BI50" s="3" t="n">
        <v>4.84</v>
      </c>
      <c r="BJ50" s="3" t="n">
        <v>5.25</v>
      </c>
      <c r="BK50" s="3" t="n">
        <v>4.62</v>
      </c>
      <c r="BL50" s="3" t="n">
        <v>5.36</v>
      </c>
      <c r="BM50" s="3" t="n">
        <v>4.73</v>
      </c>
      <c r="BN50" s="3" t="n">
        <v>4.7</v>
      </c>
      <c r="BO50" s="3" t="n">
        <v>4.28</v>
      </c>
      <c r="BP50" s="3" t="n">
        <v>4.63</v>
      </c>
      <c r="BQ50" s="3" t="n">
        <v>3.61</v>
      </c>
      <c r="BR50" s="3" t="n">
        <v>3.26</v>
      </c>
      <c r="BS50" s="3" t="n">
        <v>6.21</v>
      </c>
      <c r="BT50" s="3" t="n">
        <v>3.83</v>
      </c>
      <c r="BU50" s="3" t="n">
        <v>4.18</v>
      </c>
      <c r="BV50" s="3" t="n">
        <v>6.78</v>
      </c>
      <c r="BW50" s="3" t="n">
        <v>5.06</v>
      </c>
      <c r="BX50" s="3" t="n">
        <v>3.42</v>
      </c>
      <c r="BY50" s="3" t="n">
        <v>4.8</v>
      </c>
      <c r="BZ50" s="3" t="n">
        <v>5.56</v>
      </c>
      <c r="CA50" s="3" t="n">
        <v>5.19</v>
      </c>
      <c r="CB50" s="3" t="n">
        <v>6.16</v>
      </c>
      <c r="CC50" s="3" t="n">
        <v>3.46</v>
      </c>
      <c r="CD50" s="3" t="n">
        <v>5.33</v>
      </c>
      <c r="CE50" s="3" t="n">
        <v>5.66</v>
      </c>
      <c r="CF50" s="3" t="n">
        <v>4.44</v>
      </c>
      <c r="CG50" s="3" t="n">
        <v>4.41</v>
      </c>
      <c r="CH50" s="3" t="n">
        <v>4.21</v>
      </c>
      <c r="CI50" s="3" t="n">
        <v>4.68</v>
      </c>
      <c r="CJ50" s="3" t="n">
        <v>5.41</v>
      </c>
      <c r="CK50" s="3" t="n">
        <v>3.85</v>
      </c>
      <c r="CL50" s="3" t="n">
        <v>4.23</v>
      </c>
      <c r="CM50" s="3" t="n">
        <v>4.19</v>
      </c>
      <c r="CN50" s="3" t="n">
        <v>4.65</v>
      </c>
      <c r="CO50" s="3" t="n">
        <v>3.77</v>
      </c>
      <c r="CP50" s="3" t="n">
        <v>4.51</v>
      </c>
      <c r="CQ50" s="3" t="n">
        <v>5.79</v>
      </c>
      <c r="CR50" s="3" t="n">
        <v>6</v>
      </c>
      <c r="CS50" s="3" t="n">
        <v>3.59</v>
      </c>
      <c r="CT50" s="3" t="n">
        <v>4.89</v>
      </c>
      <c r="CU50" s="3" t="n">
        <v>5.83</v>
      </c>
      <c r="CV50" s="3" t="n">
        <v>6.68</v>
      </c>
      <c r="CW50" s="3" t="n">
        <v>5.49</v>
      </c>
      <c r="CX50" s="3" t="n">
        <v>6.3</v>
      </c>
      <c r="CY50" s="3" t="n">
        <v>3.45</v>
      </c>
      <c r="CZ50" s="3" t="n">
        <v>4.67</v>
      </c>
      <c r="DA50" s="3" t="n">
        <v>4.45</v>
      </c>
      <c r="DB50" s="3" t="n">
        <v>4.83</v>
      </c>
      <c r="DC50" s="3" t="n">
        <v>4.09</v>
      </c>
      <c r="DD50" s="3" t="n">
        <v>6.69</v>
      </c>
      <c r="DE50" s="3" t="n">
        <v>5.86</v>
      </c>
      <c r="DF50" s="3" t="n">
        <v>3.61</v>
      </c>
      <c r="DG50" s="3" t="n">
        <v>6.06</v>
      </c>
      <c r="DH50" s="3" t="n">
        <v>4.83</v>
      </c>
      <c r="DI50" s="3" t="n">
        <v>2.89</v>
      </c>
      <c r="DJ50" s="3" t="n">
        <v>4.21</v>
      </c>
      <c r="DK50" s="3" t="n">
        <v>5.18</v>
      </c>
      <c r="DL50" s="3" t="n">
        <v>3.77</v>
      </c>
      <c r="DM50" s="3" t="n">
        <v>4.55</v>
      </c>
      <c r="DN50" s="3" t="n">
        <v>3.67</v>
      </c>
      <c r="DO50" s="3" t="n">
        <v>4.26</v>
      </c>
      <c r="DP50" s="3" t="n">
        <v>4.43</v>
      </c>
      <c r="DQ50" s="3" t="n">
        <v>5.55</v>
      </c>
      <c r="DR50" s="3" t="n">
        <v>4.13</v>
      </c>
      <c r="DS50" s="3" t="n">
        <v>4.07</v>
      </c>
      <c r="DT50" s="3" t="n">
        <v>3.99</v>
      </c>
      <c r="DU50" s="3" t="n">
        <v>4.94</v>
      </c>
      <c r="DV50" s="3" t="n">
        <v>5.04</v>
      </c>
      <c r="DW50" s="3" t="n">
        <v>4.29</v>
      </c>
      <c r="DX50" s="3" t="n">
        <v>3.68</v>
      </c>
      <c r="DY50" s="3" t="n">
        <v>4.37</v>
      </c>
      <c r="DZ50" s="3" t="n">
        <v>4.23</v>
      </c>
      <c r="EA50" s="3" t="n">
        <v>5.11</v>
      </c>
      <c r="EB50" s="3" t="n">
        <v>3.4</v>
      </c>
      <c r="EC50" s="3" t="n">
        <v>3.4</v>
      </c>
      <c r="ED50" s="3" t="n">
        <v>5.2</v>
      </c>
      <c r="EE50" s="3" t="n">
        <v>5.23</v>
      </c>
      <c r="EF50" s="3" t="n">
        <v>4.71</v>
      </c>
      <c r="EG50" s="3" t="n">
        <v>4.88</v>
      </c>
      <c r="EH50" s="3" t="n">
        <v>5.25</v>
      </c>
      <c r="EI50" s="3" t="n">
        <v>4.42</v>
      </c>
      <c r="EJ50" s="3" t="n">
        <v>5.77</v>
      </c>
      <c r="EK50" s="3" t="n">
        <v>3.7</v>
      </c>
      <c r="EL50" s="3" t="n">
        <v>4.46</v>
      </c>
      <c r="EM50" s="3" t="n">
        <v>4.06</v>
      </c>
      <c r="EN50" s="3" t="n">
        <v>5.79</v>
      </c>
      <c r="EO50" s="3" t="n">
        <v>5.3</v>
      </c>
      <c r="EP50" s="3" t="n">
        <v>4.43</v>
      </c>
      <c r="EQ50" s="3" t="n">
        <v>5.35</v>
      </c>
      <c r="ER50" s="3" t="n">
        <v>5.2</v>
      </c>
      <c r="ES50" s="3" t="n">
        <v>3.58</v>
      </c>
      <c r="ET50" s="3" t="n">
        <v>4.85</v>
      </c>
      <c r="EU50" s="3" t="n">
        <v>3.69</v>
      </c>
      <c r="EV50" s="3" t="n">
        <v>5.86</v>
      </c>
      <c r="EW50" s="3" t="n">
        <v>3.78</v>
      </c>
      <c r="EX50" s="3" t="n">
        <v>4.04</v>
      </c>
      <c r="EY50" s="3" t="n">
        <v>5.14</v>
      </c>
      <c r="EZ50" s="3" t="n">
        <v>6.84</v>
      </c>
      <c r="FA50" s="3" t="n">
        <v>4.05</v>
      </c>
      <c r="FB50" s="3" t="n">
        <v>4.29</v>
      </c>
      <c r="FC50" s="3" t="n">
        <v>4.87</v>
      </c>
      <c r="FD50" s="3" t="n">
        <v>4.61</v>
      </c>
      <c r="FE50" s="3" t="n">
        <v>3.96</v>
      </c>
      <c r="FF50" s="3" t="n">
        <v>4.17</v>
      </c>
      <c r="FG50" s="3" t="n">
        <v>6.79</v>
      </c>
      <c r="FH50" s="3" t="n">
        <v>5.75</v>
      </c>
      <c r="FI50" s="3" t="n">
        <v>6.04</v>
      </c>
      <c r="FJ50" s="3" t="n">
        <v>5.33</v>
      </c>
    </row>
    <row customFormat="1" r="51" s="3" spans="1:166">
      <c r="A51" s="3" t="s">
        <v>508</v>
      </c>
      <c r="B51" s="3" t="s">
        <v>323</v>
      </c>
      <c r="C51" s="3" t="n">
        <v>40655718</v>
      </c>
      <c r="D51" s="3" t="s">
        <v>509</v>
      </c>
      <c r="E51" s="3" t="s">
        <v>333</v>
      </c>
      <c r="F51" s="3" t="s">
        <v>334</v>
      </c>
      <c r="G51" s="3" t="s">
        <v>510</v>
      </c>
      <c r="H51" s="3" t="s">
        <v>511</v>
      </c>
      <c r="I51" s="3" t="s">
        <v>329</v>
      </c>
      <c r="K51" s="3">
        <f ref="K51" t="array">AVERAGE(IF(ISBLANK(N51:FJ51),0,N51:FJ51))</f>
        <v/>
      </c>
      <c r="L51" s="3">
        <f ref="L51" t="array">STDEV(IF(ISBLANK(N51:FJ51),0,N51:FJ51))</f>
        <v/>
      </c>
      <c r="M51" s="4">
        <f>COUNT(N51:FJ51)/153</f>
        <v/>
      </c>
      <c r="N51" s="3" t="n">
        <v>4.92</v>
      </c>
      <c r="O51" s="3" t="n">
        <v>4.27</v>
      </c>
      <c r="P51" s="3" t="n">
        <v>5.31</v>
      </c>
      <c r="Q51" s="3" t="n">
        <v>4.44</v>
      </c>
      <c r="R51" s="3" t="n">
        <v>3.96</v>
      </c>
      <c r="S51" s="3" t="n">
        <v>4.51</v>
      </c>
      <c r="T51" s="3" t="n">
        <v>4.78</v>
      </c>
      <c r="U51" s="3" t="n">
        <v>3.49</v>
      </c>
      <c r="V51" s="3" t="n">
        <v>3.59</v>
      </c>
      <c r="W51" s="3" t="n">
        <v>4.84</v>
      </c>
      <c r="X51" s="3" t="n">
        <v>3.88</v>
      </c>
      <c r="Y51" s="3" t="n">
        <v>5.68</v>
      </c>
      <c r="Z51" s="3" t="n">
        <v>4.43</v>
      </c>
      <c r="AA51" s="3" t="n">
        <v>6</v>
      </c>
      <c r="AB51" s="3" t="n">
        <v>3.84</v>
      </c>
      <c r="AC51" s="3" t="n">
        <v>4.02</v>
      </c>
      <c r="AD51" s="3" t="n">
        <v>5.24</v>
      </c>
      <c r="AE51" s="3" t="n">
        <v>4.37</v>
      </c>
      <c r="AF51" s="3" t="n">
        <v>4.47</v>
      </c>
      <c r="AG51" s="3" t="n">
        <v>4.96</v>
      </c>
      <c r="AH51" s="3" t="n">
        <v>4.06</v>
      </c>
      <c r="AI51" s="3" t="n">
        <v>4.3</v>
      </c>
      <c r="AJ51" s="3" t="n">
        <v>4.59</v>
      </c>
      <c r="AK51" s="3" t="n">
        <v>3.72</v>
      </c>
      <c r="AL51" s="3" t="n">
        <v>4.06</v>
      </c>
      <c r="AM51" s="3" t="n">
        <v>4.2</v>
      </c>
      <c r="AN51" s="3" t="n">
        <v>4.17</v>
      </c>
      <c r="AO51" s="3" t="n">
        <v>4.25</v>
      </c>
      <c r="AP51" s="3" t="n">
        <v>5.86</v>
      </c>
      <c r="AQ51" s="3" t="n">
        <v>4.66</v>
      </c>
      <c r="AR51" s="3" t="n">
        <v>4.02</v>
      </c>
      <c r="AS51" s="3" t="n">
        <v>3.74</v>
      </c>
      <c r="AT51" s="3" t="n">
        <v>5.69</v>
      </c>
      <c r="AU51" s="3" t="n">
        <v>3.78</v>
      </c>
      <c r="AV51" s="3" t="n">
        <v>3.9</v>
      </c>
      <c r="AW51" s="3" t="n">
        <v>3.76</v>
      </c>
      <c r="AX51" s="3" t="n">
        <v>4</v>
      </c>
      <c r="AY51" s="3" t="n">
        <v>4.44</v>
      </c>
      <c r="AZ51" s="3" t="n">
        <v>3.34</v>
      </c>
      <c r="BA51" s="3" t="n">
        <v>3.87</v>
      </c>
      <c r="BB51" s="3" t="n">
        <v>3.21</v>
      </c>
      <c r="BC51" s="3" t="n">
        <v>3.94</v>
      </c>
      <c r="BD51" s="3" t="n">
        <v>6.28</v>
      </c>
      <c r="BE51" s="3" t="n">
        <v>2.66</v>
      </c>
      <c r="BF51" s="3" t="n">
        <v>3.74</v>
      </c>
      <c r="BG51" s="3" t="n">
        <v>5.29</v>
      </c>
      <c r="BH51" s="3" t="n">
        <v>5.98</v>
      </c>
      <c r="BI51" s="3" t="n">
        <v>4.32</v>
      </c>
      <c r="BJ51" s="3" t="n">
        <v>4.23</v>
      </c>
      <c r="BK51" s="3" t="n">
        <v>4.43</v>
      </c>
      <c r="BL51" s="3" t="n">
        <v>4.74</v>
      </c>
      <c r="BM51" s="3" t="n">
        <v>3.53</v>
      </c>
      <c r="BN51" s="3" t="n">
        <v>4.46</v>
      </c>
      <c r="BO51" s="3" t="n">
        <v>3.57</v>
      </c>
      <c r="BP51" s="3" t="n">
        <v>4.34</v>
      </c>
      <c r="BQ51" s="3" t="n">
        <v>4.6</v>
      </c>
      <c r="BR51" s="3" t="n">
        <v>4.71</v>
      </c>
      <c r="BS51" s="3" t="n">
        <v>4.14</v>
      </c>
      <c r="BT51" s="3" t="n">
        <v>5.83</v>
      </c>
      <c r="BU51" s="3" t="n">
        <v>4.08</v>
      </c>
      <c r="BV51" s="3" t="n">
        <v>4.32</v>
      </c>
      <c r="BW51" s="3" t="n">
        <v>4.68</v>
      </c>
      <c r="BX51" s="3" t="n">
        <v>4.25</v>
      </c>
      <c r="BY51" s="3" t="n">
        <v>4.89</v>
      </c>
      <c r="BZ51" s="3" t="n">
        <v>3.76</v>
      </c>
      <c r="CA51" s="3" t="n">
        <v>4.42</v>
      </c>
      <c r="CB51" s="3" t="n">
        <v>3.96</v>
      </c>
      <c r="CC51" s="3" t="n">
        <v>4.13</v>
      </c>
      <c r="CD51" s="3" t="n">
        <v>4.41</v>
      </c>
      <c r="CE51" s="3" t="n">
        <v>5.54</v>
      </c>
      <c r="CF51" s="3" t="n">
        <v>3.92</v>
      </c>
      <c r="CG51" s="3" t="n">
        <v>4.92</v>
      </c>
      <c r="CH51" s="3" t="n">
        <v>3.87</v>
      </c>
      <c r="CI51" s="3" t="n">
        <v>3.97</v>
      </c>
      <c r="CJ51" s="3" t="n">
        <v>4.43</v>
      </c>
      <c r="CK51" s="3" t="n">
        <v>3.64</v>
      </c>
      <c r="CL51" s="3" t="n">
        <v>5.31</v>
      </c>
      <c r="CM51" s="3" t="n">
        <v>5.81</v>
      </c>
      <c r="CN51" s="3" t="n">
        <v>4.33</v>
      </c>
      <c r="CO51" s="3" t="n">
        <v>3.97</v>
      </c>
      <c r="CP51" s="3" t="n">
        <v>3.97</v>
      </c>
      <c r="CQ51" s="3" t="n">
        <v>4.67</v>
      </c>
      <c r="CR51" s="3" t="n">
        <v>4.39</v>
      </c>
      <c r="CS51" s="3" t="n">
        <v>4.32</v>
      </c>
      <c r="CT51" s="3" t="n">
        <v>4.29</v>
      </c>
      <c r="CU51" s="3" t="n">
        <v>5.04</v>
      </c>
      <c r="CV51" s="3" t="n">
        <v>4.29</v>
      </c>
      <c r="CW51" s="3" t="n">
        <v>4.77</v>
      </c>
      <c r="CX51" s="3" t="n">
        <v>5.05</v>
      </c>
      <c r="CY51" s="3" t="n">
        <v>5.59</v>
      </c>
      <c r="CZ51" s="3" t="n">
        <v>3.27</v>
      </c>
      <c r="DA51" s="3" t="n">
        <v>4.8</v>
      </c>
      <c r="DB51" s="3" t="n">
        <v>4.3</v>
      </c>
      <c r="DC51" s="3" t="n">
        <v>5.61</v>
      </c>
      <c r="DD51" s="3" t="n">
        <v>3.47</v>
      </c>
      <c r="DE51" s="3" t="n">
        <v>4.11</v>
      </c>
      <c r="DF51" s="3" t="n">
        <v>4.02</v>
      </c>
      <c r="DG51" s="3" t="n">
        <v>4.16</v>
      </c>
      <c r="DH51" s="3" t="n">
        <v>5.1</v>
      </c>
      <c r="DI51" s="3" t="n">
        <v>4.85</v>
      </c>
      <c r="DJ51" s="3" t="n">
        <v>6.08</v>
      </c>
      <c r="DK51" s="3" t="n">
        <v>4.71</v>
      </c>
      <c r="DL51" s="3" t="n">
        <v>3.91</v>
      </c>
      <c r="DM51" s="3" t="n">
        <v>3.99</v>
      </c>
      <c r="DN51" s="3" t="n">
        <v>3.68</v>
      </c>
      <c r="DO51" s="3" t="n">
        <v>4.24</v>
      </c>
      <c r="DP51" s="3" t="n">
        <v>3.95</v>
      </c>
      <c r="DQ51" s="3" t="n">
        <v>4.49</v>
      </c>
      <c r="DR51" s="3" t="n">
        <v>5.01</v>
      </c>
      <c r="DS51" s="3" t="n">
        <v>4.98</v>
      </c>
      <c r="DT51" s="3" t="n">
        <v>3.35</v>
      </c>
      <c r="DU51" s="3" t="n">
        <v>3.83</v>
      </c>
      <c r="DV51" s="3" t="n">
        <v>5.35</v>
      </c>
      <c r="DW51" s="3" t="n">
        <v>5.52</v>
      </c>
      <c r="DX51" s="3" t="n">
        <v>4.11</v>
      </c>
      <c r="DY51" s="3" t="n">
        <v>5.38</v>
      </c>
      <c r="DZ51" s="3" t="n">
        <v>5.64</v>
      </c>
      <c r="EA51" s="3" t="n">
        <v>4.36</v>
      </c>
      <c r="EB51" s="3" t="n">
        <v>5.06</v>
      </c>
      <c r="EC51" s="3" t="n">
        <v>5.12</v>
      </c>
      <c r="ED51" s="3" t="n">
        <v>4.48</v>
      </c>
      <c r="EE51" s="3" t="n">
        <v>3.21</v>
      </c>
      <c r="EF51" s="3" t="n">
        <v>4.69</v>
      </c>
      <c r="EG51" s="3" t="n">
        <v>3.3</v>
      </c>
      <c r="EH51" s="3" t="n">
        <v>4.66</v>
      </c>
      <c r="EI51" s="3" t="n">
        <v>4.12</v>
      </c>
      <c r="EJ51" s="3" t="n">
        <v>5</v>
      </c>
      <c r="EK51" s="3" t="n">
        <v>5.27</v>
      </c>
      <c r="EL51" s="3" t="n">
        <v>3.3</v>
      </c>
      <c r="EM51" s="3" t="n">
        <v>4.25</v>
      </c>
      <c r="EN51" s="3" t="n">
        <v>3.91</v>
      </c>
      <c r="EO51" s="3" t="n">
        <v>4.74</v>
      </c>
      <c r="EP51" s="3" t="n">
        <v>3.87</v>
      </c>
      <c r="EQ51" s="3" t="n">
        <v>3.66</v>
      </c>
      <c r="ER51" s="3" t="n">
        <v>4.17</v>
      </c>
      <c r="ES51" s="3" t="n">
        <v>2.87</v>
      </c>
      <c r="ET51" s="3" t="n">
        <v>4.77</v>
      </c>
      <c r="EU51" s="3" t="n">
        <v>5.01</v>
      </c>
      <c r="EV51" s="3" t="n">
        <v>3.98</v>
      </c>
      <c r="EW51" s="3" t="n">
        <v>4.46</v>
      </c>
      <c r="EX51" s="3" t="n">
        <v>4.34</v>
      </c>
      <c r="EY51" s="3" t="n">
        <v>4.39</v>
      </c>
      <c r="EZ51" s="3" t="n">
        <v>4.46</v>
      </c>
      <c r="FA51" s="3" t="n">
        <v>5.07</v>
      </c>
      <c r="FB51" s="3" t="n">
        <v>3.79</v>
      </c>
      <c r="FC51" s="3" t="n">
        <v>4.65</v>
      </c>
      <c r="FD51" s="3" t="n">
        <v>3.8</v>
      </c>
      <c r="FE51" s="3" t="n">
        <v>5.21</v>
      </c>
      <c r="FF51" s="3" t="n">
        <v>3.74</v>
      </c>
      <c r="FG51" s="3" t="n">
        <v>5.73</v>
      </c>
      <c r="FH51" s="3" t="n">
        <v>3.37</v>
      </c>
      <c r="FJ51" s="3" t="n">
        <v>3.69</v>
      </c>
    </row>
    <row customFormat="1" r="52" s="3" spans="1:166">
      <c r="A52" s="3" t="s">
        <v>508</v>
      </c>
      <c r="B52" s="3" t="s">
        <v>323</v>
      </c>
      <c r="C52" s="3" t="n">
        <v>40656460</v>
      </c>
      <c r="D52" s="3" t="s">
        <v>509</v>
      </c>
      <c r="E52" s="3" t="s">
        <v>333</v>
      </c>
      <c r="F52" s="3" t="s">
        <v>334</v>
      </c>
      <c r="G52" s="3" t="s">
        <v>512</v>
      </c>
      <c r="H52" s="3" t="s">
        <v>513</v>
      </c>
      <c r="I52" s="3" t="s">
        <v>329</v>
      </c>
      <c r="K52" s="3">
        <f ref="K52" t="array">AVERAGE(IF(ISBLANK(N52:FJ52),0,N52:FJ52))</f>
        <v/>
      </c>
      <c r="L52" s="3">
        <f ref="L52" t="array">STDEV(IF(ISBLANK(N52:FJ52),0,N52:FJ52))</f>
        <v/>
      </c>
      <c r="M52" s="4">
        <f>COUNT(N52:FJ52)/153</f>
        <v/>
      </c>
      <c r="N52" s="3" t="n">
        <v>5.15</v>
      </c>
      <c r="O52" s="3" t="n">
        <v>3.4</v>
      </c>
      <c r="P52" s="3" t="n">
        <v>4.32</v>
      </c>
      <c r="Q52" s="3" t="n">
        <v>5.05</v>
      </c>
      <c r="R52" s="3" t="n">
        <v>4.13</v>
      </c>
      <c r="S52" s="3" t="n">
        <v>4.88</v>
      </c>
      <c r="T52" s="3" t="n">
        <v>4.17</v>
      </c>
      <c r="U52" s="3" t="n">
        <v>4.25</v>
      </c>
      <c r="V52" s="3" t="n">
        <v>3.98</v>
      </c>
      <c r="W52" s="3" t="n">
        <v>3.81</v>
      </c>
      <c r="X52" s="3" t="n">
        <v>3.86</v>
      </c>
      <c r="Y52" s="3" t="n">
        <v>3.87</v>
      </c>
      <c r="Z52" s="3" t="n">
        <v>4.37</v>
      </c>
      <c r="AA52" s="3" t="n">
        <v>4.03</v>
      </c>
      <c r="AB52" s="3" t="n">
        <v>4.19</v>
      </c>
      <c r="AC52" s="3" t="n">
        <v>3.48</v>
      </c>
      <c r="AD52" s="3" t="n">
        <v>4.61</v>
      </c>
      <c r="AE52" s="3" t="n">
        <v>4.65</v>
      </c>
      <c r="AF52" s="3" t="n">
        <v>3.77</v>
      </c>
      <c r="AG52" s="3" t="n">
        <v>4.18</v>
      </c>
      <c r="AH52" s="3" t="n">
        <v>4.42</v>
      </c>
      <c r="AI52" s="3" t="n">
        <v>4.07</v>
      </c>
      <c r="AJ52" s="3" t="n">
        <v>4.59</v>
      </c>
      <c r="AK52" s="3" t="n">
        <v>4.35</v>
      </c>
      <c r="AL52" s="3" t="n">
        <v>3.67</v>
      </c>
      <c r="AM52" s="3" t="n">
        <v>5.74</v>
      </c>
      <c r="AN52" s="3" t="n">
        <v>3.99</v>
      </c>
      <c r="AO52" s="3" t="n">
        <v>4.23</v>
      </c>
      <c r="AP52" s="3" t="n">
        <v>4.2</v>
      </c>
      <c r="AQ52" s="3" t="n">
        <v>3.63</v>
      </c>
      <c r="AR52" s="3" t="n">
        <v>4.3</v>
      </c>
      <c r="AS52" s="3" t="n">
        <v>4.48</v>
      </c>
      <c r="AT52" s="3" t="n">
        <v>3.99</v>
      </c>
      <c r="AU52" s="3" t="n">
        <v>4.6</v>
      </c>
      <c r="AV52" s="3" t="n">
        <v>4.39</v>
      </c>
      <c r="AW52" s="3" t="n">
        <v>3.92</v>
      </c>
      <c r="AX52" s="3" t="n">
        <v>4.14</v>
      </c>
      <c r="AY52" s="3" t="n">
        <v>4.43</v>
      </c>
      <c r="AZ52" s="3" t="n">
        <v>4.81</v>
      </c>
      <c r="BA52" s="3" t="n">
        <v>4.1</v>
      </c>
      <c r="BB52" s="3" t="n">
        <v>4.63</v>
      </c>
      <c r="BC52" s="3" t="n">
        <v>3.18</v>
      </c>
      <c r="BD52" s="3" t="n">
        <v>3.97</v>
      </c>
      <c r="BE52" s="3" t="n">
        <v>3.62</v>
      </c>
      <c r="BF52" s="3" t="n">
        <v>3.43</v>
      </c>
      <c r="BG52" s="3" t="n">
        <v>4.39</v>
      </c>
      <c r="BH52" s="3" t="n">
        <v>4.73</v>
      </c>
      <c r="BI52" s="3" t="n">
        <v>4.82</v>
      </c>
      <c r="BJ52" s="3" t="n">
        <v>4.84</v>
      </c>
      <c r="BK52" s="3" t="n">
        <v>4.06</v>
      </c>
      <c r="BL52" s="3" t="n">
        <v>4.14</v>
      </c>
      <c r="BM52" s="3" t="n">
        <v>5.77</v>
      </c>
      <c r="BN52" s="3" t="n">
        <v>3.31</v>
      </c>
      <c r="BO52" s="3" t="n">
        <v>3.52</v>
      </c>
      <c r="BP52" s="3" t="n">
        <v>5.14</v>
      </c>
      <c r="BQ52" s="3" t="n">
        <v>3.62</v>
      </c>
      <c r="BR52" s="3" t="n">
        <v>4.01</v>
      </c>
      <c r="BS52" s="3" t="n">
        <v>4.8</v>
      </c>
      <c r="BT52" s="3" t="n">
        <v>4.62</v>
      </c>
      <c r="BU52" s="3" t="n">
        <v>4.57</v>
      </c>
      <c r="BV52" s="3" t="n">
        <v>4.26</v>
      </c>
      <c r="BW52" s="3" t="n">
        <v>4.81</v>
      </c>
      <c r="BX52" s="3" t="n">
        <v>4.3</v>
      </c>
      <c r="BY52" s="3" t="n">
        <v>6.2</v>
      </c>
      <c r="BZ52" s="3" t="n">
        <v>4.63</v>
      </c>
      <c r="CA52" s="3" t="n">
        <v>4.28</v>
      </c>
      <c r="CB52" s="3" t="n">
        <v>4.81</v>
      </c>
      <c r="CC52" s="3" t="n">
        <v>5.31</v>
      </c>
      <c r="CD52" s="3" t="n">
        <v>4.27</v>
      </c>
      <c r="CE52" s="3" t="n">
        <v>3.49</v>
      </c>
      <c r="CF52" s="3" t="n">
        <v>4.45</v>
      </c>
      <c r="CG52" s="3" t="n">
        <v>4.53</v>
      </c>
      <c r="CH52" s="3" t="n">
        <v>5.67</v>
      </c>
      <c r="CI52" s="3" t="n">
        <v>5.23</v>
      </c>
      <c r="CJ52" s="3" t="n">
        <v>5.38</v>
      </c>
      <c r="CK52" s="3" t="n">
        <v>3.64</v>
      </c>
      <c r="CL52" s="3" t="n">
        <v>3.68</v>
      </c>
      <c r="CM52" s="3" t="n">
        <v>4.13</v>
      </c>
      <c r="CN52" s="3" t="n">
        <v>4.48</v>
      </c>
      <c r="CO52" s="3" t="n">
        <v>4.28</v>
      </c>
      <c r="CP52" s="3" t="n">
        <v>5.03</v>
      </c>
      <c r="CQ52" s="3" t="n">
        <v>4.51</v>
      </c>
      <c r="CR52" s="3" t="n">
        <v>4.36</v>
      </c>
      <c r="CS52" s="3" t="n">
        <v>4.11</v>
      </c>
      <c r="CT52" s="3" t="n">
        <v>4.15</v>
      </c>
      <c r="CU52" s="3" t="n">
        <v>4.22</v>
      </c>
      <c r="CV52" s="3" t="n">
        <v>4.35</v>
      </c>
      <c r="CW52" s="3" t="n">
        <v>3.53</v>
      </c>
      <c r="CX52" s="3" t="n">
        <v>4.63</v>
      </c>
      <c r="CY52" s="3" t="n">
        <v>3.59</v>
      </c>
      <c r="CZ52" s="3" t="n">
        <v>4.11</v>
      </c>
      <c r="DA52" s="3" t="n">
        <v>4.27</v>
      </c>
      <c r="DB52" s="3" t="n">
        <v>6.36</v>
      </c>
      <c r="DC52" s="3" t="n">
        <v>3.8</v>
      </c>
      <c r="DD52" s="3" t="n">
        <v>4.02</v>
      </c>
      <c r="DE52" s="3" t="n">
        <v>4.98</v>
      </c>
      <c r="DF52" s="3" t="n">
        <v>3.98</v>
      </c>
      <c r="DG52" s="3" t="n">
        <v>5.56</v>
      </c>
      <c r="DH52" s="3" t="n">
        <v>4.41</v>
      </c>
      <c r="DI52" s="3" t="n">
        <v>4.24</v>
      </c>
      <c r="DJ52" s="3" t="n">
        <v>3.91</v>
      </c>
      <c r="DK52" s="3" t="n">
        <v>4.23</v>
      </c>
      <c r="DL52" s="3" t="n">
        <v>5.28</v>
      </c>
      <c r="DM52" s="3" t="n">
        <v>4.15</v>
      </c>
      <c r="DN52" s="3" t="n">
        <v>4.37</v>
      </c>
      <c r="DO52" s="3" t="n">
        <v>3.58</v>
      </c>
      <c r="DP52" s="3" t="n">
        <v>4.41</v>
      </c>
      <c r="DQ52" s="3" t="n">
        <v>4.73</v>
      </c>
      <c r="DR52" s="3" t="n">
        <v>3.76</v>
      </c>
      <c r="DS52" s="3" t="n">
        <v>3.87</v>
      </c>
      <c r="DT52" s="3" t="n">
        <v>2.98</v>
      </c>
      <c r="DU52" s="3" t="n">
        <v>4.68</v>
      </c>
      <c r="DV52" s="3" t="n">
        <v>4.38</v>
      </c>
      <c r="DW52" s="3" t="n">
        <v>4.48</v>
      </c>
      <c r="DX52" s="3" t="n">
        <v>4.43</v>
      </c>
      <c r="DY52" s="3" t="n">
        <v>3.7</v>
      </c>
      <c r="DZ52" s="3" t="n">
        <v>5.21</v>
      </c>
      <c r="EA52" s="3" t="n">
        <v>4.11</v>
      </c>
      <c r="EB52" s="3" t="n">
        <v>4.03</v>
      </c>
      <c r="EC52" s="3" t="n">
        <v>5.81</v>
      </c>
      <c r="ED52" s="3" t="n">
        <v>3.33</v>
      </c>
      <c r="EE52" s="3" t="n">
        <v>4.4</v>
      </c>
      <c r="EF52" s="3" t="n">
        <v>3.83</v>
      </c>
      <c r="EG52" s="3" t="n">
        <v>4.93</v>
      </c>
      <c r="EH52" s="3" t="n">
        <v>5.36</v>
      </c>
      <c r="EI52" s="3" t="n">
        <v>5.19</v>
      </c>
      <c r="EJ52" s="3" t="n">
        <v>4.25</v>
      </c>
      <c r="EK52" s="3" t="n">
        <v>4.14</v>
      </c>
      <c r="EL52" s="3" t="n">
        <v>4.35</v>
      </c>
      <c r="EM52" s="3" t="n">
        <v>4.15</v>
      </c>
      <c r="EN52" s="3" t="n">
        <v>3.82</v>
      </c>
      <c r="EO52" s="3" t="n">
        <v>4.65</v>
      </c>
      <c r="EP52" s="3" t="n">
        <v>3.85</v>
      </c>
      <c r="EQ52" s="3" t="n">
        <v>4.56</v>
      </c>
      <c r="ER52" s="3" t="n">
        <v>4.9</v>
      </c>
      <c r="ES52" s="3" t="n">
        <v>5.91</v>
      </c>
      <c r="ET52" s="3" t="n">
        <v>4.62</v>
      </c>
      <c r="EU52" s="3" t="n">
        <v>3.71</v>
      </c>
      <c r="EV52" s="3" t="n">
        <v>3.8</v>
      </c>
      <c r="EW52" s="3" t="n">
        <v>4.81</v>
      </c>
      <c r="EX52" s="3" t="n">
        <v>4.62</v>
      </c>
      <c r="EY52" s="3" t="n">
        <v>5.27</v>
      </c>
      <c r="EZ52" s="3" t="n">
        <v>4.42</v>
      </c>
      <c r="FA52" s="3" t="n">
        <v>4.97</v>
      </c>
      <c r="FB52" s="3" t="n">
        <v>4.1</v>
      </c>
      <c r="FC52" s="3" t="n">
        <v>5.04</v>
      </c>
      <c r="FD52" s="3" t="n">
        <v>4.03</v>
      </c>
      <c r="FE52" s="3" t="n">
        <v>4.69</v>
      </c>
      <c r="FF52" s="3" t="n">
        <v>4.52</v>
      </c>
      <c r="FG52" s="3" t="n">
        <v>4.44</v>
      </c>
      <c r="FH52" s="3" t="n">
        <v>3.7</v>
      </c>
      <c r="FI52" s="3" t="n">
        <v>4.76</v>
      </c>
      <c r="FJ52" s="3" t="n">
        <v>3.95</v>
      </c>
    </row>
    <row customFormat="1" r="53" s="3" spans="1:166">
      <c r="A53" s="3" t="s">
        <v>514</v>
      </c>
      <c r="B53" s="3" t="s">
        <v>515</v>
      </c>
      <c r="C53" s="3" t="n">
        <v>84453688</v>
      </c>
      <c r="D53" s="3" t="s">
        <v>516</v>
      </c>
      <c r="E53" s="3" t="s">
        <v>333</v>
      </c>
      <c r="F53" s="3" t="s">
        <v>334</v>
      </c>
      <c r="G53" s="3" t="s">
        <v>517</v>
      </c>
      <c r="H53" s="3" t="s">
        <v>518</v>
      </c>
      <c r="I53" s="3" t="s">
        <v>329</v>
      </c>
      <c r="K53" s="3">
        <f ref="K53" t="array">AVERAGE(IF(ISBLANK(N53:FJ53),0,N53:FJ53))</f>
        <v/>
      </c>
      <c r="L53" s="3">
        <f ref="L53" t="array">STDEV(IF(ISBLANK(N53:FJ53),0,N53:FJ53))</f>
        <v/>
      </c>
      <c r="M53" s="4">
        <f>COUNT(N53:FJ53)/153</f>
        <v/>
      </c>
      <c r="N53" s="3" t="n">
        <v>5.37</v>
      </c>
      <c r="O53" s="3" t="n">
        <v>5.07</v>
      </c>
      <c r="P53" s="3" t="n">
        <v>4.58</v>
      </c>
      <c r="Q53" s="3" t="n">
        <v>4.25</v>
      </c>
      <c r="R53" s="3" t="n">
        <v>5.08</v>
      </c>
      <c r="S53" s="3" t="n">
        <v>4.61</v>
      </c>
      <c r="T53" s="3" t="n">
        <v>4.53</v>
      </c>
      <c r="U53" s="3" t="n">
        <v>4.85</v>
      </c>
      <c r="V53" s="3" t="n">
        <v>4.38</v>
      </c>
      <c r="W53" s="3" t="n">
        <v>4.97</v>
      </c>
      <c r="X53" s="3" t="n">
        <v>4.42</v>
      </c>
      <c r="Y53" s="3" t="n">
        <v>3.64</v>
      </c>
      <c r="Z53" s="3" t="n">
        <v>4.94</v>
      </c>
      <c r="AA53" s="3" t="n">
        <v>4.06</v>
      </c>
      <c r="AB53" s="3" t="n">
        <v>4.38</v>
      </c>
      <c r="AC53" s="3" t="n">
        <v>4.57</v>
      </c>
      <c r="AD53" s="3" t="n">
        <v>4.67</v>
      </c>
      <c r="AE53" s="3" t="n">
        <v>4.69</v>
      </c>
      <c r="AF53" s="3" t="n">
        <v>4.76</v>
      </c>
      <c r="AG53" s="3" t="n">
        <v>4.65</v>
      </c>
      <c r="AH53" s="3" t="n">
        <v>4.99</v>
      </c>
      <c r="AI53" s="3" t="n">
        <v>5.21</v>
      </c>
      <c r="AJ53" s="3" t="n">
        <v>6</v>
      </c>
      <c r="AK53" s="3" t="n">
        <v>5.46</v>
      </c>
      <c r="AL53" s="3" t="n">
        <v>4.42</v>
      </c>
      <c r="AM53" s="3" t="n">
        <v>3.85</v>
      </c>
      <c r="AN53" s="3" t="n">
        <v>4.98</v>
      </c>
      <c r="AO53" s="3" t="n">
        <v>5.35</v>
      </c>
      <c r="AP53" s="3" t="n">
        <v>5.04</v>
      </c>
      <c r="AQ53" s="3" t="n">
        <v>5.88</v>
      </c>
      <c r="AR53" s="3" t="n">
        <v>5.19</v>
      </c>
      <c r="AS53" s="3" t="n">
        <v>4.43</v>
      </c>
      <c r="AT53" s="3" t="n">
        <v>4.71</v>
      </c>
      <c r="AU53" s="3" t="n">
        <v>4.53</v>
      </c>
      <c r="AV53" s="3" t="n">
        <v>5.67</v>
      </c>
      <c r="AW53" s="3" t="n">
        <v>5.64</v>
      </c>
      <c r="AX53" s="3" t="n">
        <v>4.12</v>
      </c>
      <c r="AY53" s="3" t="n">
        <v>3.82</v>
      </c>
      <c r="AZ53" s="3" t="n">
        <v>4.91</v>
      </c>
      <c r="BA53" s="3" t="n">
        <v>4.86</v>
      </c>
      <c r="BB53" s="3" t="n">
        <v>5.89</v>
      </c>
      <c r="BC53" s="3" t="n">
        <v>5.11</v>
      </c>
      <c r="BD53" s="3" t="n">
        <v>5.62</v>
      </c>
      <c r="BE53" s="3" t="n">
        <v>5.8</v>
      </c>
      <c r="BF53" s="3" t="n">
        <v>4.08</v>
      </c>
      <c r="BG53" s="3" t="n">
        <v>4.23</v>
      </c>
      <c r="BH53" s="3" t="n">
        <v>4.82</v>
      </c>
      <c r="BI53" s="3" t="n">
        <v>4.49</v>
      </c>
      <c r="BJ53" s="3" t="n">
        <v>5.48</v>
      </c>
      <c r="BK53" s="3" t="n">
        <v>3.65</v>
      </c>
      <c r="BL53" s="3" t="n">
        <v>5.87</v>
      </c>
      <c r="BM53" s="3" t="n">
        <v>6.14</v>
      </c>
      <c r="BN53" s="3" t="n">
        <v>4.59</v>
      </c>
      <c r="BO53" s="3" t="n">
        <v>4.78</v>
      </c>
      <c r="BP53" s="3" t="n">
        <v>5.2</v>
      </c>
      <c r="BQ53" s="3" t="n">
        <v>5.68</v>
      </c>
      <c r="BR53" s="3" t="n">
        <v>4.45</v>
      </c>
      <c r="BS53" s="3" t="n">
        <v>4.12</v>
      </c>
      <c r="BT53" s="3" t="n">
        <v>4.61</v>
      </c>
      <c r="BU53" s="3" t="n">
        <v>4.69</v>
      </c>
      <c r="BV53" s="3" t="n">
        <v>3.6</v>
      </c>
      <c r="BW53" s="3" t="n">
        <v>5.46</v>
      </c>
      <c r="BX53" s="3" t="n">
        <v>3.9</v>
      </c>
      <c r="BY53" s="3" t="n">
        <v>3.98</v>
      </c>
      <c r="BZ53" s="3" t="n">
        <v>4.45</v>
      </c>
      <c r="CA53" s="3" t="n">
        <v>5.44</v>
      </c>
      <c r="CB53" s="3" t="n">
        <v>5.97</v>
      </c>
      <c r="CC53" s="3" t="n">
        <v>5.71</v>
      </c>
      <c r="CD53" s="3" t="n">
        <v>5.22</v>
      </c>
      <c r="CE53" s="3" t="n">
        <v>5.07</v>
      </c>
      <c r="CF53" s="3" t="n">
        <v>5.05</v>
      </c>
      <c r="CG53" s="3" t="n">
        <v>4.45</v>
      </c>
      <c r="CH53" s="3" t="n">
        <v>3.82</v>
      </c>
      <c r="CI53" s="3" t="n">
        <v>4.7</v>
      </c>
      <c r="CJ53" s="3" t="n">
        <v>5.4</v>
      </c>
      <c r="CK53" s="3" t="n">
        <v>5.64</v>
      </c>
      <c r="CL53" s="3" t="n">
        <v>4.03</v>
      </c>
      <c r="CM53" s="3" t="n">
        <v>3.98</v>
      </c>
      <c r="CN53" s="3" t="n">
        <v>4.99</v>
      </c>
      <c r="CO53" s="3" t="n">
        <v>4.47</v>
      </c>
      <c r="CP53" s="3" t="n">
        <v>5.34</v>
      </c>
      <c r="CQ53" s="3" t="n">
        <v>4.6</v>
      </c>
      <c r="CR53" s="3" t="n">
        <v>4.66</v>
      </c>
      <c r="CS53" s="3" t="n">
        <v>5.25</v>
      </c>
      <c r="CT53" s="3" t="n">
        <v>4.79</v>
      </c>
      <c r="CU53" s="3" t="n">
        <v>4.77</v>
      </c>
      <c r="CV53" s="3" t="n">
        <v>5.1</v>
      </c>
      <c r="CW53" s="3" t="n">
        <v>4.82</v>
      </c>
      <c r="CX53" s="3" t="n">
        <v>5.27</v>
      </c>
      <c r="CY53" s="3" t="n">
        <v>4.77</v>
      </c>
      <c r="CZ53" s="3" t="n">
        <v>5.83</v>
      </c>
      <c r="DA53" s="3" t="n">
        <v>4.9</v>
      </c>
      <c r="DB53" s="3" t="n">
        <v>4.55</v>
      </c>
      <c r="DC53" s="3" t="n">
        <v>5.63</v>
      </c>
      <c r="DD53" s="3" t="n">
        <v>4.8</v>
      </c>
      <c r="DE53" s="3" t="n">
        <v>3.71</v>
      </c>
      <c r="DF53" s="3" t="n">
        <v>4.56</v>
      </c>
      <c r="DG53" s="3" t="n">
        <v>5.12</v>
      </c>
      <c r="DH53" s="3" t="n">
        <v>5.5</v>
      </c>
      <c r="DI53" s="3" t="n">
        <v>4.45</v>
      </c>
      <c r="DJ53" s="3" t="n">
        <v>3.02</v>
      </c>
      <c r="DK53" s="3" t="n">
        <v>4.88</v>
      </c>
      <c r="DL53" s="3" t="n">
        <v>4.48</v>
      </c>
      <c r="DM53" s="3" t="n">
        <v>5.61</v>
      </c>
      <c r="DN53" s="3" t="n">
        <v>6.17</v>
      </c>
      <c r="DO53" s="3" t="n">
        <v>4.34</v>
      </c>
      <c r="DP53" s="3" t="n">
        <v>5.6</v>
      </c>
      <c r="DQ53" s="3" t="n">
        <v>4.14</v>
      </c>
      <c r="DR53" s="3" t="n">
        <v>4.52</v>
      </c>
      <c r="DS53" s="3" t="n">
        <v>4.06</v>
      </c>
      <c r="DT53" s="3" t="n">
        <v>4.47</v>
      </c>
      <c r="DU53" s="3" t="n">
        <v>5.53</v>
      </c>
      <c r="DV53" s="3" t="n">
        <v>5.76</v>
      </c>
      <c r="DW53" s="3" t="n">
        <v>4.62</v>
      </c>
      <c r="DX53" s="3" t="n">
        <v>6.72</v>
      </c>
      <c r="DY53" s="3" t="n">
        <v>5.07</v>
      </c>
      <c r="DZ53" s="3" t="n">
        <v>5.26</v>
      </c>
      <c r="EA53" s="3" t="n">
        <v>3.95</v>
      </c>
      <c r="EB53" s="3" t="n">
        <v>4.51</v>
      </c>
      <c r="EC53" s="3" t="n">
        <v>5.18</v>
      </c>
      <c r="ED53" s="3" t="n">
        <v>3.8</v>
      </c>
      <c r="EE53" s="3" t="n">
        <v>4.46</v>
      </c>
      <c r="EF53" s="3" t="n">
        <v>4.87</v>
      </c>
      <c r="EG53" s="3" t="n">
        <v>5</v>
      </c>
      <c r="EH53" s="3" t="n">
        <v>4.68</v>
      </c>
      <c r="EI53" s="3" t="n">
        <v>4.76</v>
      </c>
      <c r="EJ53" s="3" t="n">
        <v>3.55</v>
      </c>
      <c r="EK53" s="3" t="n">
        <v>5.32</v>
      </c>
      <c r="EL53" s="3" t="n">
        <v>4.03</v>
      </c>
      <c r="EM53" s="3" t="n">
        <v>5.24</v>
      </c>
      <c r="EN53" s="3" t="n">
        <v>5.33</v>
      </c>
      <c r="EO53" s="3" t="n">
        <v>5.35</v>
      </c>
      <c r="EP53" s="3" t="n">
        <v>3.75</v>
      </c>
      <c r="EQ53" s="3" t="n">
        <v>5.7</v>
      </c>
      <c r="ER53" s="3" t="n">
        <v>4.84</v>
      </c>
      <c r="ES53" s="3" t="n">
        <v>3.81</v>
      </c>
      <c r="ET53" s="3" t="n">
        <v>4.83</v>
      </c>
      <c r="EU53" s="3" t="n">
        <v>5.79</v>
      </c>
      <c r="EV53" s="3" t="n">
        <v>5.92</v>
      </c>
      <c r="EW53" s="3" t="n">
        <v>4.27</v>
      </c>
      <c r="EX53" s="3" t="n">
        <v>6.11</v>
      </c>
      <c r="EY53" s="3" t="n">
        <v>4.82</v>
      </c>
      <c r="EZ53" s="3" t="n">
        <v>4.03</v>
      </c>
      <c r="FA53" s="3" t="n">
        <v>4.24</v>
      </c>
      <c r="FB53" s="3" t="n">
        <v>4.31</v>
      </c>
      <c r="FC53" s="3" t="n">
        <v>4.77</v>
      </c>
      <c r="FD53" s="3" t="n">
        <v>5.65</v>
      </c>
      <c r="FE53" s="3" t="n">
        <v>4.17</v>
      </c>
      <c r="FF53" s="3" t="n">
        <v>3.33</v>
      </c>
      <c r="FG53" s="3" t="n">
        <v>5.11</v>
      </c>
      <c r="FI53" s="3" t="n">
        <v>6.03</v>
      </c>
      <c r="FJ53" s="3" t="n">
        <v>4.35</v>
      </c>
    </row>
    <row customFormat="1" r="54" s="3" spans="1:166">
      <c r="A54" s="3" t="s">
        <v>519</v>
      </c>
      <c r="B54" s="3" t="s">
        <v>341</v>
      </c>
      <c r="C54" s="3" t="n">
        <v>181430503</v>
      </c>
      <c r="D54" s="3" t="s">
        <v>520</v>
      </c>
      <c r="E54" s="3" t="s">
        <v>333</v>
      </c>
      <c r="F54" s="3" t="s">
        <v>325</v>
      </c>
      <c r="G54" s="3" t="s">
        <v>521</v>
      </c>
      <c r="H54" s="3" t="s">
        <v>522</v>
      </c>
      <c r="I54" s="3" t="s">
        <v>329</v>
      </c>
      <c r="K54" s="3">
        <f ref="K54" t="array">AVERAGE(IF(ISBLANK(N54:FJ54),0,N54:FJ54))</f>
        <v/>
      </c>
      <c r="L54" s="3">
        <f ref="L54" t="array">STDEV(IF(ISBLANK(N54:FJ54),0,N54:FJ54))</f>
        <v/>
      </c>
      <c r="M54" s="4">
        <f>COUNT(N54:FJ54)/153</f>
        <v/>
      </c>
      <c r="N54" s="3" t="n">
        <v>25.6</v>
      </c>
      <c r="O54" s="3" t="n">
        <v>22.46</v>
      </c>
      <c r="P54" s="3" t="n">
        <v>24.14</v>
      </c>
      <c r="Q54" s="3" t="n">
        <v>25.77</v>
      </c>
      <c r="R54" s="3" t="n">
        <v>26.08</v>
      </c>
      <c r="S54" s="3" t="n">
        <v>22.93</v>
      </c>
      <c r="T54" s="3" t="n">
        <v>25.31</v>
      </c>
      <c r="U54" s="3" t="n">
        <v>23.95</v>
      </c>
      <c r="V54" s="3" t="n">
        <v>23.25</v>
      </c>
      <c r="W54" s="3" t="n">
        <v>23.83</v>
      </c>
      <c r="X54" s="3" t="n">
        <v>24.9</v>
      </c>
      <c r="Y54" s="3" t="n">
        <v>26.03</v>
      </c>
      <c r="Z54" s="3" t="n">
        <v>24.48</v>
      </c>
      <c r="AA54" s="3" t="n">
        <v>21.67</v>
      </c>
      <c r="AB54" s="3" t="n">
        <v>23.33</v>
      </c>
      <c r="AC54" s="3" t="n">
        <v>24.58</v>
      </c>
      <c r="AD54" s="3" t="n">
        <v>24.92</v>
      </c>
      <c r="AE54" s="3" t="n">
        <v>21.45</v>
      </c>
      <c r="AF54" s="3" t="n">
        <v>25.12</v>
      </c>
      <c r="AG54" s="3" t="n">
        <v>22.43</v>
      </c>
      <c r="AH54" s="3" t="n">
        <v>25.22</v>
      </c>
      <c r="AI54" s="3" t="n">
        <v>25.18</v>
      </c>
      <c r="AJ54" s="3" t="n">
        <v>23.09</v>
      </c>
      <c r="AK54" s="3" t="n">
        <v>21.99</v>
      </c>
      <c r="AL54" s="3" t="n">
        <v>22.95</v>
      </c>
      <c r="AM54" s="3" t="n">
        <v>23.6</v>
      </c>
      <c r="AN54" s="3" t="n">
        <v>23.29</v>
      </c>
      <c r="AO54" s="3" t="n">
        <v>25.29</v>
      </c>
      <c r="AP54" s="3" t="n">
        <v>24.19</v>
      </c>
      <c r="AQ54" s="3" t="n">
        <v>23.93</v>
      </c>
      <c r="AR54" s="3" t="n">
        <v>22.71</v>
      </c>
      <c r="AS54" s="3" t="n">
        <v>24.08</v>
      </c>
      <c r="AT54" s="3" t="n">
        <v>21.56</v>
      </c>
      <c r="AU54" s="3" t="n">
        <v>23.04</v>
      </c>
      <c r="AV54" s="3" t="n">
        <v>24.51</v>
      </c>
      <c r="AW54" s="3" t="n">
        <v>23.73</v>
      </c>
      <c r="AX54" s="3" t="n">
        <v>25.29</v>
      </c>
      <c r="AY54" s="3" t="n">
        <v>24.34</v>
      </c>
      <c r="AZ54" s="3" t="n">
        <v>23.83</v>
      </c>
      <c r="BA54" s="3" t="n">
        <v>22.13</v>
      </c>
      <c r="BB54" s="3" t="n">
        <v>26.56</v>
      </c>
      <c r="BC54" s="3" t="n">
        <v>23.94</v>
      </c>
      <c r="BD54" s="3" t="n">
        <v>24.96</v>
      </c>
      <c r="BE54" s="3" t="n">
        <v>24.87</v>
      </c>
      <c r="BF54" s="3" t="n">
        <v>24.51</v>
      </c>
      <c r="BG54" s="3" t="n">
        <v>24.25</v>
      </c>
      <c r="BH54" s="3" t="n">
        <v>23.04</v>
      </c>
      <c r="BI54" s="3" t="n">
        <v>24.48</v>
      </c>
      <c r="BJ54" s="3" t="n">
        <v>24.41</v>
      </c>
      <c r="BK54" s="3" t="n">
        <v>24.26</v>
      </c>
      <c r="BL54" s="3" t="n">
        <v>24.42</v>
      </c>
      <c r="BM54" s="3" t="n">
        <v>23.55</v>
      </c>
      <c r="BN54" s="3" t="n">
        <v>22.92</v>
      </c>
      <c r="BO54" s="3" t="n">
        <v>24.23</v>
      </c>
      <c r="BP54" s="3" t="n">
        <v>21.54</v>
      </c>
      <c r="BQ54" s="3" t="n">
        <v>24.52</v>
      </c>
      <c r="BR54" s="3" t="n">
        <v>23.73</v>
      </c>
      <c r="BS54" s="3" t="n">
        <v>24.94</v>
      </c>
      <c r="BT54" s="3" t="n">
        <v>24.7</v>
      </c>
      <c r="BU54" s="3" t="n">
        <v>23.6</v>
      </c>
      <c r="BV54" s="3" t="n">
        <v>21.93</v>
      </c>
      <c r="BW54" s="3" t="n">
        <v>25.29</v>
      </c>
      <c r="BX54" s="3" t="n">
        <v>24.09</v>
      </c>
      <c r="BY54" s="3" t="n">
        <v>25.74</v>
      </c>
      <c r="BZ54" s="3" t="n">
        <v>21.6</v>
      </c>
      <c r="CA54" s="3" t="n">
        <v>23.81</v>
      </c>
      <c r="CB54" s="3" t="n">
        <v>25.54</v>
      </c>
      <c r="CC54" s="3" t="n">
        <v>23.94</v>
      </c>
      <c r="CD54" s="3" t="n">
        <v>25.59</v>
      </c>
      <c r="CE54" s="3" t="n">
        <v>25.41</v>
      </c>
      <c r="CF54" s="3" t="n">
        <v>24.08</v>
      </c>
      <c r="CG54" s="3" t="n">
        <v>23.87</v>
      </c>
      <c r="CH54" s="3" t="n">
        <v>24.93</v>
      </c>
      <c r="CI54" s="3" t="n">
        <v>24.5</v>
      </c>
      <c r="CJ54" s="3" t="n">
        <v>23.11</v>
      </c>
      <c r="CK54" s="3" t="n">
        <v>25.29</v>
      </c>
      <c r="CL54" s="3" t="n">
        <v>26.2</v>
      </c>
      <c r="CM54" s="3" t="n">
        <v>23.84</v>
      </c>
      <c r="CN54" s="3" t="n">
        <v>25.86</v>
      </c>
      <c r="CO54" s="3" t="n">
        <v>23.67</v>
      </c>
      <c r="CP54" s="3" t="n">
        <v>25.15</v>
      </c>
      <c r="CQ54" s="3" t="n">
        <v>24.25</v>
      </c>
      <c r="CR54" s="3" t="n">
        <v>23.2</v>
      </c>
      <c r="CS54" s="3" t="n">
        <v>21.25</v>
      </c>
      <c r="CT54" s="3" t="n">
        <v>25.44</v>
      </c>
      <c r="CU54" s="3" t="n">
        <v>23.93</v>
      </c>
      <c r="CV54" s="3" t="n">
        <v>22.74</v>
      </c>
      <c r="CW54" s="3" t="n">
        <v>25.24</v>
      </c>
      <c r="CX54" s="3" t="n">
        <v>24.83</v>
      </c>
      <c r="CY54" s="3" t="n">
        <v>24.31</v>
      </c>
      <c r="CZ54" s="3" t="n">
        <v>25.27</v>
      </c>
      <c r="DA54" s="3" t="n">
        <v>26.06</v>
      </c>
      <c r="DB54" s="3" t="n">
        <v>25.33</v>
      </c>
      <c r="DC54" s="3" t="n">
        <v>23.87</v>
      </c>
      <c r="DD54" s="3" t="n">
        <v>25.03</v>
      </c>
      <c r="DE54" s="3" t="n">
        <v>23.38</v>
      </c>
      <c r="DF54" s="3" t="n">
        <v>24.85</v>
      </c>
      <c r="DG54" s="3" t="n">
        <v>24.49</v>
      </c>
      <c r="DH54" s="3" t="n">
        <v>25.02</v>
      </c>
      <c r="DI54" s="3" t="n">
        <v>27.72</v>
      </c>
      <c r="DJ54" s="3" t="n">
        <v>24.66</v>
      </c>
      <c r="DK54" s="3" t="n">
        <v>23.91</v>
      </c>
      <c r="DL54" s="3" t="n">
        <v>22.99</v>
      </c>
      <c r="DM54" s="3" t="n">
        <v>25.35</v>
      </c>
      <c r="DN54" s="3" t="n">
        <v>24.5</v>
      </c>
      <c r="DO54" s="3" t="n">
        <v>24.22</v>
      </c>
      <c r="DP54" s="3" t="n">
        <v>24.12</v>
      </c>
      <c r="DQ54" s="3" t="n">
        <v>26.29</v>
      </c>
      <c r="DR54" s="3" t="n">
        <v>24.61</v>
      </c>
      <c r="DS54" s="3" t="n">
        <v>23.99</v>
      </c>
      <c r="DT54" s="3" t="n">
        <v>23.89</v>
      </c>
      <c r="DU54" s="3" t="n">
        <v>25.19</v>
      </c>
      <c r="DV54" s="3" t="n">
        <v>22.65</v>
      </c>
      <c r="DW54" s="3" t="n">
        <v>23.95</v>
      </c>
      <c r="DX54" s="3" t="n">
        <v>25.62</v>
      </c>
      <c r="DY54" s="3" t="n">
        <v>20.73</v>
      </c>
      <c r="DZ54" s="3" t="n">
        <v>25.07</v>
      </c>
      <c r="EA54" s="3" t="n">
        <v>22.83</v>
      </c>
      <c r="EB54" s="3" t="n">
        <v>23.76</v>
      </c>
      <c r="EC54" s="3" t="n">
        <v>24.19</v>
      </c>
      <c r="ED54" s="3" t="n">
        <v>25.36</v>
      </c>
      <c r="EE54" s="3" t="n">
        <v>24.78</v>
      </c>
      <c r="EF54" s="3" t="n">
        <v>21.98</v>
      </c>
      <c r="EG54" s="3" t="n">
        <v>25.3</v>
      </c>
      <c r="EH54" s="3" t="n">
        <v>23.68</v>
      </c>
      <c r="EI54" s="3" t="n">
        <v>23.51</v>
      </c>
      <c r="EJ54" s="3" t="n">
        <v>25.02</v>
      </c>
      <c r="EK54" s="3" t="n">
        <v>25.28</v>
      </c>
      <c r="EL54" s="3" t="n">
        <v>25.23</v>
      </c>
      <c r="EM54" s="3" t="n">
        <v>22.18</v>
      </c>
      <c r="EN54" s="3" t="n">
        <v>25.87</v>
      </c>
      <c r="EO54" s="3" t="n">
        <v>23.12</v>
      </c>
      <c r="EP54" s="3" t="n">
        <v>26.85</v>
      </c>
      <c r="EQ54" s="3" t="n">
        <v>26.79</v>
      </c>
      <c r="ER54" s="3" t="n">
        <v>24.22</v>
      </c>
      <c r="ES54" s="3" t="n">
        <v>24.28</v>
      </c>
      <c r="ET54" s="3" t="n">
        <v>23.91</v>
      </c>
      <c r="EU54" s="3" t="n">
        <v>26.5</v>
      </c>
      <c r="EV54" s="3" t="n">
        <v>23.95</v>
      </c>
      <c r="EW54" s="3" t="n">
        <v>23.39</v>
      </c>
      <c r="EX54" s="3" t="n">
        <v>21.84</v>
      </c>
      <c r="EY54" s="3" t="n">
        <v>26.02</v>
      </c>
      <c r="EZ54" s="3" t="n">
        <v>21.97</v>
      </c>
      <c r="FA54" s="3" t="n">
        <v>22.53</v>
      </c>
      <c r="FB54" s="3" t="n">
        <v>22.77</v>
      </c>
      <c r="FC54" s="3" t="n">
        <v>24.22</v>
      </c>
      <c r="FD54" s="3" t="n">
        <v>23.55</v>
      </c>
      <c r="FE54" s="3" t="n">
        <v>25.18</v>
      </c>
      <c r="FF54" s="3" t="n">
        <v>25.86</v>
      </c>
      <c r="FG54" s="3" t="n">
        <v>24.39</v>
      </c>
      <c r="FH54" s="3" t="n">
        <v>24.05</v>
      </c>
      <c r="FI54" s="3" t="n">
        <v>24.98</v>
      </c>
      <c r="FJ54" s="3" t="n">
        <v>21.65</v>
      </c>
    </row>
    <row customFormat="1" r="55" s="3" spans="1:166">
      <c r="A55" s="3" t="s">
        <v>523</v>
      </c>
      <c r="B55" s="3" t="s">
        <v>323</v>
      </c>
      <c r="C55" s="3" t="n">
        <v>107423193</v>
      </c>
      <c r="D55" s="3" t="s">
        <v>524</v>
      </c>
      <c r="E55" s="3" t="s">
        <v>325</v>
      </c>
      <c r="F55" s="3" t="s">
        <v>333</v>
      </c>
      <c r="G55" s="3" t="s">
        <v>525</v>
      </c>
      <c r="H55" s="3" t="s">
        <v>526</v>
      </c>
      <c r="I55" s="3" t="s">
        <v>329</v>
      </c>
      <c r="K55" s="3">
        <f ref="K55" t="array">AVERAGE(IF(ISBLANK(N55:FJ55),0,N55:FJ55))</f>
        <v/>
      </c>
      <c r="L55" s="3">
        <f ref="L55" t="array">STDEV(IF(ISBLANK(N55:FJ55),0,N55:FJ55))</f>
        <v/>
      </c>
      <c r="M55" s="4">
        <f>COUNT(N55:FJ55)/153</f>
        <v/>
      </c>
      <c r="N55" s="3" t="n">
        <v>19.42</v>
      </c>
      <c r="O55" s="3" t="n">
        <v>17.07</v>
      </c>
      <c r="P55" s="3" t="n">
        <v>19.16</v>
      </c>
      <c r="Q55" s="3" t="n">
        <v>17.65</v>
      </c>
      <c r="R55" s="3" t="n">
        <v>18.23</v>
      </c>
      <c r="S55" s="3" t="n">
        <v>18.03</v>
      </c>
      <c r="T55" s="3" t="n">
        <v>17.45</v>
      </c>
      <c r="U55" s="3" t="n">
        <v>17.81</v>
      </c>
      <c r="V55" s="3" t="n">
        <v>16.28</v>
      </c>
      <c r="W55" s="3" t="n">
        <v>19.65</v>
      </c>
      <c r="X55" s="3" t="n">
        <v>16.88</v>
      </c>
      <c r="Y55" s="3" t="n">
        <v>10.82</v>
      </c>
      <c r="Z55" s="3" t="n">
        <v>20.85</v>
      </c>
      <c r="AA55" s="3" t="n">
        <v>16.21</v>
      </c>
      <c r="AB55" s="3" t="n">
        <v>18.34</v>
      </c>
      <c r="AC55" s="3" t="n">
        <v>18.53</v>
      </c>
      <c r="AD55" s="3" t="n">
        <v>16.75</v>
      </c>
      <c r="AE55" s="3" t="n">
        <v>17.4</v>
      </c>
      <c r="AF55" s="3" t="n">
        <v>19.13</v>
      </c>
      <c r="AG55" s="3" t="n">
        <v>19.17</v>
      </c>
      <c r="AH55" s="3" t="n">
        <v>17.97</v>
      </c>
      <c r="AI55" s="3" t="n">
        <v>16.33</v>
      </c>
      <c r="AJ55" s="3" t="n">
        <v>18.25</v>
      </c>
      <c r="AK55" s="3" t="n">
        <v>19.51</v>
      </c>
      <c r="AL55" s="3" t="n">
        <v>21.72</v>
      </c>
      <c r="AM55" s="3" t="n">
        <v>19.94</v>
      </c>
      <c r="AN55" s="3" t="n">
        <v>17.79</v>
      </c>
      <c r="AO55" s="3" t="n">
        <v>21.58</v>
      </c>
      <c r="AP55" s="3" t="n">
        <v>19.7</v>
      </c>
      <c r="AQ55" s="3" t="n">
        <v>20.45</v>
      </c>
      <c r="AR55" s="3" t="n">
        <v>18.29</v>
      </c>
      <c r="AS55" s="3" t="n">
        <v>16.09</v>
      </c>
      <c r="AT55" s="3" t="n">
        <v>18.85</v>
      </c>
      <c r="AU55" s="3" t="n">
        <v>19.33</v>
      </c>
      <c r="AV55" s="3" t="n">
        <v>16.92</v>
      </c>
      <c r="AW55" s="3" t="n">
        <v>12.87</v>
      </c>
      <c r="AX55" s="3" t="n">
        <v>20.64</v>
      </c>
      <c r="AY55" s="3" t="n">
        <v>19.09</v>
      </c>
      <c r="AZ55" s="3" t="n">
        <v>18.73</v>
      </c>
      <c r="BA55" s="3" t="n">
        <v>16.69</v>
      </c>
      <c r="BB55" s="3" t="n">
        <v>18.99</v>
      </c>
      <c r="BC55" s="3" t="n">
        <v>16.35</v>
      </c>
      <c r="BD55" s="3" t="n">
        <v>17.26</v>
      </c>
      <c r="BE55" s="3" t="n">
        <v>20.87</v>
      </c>
      <c r="BF55" s="3" t="n">
        <v>17.73</v>
      </c>
      <c r="BG55" s="3" t="n">
        <v>18.05</v>
      </c>
      <c r="BH55" s="3" t="n">
        <v>18.31</v>
      </c>
      <c r="BI55" s="3" t="n">
        <v>18.75</v>
      </c>
      <c r="BJ55" s="3" t="n">
        <v>18.35</v>
      </c>
      <c r="BK55" s="3" t="n">
        <v>17.5</v>
      </c>
      <c r="BL55" s="3" t="n">
        <v>16.77</v>
      </c>
      <c r="BM55" s="3" t="n">
        <v>16.57</v>
      </c>
      <c r="BN55" s="3" t="n">
        <v>19.24</v>
      </c>
      <c r="BO55" s="3" t="n">
        <v>19.76</v>
      </c>
      <c r="BP55" s="3" t="n">
        <v>18.84</v>
      </c>
      <c r="BQ55" s="3" t="n">
        <v>19.84</v>
      </c>
      <c r="BR55" s="3" t="n">
        <v>21.85</v>
      </c>
      <c r="BS55" s="3" t="n">
        <v>19.12</v>
      </c>
      <c r="BT55" s="3" t="n">
        <v>19.51</v>
      </c>
      <c r="BU55" s="3" t="n">
        <v>23.03</v>
      </c>
      <c r="BV55" s="3" t="n">
        <v>19.44</v>
      </c>
      <c r="BW55" s="3" t="n">
        <v>19.17</v>
      </c>
      <c r="BX55" s="3" t="n">
        <v>17.88</v>
      </c>
      <c r="BY55" s="3" t="n">
        <v>21.77</v>
      </c>
      <c r="BZ55" s="3" t="n">
        <v>17.67</v>
      </c>
      <c r="CA55" s="3" t="n">
        <v>15.3</v>
      </c>
      <c r="CB55" s="3" t="n">
        <v>19.54</v>
      </c>
      <c r="CC55" s="3" t="n">
        <v>21.82</v>
      </c>
      <c r="CD55" s="3" t="n">
        <v>19.39</v>
      </c>
      <c r="CE55" s="3" t="n">
        <v>19.12</v>
      </c>
      <c r="CF55" s="3" t="n">
        <v>18.13</v>
      </c>
      <c r="CG55" s="3" t="n">
        <v>16.84</v>
      </c>
      <c r="CH55" s="3" t="n">
        <v>18.09</v>
      </c>
      <c r="CI55" s="3" t="n">
        <v>21.51</v>
      </c>
      <c r="CJ55" s="3" t="n">
        <v>19.91</v>
      </c>
      <c r="CK55" s="3" t="n">
        <v>18.82</v>
      </c>
      <c r="CL55" s="3" t="n">
        <v>22.36</v>
      </c>
      <c r="CM55" s="3" t="n">
        <v>18.9</v>
      </c>
      <c r="CN55" s="3" t="n">
        <v>20.89</v>
      </c>
      <c r="CO55" s="3" t="n">
        <v>16.71</v>
      </c>
      <c r="CP55" s="3" t="n">
        <v>19.02</v>
      </c>
      <c r="CQ55" s="3" t="n">
        <v>19.92</v>
      </c>
      <c r="CR55" s="3" t="n">
        <v>17.72</v>
      </c>
      <c r="CS55" s="3" t="n">
        <v>17.67</v>
      </c>
      <c r="CT55" s="3" t="n">
        <v>14.99</v>
      </c>
      <c r="CU55" s="3" t="n">
        <v>22.39</v>
      </c>
      <c r="CV55" s="3" t="n">
        <v>18.33</v>
      </c>
      <c r="CW55" s="3" t="n">
        <v>16.58</v>
      </c>
      <c r="CX55" s="3" t="n">
        <v>17.85</v>
      </c>
      <c r="CY55" s="3" t="n">
        <v>18.26</v>
      </c>
      <c r="CZ55" s="3" t="n">
        <v>21.17</v>
      </c>
      <c r="DA55" s="3" t="n">
        <v>19.58</v>
      </c>
      <c r="DB55" s="3" t="n">
        <v>19.22</v>
      </c>
      <c r="DC55" s="3" t="n">
        <v>17.42</v>
      </c>
      <c r="DD55" s="3" t="n">
        <v>18.17</v>
      </c>
      <c r="DE55" s="3" t="n">
        <v>18.77</v>
      </c>
      <c r="DF55" s="3" t="n">
        <v>20.21</v>
      </c>
      <c r="DG55" s="3" t="n">
        <v>20.75</v>
      </c>
      <c r="DH55" s="3" t="n">
        <v>19.62</v>
      </c>
      <c r="DI55" s="3" t="n">
        <v>18.46</v>
      </c>
      <c r="DJ55" s="3" t="n">
        <v>17.76</v>
      </c>
      <c r="DK55" s="3" t="n">
        <v>21.2</v>
      </c>
      <c r="DL55" s="3" t="n">
        <v>18.71</v>
      </c>
      <c r="DM55" s="3" t="n">
        <v>21.58</v>
      </c>
      <c r="DN55" s="3" t="n">
        <v>20.78</v>
      </c>
      <c r="DO55" s="3" t="n">
        <v>17.88</v>
      </c>
      <c r="DP55" s="3" t="n">
        <v>16.96</v>
      </c>
      <c r="DQ55" s="3" t="n">
        <v>20.08</v>
      </c>
      <c r="DR55" s="3" t="n">
        <v>19.97</v>
      </c>
      <c r="DS55" s="3" t="n">
        <v>18.51</v>
      </c>
      <c r="DT55" s="3" t="n">
        <v>20.93</v>
      </c>
      <c r="DU55" s="3" t="n">
        <v>19.59</v>
      </c>
      <c r="DV55" s="3" t="n">
        <v>18.44</v>
      </c>
      <c r="DW55" s="3" t="n">
        <v>19.97</v>
      </c>
      <c r="DX55" s="3" t="n">
        <v>20.37</v>
      </c>
      <c r="DY55" s="3" t="n">
        <v>17.14</v>
      </c>
      <c r="DZ55" s="3" t="n">
        <v>18.23</v>
      </c>
      <c r="EA55" s="3" t="n">
        <v>19.45</v>
      </c>
      <c r="EB55" s="3" t="n">
        <v>19.36</v>
      </c>
      <c r="EC55" s="3" t="n">
        <v>19.26</v>
      </c>
      <c r="ED55" s="3" t="n">
        <v>18.88</v>
      </c>
      <c r="EE55" s="3" t="n">
        <v>19.71</v>
      </c>
      <c r="EF55" s="3" t="n">
        <v>19.01</v>
      </c>
      <c r="EG55" s="3" t="n">
        <v>20.08</v>
      </c>
      <c r="EH55" s="3" t="n">
        <v>21.8</v>
      </c>
      <c r="EI55" s="3" t="n">
        <v>19.48</v>
      </c>
      <c r="EJ55" s="3" t="n">
        <v>21.91</v>
      </c>
      <c r="EK55" s="3" t="n">
        <v>20.83</v>
      </c>
      <c r="EL55" s="3" t="n">
        <v>19.86</v>
      </c>
      <c r="EM55" s="3" t="n">
        <v>19.89</v>
      </c>
      <c r="EN55" s="3" t="n">
        <v>19.17</v>
      </c>
      <c r="EO55" s="3" t="n">
        <v>18.82</v>
      </c>
      <c r="EP55" s="3" t="n">
        <v>21.29</v>
      </c>
      <c r="EQ55" s="3" t="n">
        <v>21.79</v>
      </c>
      <c r="ER55" s="3" t="n">
        <v>18.76</v>
      </c>
      <c r="ES55" s="3" t="n">
        <v>21.54</v>
      </c>
      <c r="ET55" s="3" t="n">
        <v>18.55</v>
      </c>
      <c r="EU55" s="3" t="n">
        <v>21.1</v>
      </c>
      <c r="EV55" s="3" t="n">
        <v>19.64</v>
      </c>
      <c r="EW55" s="3" t="n">
        <v>20.41</v>
      </c>
      <c r="EX55" s="3" t="n">
        <v>19.85</v>
      </c>
      <c r="EY55" s="3" t="n">
        <v>21.38</v>
      </c>
      <c r="EZ55" s="3" t="n">
        <v>17.68</v>
      </c>
      <c r="FA55" s="3" t="n">
        <v>20.1</v>
      </c>
      <c r="FB55" s="3" t="n">
        <v>20.64</v>
      </c>
      <c r="FC55" s="3" t="n">
        <v>15.82</v>
      </c>
      <c r="FD55" s="3" t="n">
        <v>21.38</v>
      </c>
      <c r="FE55" s="3" t="n">
        <v>18.69</v>
      </c>
      <c r="FF55" s="3" t="n">
        <v>18.27</v>
      </c>
      <c r="FG55" s="3" t="n">
        <v>15.6</v>
      </c>
      <c r="FH55" s="3" t="n">
        <v>18.92</v>
      </c>
      <c r="FI55" s="3" t="n">
        <v>14.15</v>
      </c>
      <c r="FJ55" s="3" t="n">
        <v>20.43</v>
      </c>
    </row>
    <row customFormat="1" r="56" s="3" spans="1:166">
      <c r="A56" s="3" t="s">
        <v>527</v>
      </c>
      <c r="B56" s="3" t="s">
        <v>449</v>
      </c>
      <c r="C56" s="3" t="n">
        <v>1226515</v>
      </c>
      <c r="D56" s="3" t="s">
        <v>528</v>
      </c>
      <c r="E56" s="3" t="s">
        <v>334</v>
      </c>
      <c r="F56" s="3" t="s">
        <v>333</v>
      </c>
      <c r="G56" s="3" t="s">
        <v>529</v>
      </c>
      <c r="H56" s="3" t="s">
        <v>530</v>
      </c>
      <c r="I56" s="3" t="s">
        <v>329</v>
      </c>
      <c r="K56" s="3">
        <f ref="K56" t="array">AVERAGE(IF(ISBLANK(N56:FJ56),0,N56:FJ56))</f>
        <v/>
      </c>
      <c r="L56" s="3">
        <f ref="L56" t="array">STDEV(IF(ISBLANK(N56:FJ56),0,N56:FJ56))</f>
        <v/>
      </c>
      <c r="M56" s="4">
        <f>COUNT(N56:FJ56)/153</f>
        <v/>
      </c>
      <c r="N56" s="3" t="n">
        <v>3.69</v>
      </c>
      <c r="O56" s="3" t="n">
        <v>2.79</v>
      </c>
      <c r="P56" s="3" t="n">
        <v>4.34</v>
      </c>
      <c r="Q56" s="3" t="n">
        <v>3.39</v>
      </c>
      <c r="R56" s="3" t="n">
        <v>5.58</v>
      </c>
      <c r="S56" s="3" t="n">
        <v>4.35</v>
      </c>
      <c r="T56" s="3" t="n">
        <v>4.84</v>
      </c>
      <c r="U56" s="3" t="n">
        <v>4.99</v>
      </c>
      <c r="V56" s="3" t="n">
        <v>5.05</v>
      </c>
      <c r="W56" s="3" t="n">
        <v>4.9</v>
      </c>
      <c r="X56" s="3" t="n">
        <v>4.18</v>
      </c>
      <c r="Y56" s="3" t="n">
        <v>3.58</v>
      </c>
      <c r="Z56" s="3" t="n">
        <v>3.43</v>
      </c>
      <c r="AA56" s="3" t="n">
        <v>4.42</v>
      </c>
      <c r="AB56" s="3" t="n">
        <v>4.16</v>
      </c>
      <c r="AC56" s="3" t="n">
        <v>3.87</v>
      </c>
      <c r="AD56" s="3" t="n">
        <v>3.38</v>
      </c>
      <c r="AE56" s="3" t="n">
        <v>5.04</v>
      </c>
      <c r="AF56" s="3" t="n">
        <v>4</v>
      </c>
      <c r="AG56" s="3" t="n">
        <v>1.78</v>
      </c>
      <c r="AH56" s="3" t="n">
        <v>2.75</v>
      </c>
      <c r="AI56" s="3" t="n">
        <v>4.17</v>
      </c>
      <c r="AJ56" s="3" t="n">
        <v>4.9</v>
      </c>
      <c r="AK56" s="3" t="n">
        <v>3.53</v>
      </c>
      <c r="AL56" s="3" t="n">
        <v>3.67</v>
      </c>
      <c r="AM56" s="3" t="n">
        <v>4.01</v>
      </c>
      <c r="AN56" s="3" t="n">
        <v>5.35</v>
      </c>
      <c r="AO56" s="3" t="n">
        <v>4.22</v>
      </c>
      <c r="AP56" s="3" t="n">
        <v>4</v>
      </c>
      <c r="AQ56" s="3" t="n">
        <v>4.38</v>
      </c>
      <c r="AR56" s="3" t="n">
        <v>3.7</v>
      </c>
      <c r="AS56" s="3" t="n">
        <v>4.82</v>
      </c>
      <c r="AT56" s="3" t="n">
        <v>5.19</v>
      </c>
      <c r="AU56" s="3" t="n">
        <v>4.16</v>
      </c>
      <c r="AV56" s="3" t="n">
        <v>5.31</v>
      </c>
      <c r="AW56" s="3" t="n">
        <v>2.91</v>
      </c>
      <c r="AX56" s="3" t="n">
        <v>3.28</v>
      </c>
      <c r="AY56" s="3" t="n">
        <v>4.35</v>
      </c>
      <c r="AZ56" s="3" t="n">
        <v>4.59</v>
      </c>
      <c r="BA56" s="3" t="n">
        <v>3.91</v>
      </c>
      <c r="BB56" s="3" t="n">
        <v>4.48</v>
      </c>
      <c r="BC56" s="3" t="n">
        <v>4.27</v>
      </c>
      <c r="BD56" s="3" t="n">
        <v>3.93</v>
      </c>
      <c r="BE56" s="3" t="n">
        <v>3.1</v>
      </c>
      <c r="BF56" s="3" t="n">
        <v>4.16</v>
      </c>
      <c r="BG56" s="3" t="n">
        <v>4.11</v>
      </c>
      <c r="BH56" s="3" t="n">
        <v>3.31</v>
      </c>
      <c r="BI56" s="3" t="n">
        <v>4.25</v>
      </c>
      <c r="BJ56" s="3" t="n">
        <v>3.92</v>
      </c>
      <c r="BK56" s="3" t="n">
        <v>4.74</v>
      </c>
      <c r="BL56" s="3" t="n">
        <v>5.16</v>
      </c>
      <c r="BM56" s="3" t="n">
        <v>3.46</v>
      </c>
      <c r="BN56" s="3" t="n">
        <v>3.84</v>
      </c>
      <c r="BO56" s="3" t="n">
        <v>5.37</v>
      </c>
      <c r="BP56" s="3" t="n">
        <v>3.74</v>
      </c>
      <c r="BQ56" s="3" t="n">
        <v>3.08</v>
      </c>
      <c r="BR56" s="3" t="n">
        <v>2.53</v>
      </c>
      <c r="BS56" s="3" t="n">
        <v>3.85</v>
      </c>
      <c r="BT56" s="3" t="n">
        <v>5.39</v>
      </c>
      <c r="BU56" s="3" t="n">
        <v>4.63</v>
      </c>
      <c r="BV56" s="3" t="n">
        <v>4.3</v>
      </c>
      <c r="BW56" s="3" t="n">
        <v>4.43</v>
      </c>
      <c r="BX56" s="3" t="n">
        <v>3.37</v>
      </c>
      <c r="BY56" s="3" t="n">
        <v>4.42</v>
      </c>
      <c r="BZ56" s="3" t="n">
        <v>4.77</v>
      </c>
      <c r="CA56" s="3" t="n">
        <v>4.38</v>
      </c>
      <c r="CB56" s="3" t="n">
        <v>3.67</v>
      </c>
      <c r="CC56" s="3" t="n">
        <v>4.7</v>
      </c>
      <c r="CD56" s="3" t="n">
        <v>3.92</v>
      </c>
      <c r="CE56" s="3" t="n">
        <v>3.64</v>
      </c>
      <c r="CF56" s="3" t="n">
        <v>3.06</v>
      </c>
      <c r="CG56" s="3" t="n">
        <v>6.16</v>
      </c>
      <c r="CH56" s="3" t="n">
        <v>5.17</v>
      </c>
      <c r="CI56" s="3" t="n">
        <v>3.29</v>
      </c>
      <c r="CJ56" s="3" t="n">
        <v>6.13</v>
      </c>
      <c r="CK56" s="3" t="n">
        <v>3.72</v>
      </c>
      <c r="CL56" s="3" t="n">
        <v>5.17</v>
      </c>
      <c r="CM56" s="3" t="n">
        <v>2.92</v>
      </c>
      <c r="CN56" s="3" t="n">
        <v>4.29</v>
      </c>
      <c r="CO56" s="3" t="n">
        <v>4.07</v>
      </c>
      <c r="CP56" s="3" t="n">
        <v>4.76</v>
      </c>
      <c r="CQ56" s="3" t="n">
        <v>3.85</v>
      </c>
      <c r="CR56" s="3" t="n">
        <v>4.04</v>
      </c>
      <c r="CS56" s="3" t="n">
        <v>4.73</v>
      </c>
      <c r="CT56" s="3" t="n">
        <v>4.37</v>
      </c>
      <c r="CU56" s="3" t="n">
        <v>3.71</v>
      </c>
      <c r="CV56" s="3" t="n">
        <v>5.64</v>
      </c>
      <c r="CW56" s="3" t="n">
        <v>5.06</v>
      </c>
      <c r="CX56" s="3" t="n">
        <v>3.87</v>
      </c>
      <c r="CY56" s="3" t="n">
        <v>3.51</v>
      </c>
      <c r="CZ56" s="3" t="n">
        <v>3.36</v>
      </c>
      <c r="DA56" s="3" t="n">
        <v>3.9</v>
      </c>
      <c r="DB56" s="3" t="n">
        <v>4.89</v>
      </c>
      <c r="DC56" s="3" t="n">
        <v>4.46</v>
      </c>
      <c r="DD56" s="3" t="n">
        <v>2.16</v>
      </c>
      <c r="DE56" s="3" t="n">
        <v>3.22</v>
      </c>
      <c r="DF56" s="3" t="n">
        <v>5.2</v>
      </c>
      <c r="DG56" s="3" t="n">
        <v>4.1</v>
      </c>
      <c r="DH56" s="3" t="n">
        <v>4.73</v>
      </c>
      <c r="DI56" s="3" t="n">
        <v>3.47</v>
      </c>
      <c r="DJ56" s="3" t="n">
        <v>3.38</v>
      </c>
      <c r="DK56" s="3" t="n">
        <v>4.77</v>
      </c>
      <c r="DL56" s="3" t="n">
        <v>4.79</v>
      </c>
      <c r="DM56" s="3" t="n">
        <v>4.7</v>
      </c>
      <c r="DN56" s="3" t="n">
        <v>3.02</v>
      </c>
      <c r="DO56" s="3" t="n">
        <v>4.16</v>
      </c>
      <c r="DP56" s="3" t="n">
        <v>3.73</v>
      </c>
      <c r="DQ56" s="3" t="n">
        <v>4.45</v>
      </c>
      <c r="DR56" s="3" t="n">
        <v>4.56</v>
      </c>
      <c r="DS56" s="3" t="n">
        <v>4</v>
      </c>
      <c r="DT56" s="3" t="n">
        <v>5.29</v>
      </c>
      <c r="DU56" s="3" t="n">
        <v>3.51</v>
      </c>
      <c r="DV56" s="3" t="n">
        <v>4.06</v>
      </c>
      <c r="DW56" s="3" t="n">
        <v>3.66</v>
      </c>
      <c r="DX56" s="3" t="n">
        <v>4.47</v>
      </c>
      <c r="DY56" s="3" t="n">
        <v>3.43</v>
      </c>
      <c r="DZ56" s="3" t="n">
        <v>3.46</v>
      </c>
      <c r="EA56" s="3" t="n">
        <v>4.6</v>
      </c>
      <c r="EB56" s="3" t="n">
        <v>3.11</v>
      </c>
      <c r="EC56" s="3" t="n">
        <v>2.45</v>
      </c>
      <c r="ED56" s="3" t="n">
        <v>4.83</v>
      </c>
      <c r="EE56" s="3" t="n">
        <v>3.8</v>
      </c>
      <c r="EF56" s="3" t="n">
        <v>3.74</v>
      </c>
      <c r="EG56" s="3" t="n">
        <v>3.42</v>
      </c>
      <c r="EH56" s="3" t="n">
        <v>4.07</v>
      </c>
      <c r="EI56" s="3" t="n">
        <v>3.87</v>
      </c>
      <c r="EJ56" s="3" t="n">
        <v>4.1</v>
      </c>
      <c r="EK56" s="3" t="n">
        <v>4.63</v>
      </c>
      <c r="EL56" s="3" t="n">
        <v>3.93</v>
      </c>
      <c r="EM56" s="3" t="n">
        <v>3.43</v>
      </c>
      <c r="EN56" s="3" t="n">
        <v>4.71</v>
      </c>
      <c r="EO56" s="3" t="n">
        <v>4.57</v>
      </c>
      <c r="EP56" s="3" t="n">
        <v>4.9</v>
      </c>
      <c r="EQ56" s="3" t="n">
        <v>3.69</v>
      </c>
      <c r="ER56" s="3" t="n">
        <v>2.79</v>
      </c>
      <c r="ES56" s="3" t="n">
        <v>6.94</v>
      </c>
      <c r="ET56" s="3" t="n">
        <v>6.16</v>
      </c>
      <c r="EU56" s="3" t="n">
        <v>4.33</v>
      </c>
      <c r="EV56" s="3" t="n">
        <v>4.26</v>
      </c>
      <c r="EW56" s="3" t="n">
        <v>4.53</v>
      </c>
      <c r="EX56" s="3" t="n">
        <v>4.74</v>
      </c>
      <c r="EY56" s="3" t="n">
        <v>4.05</v>
      </c>
      <c r="EZ56" s="3" t="n">
        <v>4.53</v>
      </c>
      <c r="FA56" s="3" t="n">
        <v>5.49</v>
      </c>
      <c r="FB56" s="3" t="n">
        <v>5.43</v>
      </c>
      <c r="FC56" s="3" t="n">
        <v>3.87</v>
      </c>
      <c r="FD56" s="3" t="n">
        <v>3.74</v>
      </c>
      <c r="FE56" s="3" t="n">
        <v>3.76</v>
      </c>
      <c r="FF56" s="3" t="n">
        <v>3.31</v>
      </c>
      <c r="FG56" s="3" t="n">
        <v>4.72</v>
      </c>
      <c r="FH56" s="3" t="n">
        <v>4.76</v>
      </c>
      <c r="FI56" s="3" t="n">
        <v>2.54</v>
      </c>
      <c r="FJ56" s="3" t="n">
        <v>3.08</v>
      </c>
    </row>
    <row customFormat="1" r="57" s="3" spans="1:166">
      <c r="A57" s="3" t="s">
        <v>531</v>
      </c>
      <c r="B57" s="3" t="s">
        <v>369</v>
      </c>
      <c r="C57" s="3" t="n">
        <v>92185542</v>
      </c>
      <c r="D57" s="3" t="s">
        <v>532</v>
      </c>
      <c r="E57" s="3" t="s">
        <v>325</v>
      </c>
      <c r="F57" s="3" t="s">
        <v>326</v>
      </c>
      <c r="G57" s="3" t="s">
        <v>533</v>
      </c>
      <c r="H57" s="3" t="s">
        <v>534</v>
      </c>
      <c r="I57" s="3" t="s">
        <v>329</v>
      </c>
      <c r="K57" s="3">
        <f ref="K57" t="array">AVERAGE(IF(ISBLANK(N57:FJ57),0,N57:FJ57))</f>
        <v/>
      </c>
      <c r="L57" s="3">
        <f ref="L57" t="array">STDEV(IF(ISBLANK(N57:FJ57),0,N57:FJ57))</f>
        <v/>
      </c>
      <c r="M57" s="4">
        <f>COUNT(N57:FJ57)/153</f>
        <v/>
      </c>
      <c r="N57" s="3" t="n">
        <v>23.22</v>
      </c>
      <c r="O57" s="3" t="n">
        <v>21.49</v>
      </c>
      <c r="P57" s="3" t="n">
        <v>21.62</v>
      </c>
      <c r="Q57" s="3" t="n">
        <v>25.57</v>
      </c>
      <c r="R57" s="3" t="n">
        <v>23.62</v>
      </c>
      <c r="S57" s="3" t="n">
        <v>22.11</v>
      </c>
      <c r="T57" s="3" t="n">
        <v>23.68</v>
      </c>
      <c r="U57" s="3" t="n">
        <v>22.4</v>
      </c>
      <c r="V57" s="3" t="n">
        <v>20.78</v>
      </c>
      <c r="W57" s="3" t="n">
        <v>24.06</v>
      </c>
      <c r="X57" s="3" t="n">
        <v>23.06</v>
      </c>
      <c r="Y57" s="3" t="n">
        <v>23.28</v>
      </c>
      <c r="Z57" s="3" t="n">
        <v>24.35</v>
      </c>
      <c r="AA57" s="3" t="n">
        <v>23.75</v>
      </c>
      <c r="AB57" s="3" t="n">
        <v>25.37</v>
      </c>
      <c r="AC57" s="3" t="n">
        <v>25.6</v>
      </c>
      <c r="AD57" s="3" t="n">
        <v>21.91</v>
      </c>
      <c r="AE57" s="3" t="n">
        <v>23.05</v>
      </c>
      <c r="AF57" s="3" t="n">
        <v>22.07</v>
      </c>
      <c r="AG57" s="3" t="n">
        <v>24</v>
      </c>
      <c r="AH57" s="3" t="n">
        <v>23.28</v>
      </c>
      <c r="AI57" s="3" t="n">
        <v>23.65</v>
      </c>
      <c r="AJ57" s="3" t="n">
        <v>22.66</v>
      </c>
      <c r="AK57" s="3" t="n">
        <v>24.43</v>
      </c>
      <c r="AL57" s="3" t="n">
        <v>24.2</v>
      </c>
      <c r="AM57" s="3" t="n">
        <v>24.67</v>
      </c>
      <c r="AN57" s="3" t="n">
        <v>23.65</v>
      </c>
      <c r="AO57" s="3" t="n">
        <v>23.76</v>
      </c>
      <c r="AP57" s="3" t="n">
        <v>24.69</v>
      </c>
      <c r="AQ57" s="3" t="n">
        <v>23.9</v>
      </c>
      <c r="AR57" s="3" t="n">
        <v>25.09</v>
      </c>
      <c r="AS57" s="3" t="n">
        <v>24.01</v>
      </c>
      <c r="AT57" s="3" t="n">
        <v>21.77</v>
      </c>
      <c r="AU57" s="3" t="n">
        <v>24.25</v>
      </c>
      <c r="AV57" s="3" t="n">
        <v>23.86</v>
      </c>
      <c r="AW57" s="3" t="n">
        <v>21.86</v>
      </c>
      <c r="AX57" s="3" t="n">
        <v>25.62</v>
      </c>
      <c r="AY57" s="3" t="n">
        <v>23.34</v>
      </c>
      <c r="AZ57" s="3" t="n">
        <v>23.95</v>
      </c>
      <c r="BA57" s="3" t="n">
        <v>22.28</v>
      </c>
      <c r="BB57" s="3" t="n">
        <v>25.53</v>
      </c>
      <c r="BC57" s="3" t="n">
        <v>27.6</v>
      </c>
      <c r="BD57" s="3" t="n">
        <v>26.39</v>
      </c>
      <c r="BE57" s="3" t="n">
        <v>24.97</v>
      </c>
      <c r="BF57" s="3" t="n">
        <v>24.69</v>
      </c>
      <c r="BG57" s="3" t="n">
        <v>23.87</v>
      </c>
      <c r="BH57" s="3" t="n">
        <v>25.35</v>
      </c>
      <c r="BI57" s="3" t="n">
        <v>21.88</v>
      </c>
      <c r="BJ57" s="3" t="n">
        <v>24.5</v>
      </c>
      <c r="BK57" s="3" t="n">
        <v>24.02</v>
      </c>
      <c r="BL57" s="3" t="n">
        <v>21.5</v>
      </c>
      <c r="BM57" s="3" t="n">
        <v>24.63</v>
      </c>
      <c r="BN57" s="3" t="n">
        <v>24.55</v>
      </c>
      <c r="BO57" s="3" t="n">
        <v>22.79</v>
      </c>
      <c r="BP57" s="3" t="n">
        <v>27.45</v>
      </c>
      <c r="BQ57" s="3" t="n">
        <v>22.91</v>
      </c>
      <c r="BR57" s="3" t="n">
        <v>23.77</v>
      </c>
      <c r="BS57" s="3" t="n">
        <v>25.02</v>
      </c>
      <c r="BT57" s="3" t="n">
        <v>21.05</v>
      </c>
      <c r="BU57" s="3" t="n">
        <v>25.96</v>
      </c>
      <c r="BV57" s="3" t="n">
        <v>21.96</v>
      </c>
      <c r="BW57" s="3" t="n">
        <v>24.04</v>
      </c>
      <c r="BX57" s="3" t="n">
        <v>22.28</v>
      </c>
      <c r="BY57" s="3" t="n">
        <v>22.13</v>
      </c>
      <c r="BZ57" s="3" t="n">
        <v>23.84</v>
      </c>
      <c r="CA57" s="3" t="n">
        <v>22.48</v>
      </c>
      <c r="CB57" s="3" t="n">
        <v>24.09</v>
      </c>
      <c r="CC57" s="3" t="n">
        <v>25.57</v>
      </c>
      <c r="CD57" s="3" t="n">
        <v>24.64</v>
      </c>
      <c r="CE57" s="3" t="n">
        <v>20.2</v>
      </c>
      <c r="CF57" s="3" t="n">
        <v>24.97</v>
      </c>
      <c r="CG57" s="3" t="n">
        <v>25.42</v>
      </c>
      <c r="CH57" s="3" t="n">
        <v>25.22</v>
      </c>
      <c r="CI57" s="3" t="n">
        <v>22.91</v>
      </c>
      <c r="CJ57" s="3" t="n">
        <v>24.03</v>
      </c>
      <c r="CK57" s="3" t="n">
        <v>25.11</v>
      </c>
      <c r="CL57" s="3" t="n">
        <v>24.03</v>
      </c>
      <c r="CM57" s="3" t="n">
        <v>23.32</v>
      </c>
      <c r="CN57" s="3" t="n">
        <v>28.91</v>
      </c>
      <c r="CO57" s="3" t="n">
        <v>24.59</v>
      </c>
      <c r="CP57" s="3" t="n">
        <v>22.8</v>
      </c>
      <c r="CQ57" s="3" t="n">
        <v>22.96</v>
      </c>
      <c r="CR57" s="3" t="n">
        <v>23.59</v>
      </c>
      <c r="CS57" s="3" t="n">
        <v>24.92</v>
      </c>
      <c r="CT57" s="3" t="n">
        <v>25.76</v>
      </c>
      <c r="CU57" s="3" t="n">
        <v>23.49</v>
      </c>
      <c r="CV57" s="3" t="n">
        <v>23.35</v>
      </c>
      <c r="CW57" s="3" t="n">
        <v>25.11</v>
      </c>
      <c r="CX57" s="3" t="n">
        <v>28.43</v>
      </c>
      <c r="CY57" s="3" t="n">
        <v>24.5</v>
      </c>
      <c r="CZ57" s="3" t="n">
        <v>23.99</v>
      </c>
      <c r="DA57" s="3" t="n">
        <v>24.65</v>
      </c>
      <c r="DB57" s="3" t="n">
        <v>26.48</v>
      </c>
      <c r="DC57" s="3" t="n">
        <v>23.84</v>
      </c>
      <c r="DD57" s="3" t="n">
        <v>25.5</v>
      </c>
      <c r="DE57" s="3" t="n">
        <v>28.92</v>
      </c>
      <c r="DF57" s="3" t="n">
        <v>24.22</v>
      </c>
      <c r="DG57" s="3" t="n">
        <v>22.48</v>
      </c>
      <c r="DH57" s="3" t="n">
        <v>20.16</v>
      </c>
      <c r="DI57" s="3" t="n">
        <v>24.91</v>
      </c>
      <c r="DJ57" s="3" t="n">
        <v>25.51</v>
      </c>
      <c r="DK57" s="3" t="n">
        <v>23.26</v>
      </c>
      <c r="DL57" s="3" t="n">
        <v>22.95</v>
      </c>
      <c r="DM57" s="3" t="n">
        <v>24.87</v>
      </c>
      <c r="DN57" s="3" t="n">
        <v>25.28</v>
      </c>
      <c r="DO57" s="3" t="n">
        <v>23.74</v>
      </c>
      <c r="DP57" s="3" t="n">
        <v>23.42</v>
      </c>
      <c r="DQ57" s="3" t="n">
        <v>23.76</v>
      </c>
      <c r="DR57" s="3" t="n">
        <v>24.3</v>
      </c>
      <c r="DS57" s="3" t="n">
        <v>26.49</v>
      </c>
      <c r="DT57" s="3" t="n">
        <v>23.13</v>
      </c>
      <c r="DU57" s="3" t="n">
        <v>24.25</v>
      </c>
      <c r="DV57" s="3" t="n">
        <v>25.63</v>
      </c>
      <c r="DW57" s="3" t="n">
        <v>25.13</v>
      </c>
      <c r="DX57" s="3" t="n">
        <v>23.69</v>
      </c>
      <c r="DY57" s="3" t="n">
        <v>24.25</v>
      </c>
      <c r="DZ57" s="3" t="n">
        <v>24.74</v>
      </c>
      <c r="EA57" s="3" t="n">
        <v>24.13</v>
      </c>
      <c r="EB57" s="3" t="n">
        <v>23.41</v>
      </c>
      <c r="EC57" s="3" t="n">
        <v>21.25</v>
      </c>
      <c r="ED57" s="3" t="n">
        <v>23.68</v>
      </c>
      <c r="EE57" s="3" t="n">
        <v>25.59</v>
      </c>
      <c r="EF57" s="3" t="n">
        <v>26.03</v>
      </c>
      <c r="EG57" s="3" t="n">
        <v>24.61</v>
      </c>
      <c r="EH57" s="3" t="n">
        <v>23.81</v>
      </c>
      <c r="EI57" s="3" t="n">
        <v>24.79</v>
      </c>
      <c r="EJ57" s="3" t="n">
        <v>26.22</v>
      </c>
      <c r="EK57" s="3" t="n">
        <v>27.92</v>
      </c>
      <c r="EL57" s="3" t="n">
        <v>24.17</v>
      </c>
      <c r="EM57" s="3" t="n">
        <v>21.46</v>
      </c>
      <c r="EN57" s="3" t="n">
        <v>25.7</v>
      </c>
      <c r="EO57" s="3" t="n">
        <v>25.22</v>
      </c>
      <c r="EP57" s="3" t="n">
        <v>24.43</v>
      </c>
      <c r="EQ57" s="3" t="n">
        <v>27.09</v>
      </c>
      <c r="ER57" s="3" t="n">
        <v>22.85</v>
      </c>
      <c r="ES57" s="3" t="n">
        <v>20.67</v>
      </c>
      <c r="ET57" s="3" t="n">
        <v>21.37</v>
      </c>
      <c r="EU57" s="3" t="n">
        <v>23.69</v>
      </c>
      <c r="EV57" s="3" t="n">
        <v>23.28</v>
      </c>
      <c r="EW57" s="3" t="n">
        <v>23.7</v>
      </c>
      <c r="EX57" s="3" t="n">
        <v>28.81</v>
      </c>
      <c r="EY57" s="3" t="n">
        <v>25.08</v>
      </c>
      <c r="EZ57" s="3" t="n">
        <v>24.59</v>
      </c>
      <c r="FA57" s="3" t="n">
        <v>25.22</v>
      </c>
      <c r="FB57" s="3" t="n">
        <v>24.37</v>
      </c>
      <c r="FC57" s="3" t="n">
        <v>23.3</v>
      </c>
      <c r="FD57" s="3" t="n">
        <v>24.4</v>
      </c>
      <c r="FE57" s="3" t="n">
        <v>23.74</v>
      </c>
      <c r="FF57" s="3" t="n">
        <v>21.19</v>
      </c>
      <c r="FG57" s="3" t="n">
        <v>22.11</v>
      </c>
      <c r="FH57" s="3" t="n">
        <v>26.65</v>
      </c>
      <c r="FI57" s="3" t="n">
        <v>23.27</v>
      </c>
      <c r="FJ57" s="3" t="n">
        <v>24.06</v>
      </c>
    </row>
    <row customFormat="1" r="58" s="3" spans="1:166">
      <c r="A58" s="3" t="s">
        <v>535</v>
      </c>
      <c r="B58" s="3" t="s">
        <v>369</v>
      </c>
      <c r="C58" s="3" t="n">
        <v>248039288</v>
      </c>
      <c r="D58" s="3" t="s">
        <v>536</v>
      </c>
      <c r="E58" s="3" t="s">
        <v>326</v>
      </c>
      <c r="F58" s="3" t="s">
        <v>325</v>
      </c>
      <c r="G58" s="3" t="s">
        <v>537</v>
      </c>
      <c r="H58" s="3" t="s">
        <v>538</v>
      </c>
      <c r="I58" s="3" t="s">
        <v>329</v>
      </c>
      <c r="K58" s="3">
        <f ref="K58" t="array">AVERAGE(IF(ISBLANK(N58:FJ58),0,N58:FJ58))</f>
        <v/>
      </c>
      <c r="L58" s="3">
        <f ref="L58" t="array">STDEV(IF(ISBLANK(N58:FJ58),0,N58:FJ58))</f>
        <v/>
      </c>
      <c r="M58" s="4">
        <f>COUNT(N58:FJ58)/153</f>
        <v/>
      </c>
      <c r="N58" s="3" t="n">
        <v>27.15</v>
      </c>
      <c r="O58" s="3" t="n">
        <v>26.97</v>
      </c>
      <c r="P58" s="3" t="n">
        <v>27.44</v>
      </c>
      <c r="Q58" s="3" t="n">
        <v>27.58</v>
      </c>
      <c r="R58" s="3" t="n">
        <v>28.48</v>
      </c>
      <c r="S58" s="3" t="n">
        <v>26.23</v>
      </c>
      <c r="T58" s="3" t="n">
        <v>27.83</v>
      </c>
      <c r="U58" s="3" t="n">
        <v>25.49</v>
      </c>
      <c r="V58" s="3" t="n">
        <v>30.2</v>
      </c>
      <c r="W58" s="3" t="n">
        <v>28.91</v>
      </c>
      <c r="X58" s="3" t="n">
        <v>28.7</v>
      </c>
      <c r="Y58" s="3" t="n">
        <v>27.11</v>
      </c>
      <c r="Z58" s="3" t="n">
        <v>27.47</v>
      </c>
      <c r="AA58" s="3" t="n">
        <v>25.84</v>
      </c>
      <c r="AB58" s="3" t="n">
        <v>26.98</v>
      </c>
      <c r="AC58" s="3" t="n">
        <v>28.35</v>
      </c>
      <c r="AD58" s="3" t="n">
        <v>27.21</v>
      </c>
      <c r="AE58" s="3" t="n">
        <v>29.42</v>
      </c>
      <c r="AF58" s="3" t="n">
        <v>26.28</v>
      </c>
      <c r="AG58" s="3" t="n">
        <v>26.28</v>
      </c>
      <c r="AH58" s="3" t="n">
        <v>24.84</v>
      </c>
      <c r="AI58" s="3" t="n">
        <v>26.07</v>
      </c>
      <c r="AJ58" s="3" t="n">
        <v>26.26</v>
      </c>
      <c r="AK58" s="3" t="n">
        <v>24.7</v>
      </c>
      <c r="AL58" s="3" t="n">
        <v>29.34</v>
      </c>
      <c r="AM58" s="3" t="n">
        <v>28.6</v>
      </c>
      <c r="AN58" s="3" t="n">
        <v>25.19</v>
      </c>
      <c r="AO58" s="3" t="n">
        <v>28.58</v>
      </c>
      <c r="AP58" s="3" t="n">
        <v>27.76</v>
      </c>
      <c r="AQ58" s="3" t="n">
        <v>27.55</v>
      </c>
      <c r="AR58" s="3" t="n">
        <v>27.64</v>
      </c>
      <c r="AS58" s="3" t="n">
        <v>26.74</v>
      </c>
      <c r="AT58" s="3" t="n">
        <v>27.88</v>
      </c>
      <c r="AU58" s="3" t="n">
        <v>26.39</v>
      </c>
      <c r="AV58" s="3" t="n">
        <v>27.09</v>
      </c>
      <c r="AW58" s="3" t="n">
        <v>29.37</v>
      </c>
      <c r="AX58" s="3" t="n">
        <v>26.89</v>
      </c>
      <c r="AY58" s="3" t="n">
        <v>28.24</v>
      </c>
      <c r="AZ58" s="3" t="n">
        <v>25.96</v>
      </c>
      <c r="BA58" s="3" t="n">
        <v>23.91</v>
      </c>
      <c r="BB58" s="3" t="n">
        <v>29.14</v>
      </c>
      <c r="BC58" s="3" t="n">
        <v>26.93</v>
      </c>
      <c r="BD58" s="3" t="n">
        <v>26.69</v>
      </c>
      <c r="BE58" s="3" t="n">
        <v>27.12</v>
      </c>
      <c r="BF58" s="3" t="n">
        <v>29.99</v>
      </c>
      <c r="BG58" s="3" t="n">
        <v>26.28</v>
      </c>
      <c r="BH58" s="3" t="n">
        <v>27.53</v>
      </c>
      <c r="BI58" s="3" t="n">
        <v>26.36</v>
      </c>
      <c r="BJ58" s="3" t="n">
        <v>26.73</v>
      </c>
      <c r="BK58" s="3" t="n">
        <v>28.57</v>
      </c>
      <c r="BL58" s="3" t="n">
        <v>28.13</v>
      </c>
      <c r="BM58" s="3" t="n">
        <v>28.24</v>
      </c>
      <c r="BN58" s="3" t="n">
        <v>29.32</v>
      </c>
      <c r="BO58" s="3" t="n">
        <v>26.65</v>
      </c>
      <c r="BP58" s="3" t="n">
        <v>26.57</v>
      </c>
      <c r="BQ58" s="3" t="n">
        <v>29.42</v>
      </c>
      <c r="BR58" s="3" t="n">
        <v>25.89</v>
      </c>
      <c r="BS58" s="3" t="n">
        <v>29.97</v>
      </c>
      <c r="BT58" s="3" t="n">
        <v>27.63</v>
      </c>
      <c r="BU58" s="3" t="n">
        <v>29.11</v>
      </c>
      <c r="BV58" s="3" t="n">
        <v>25.97</v>
      </c>
      <c r="BW58" s="3" t="n">
        <v>27.63</v>
      </c>
      <c r="BX58" s="3" t="n">
        <v>28.04</v>
      </c>
      <c r="BY58" s="3" t="n">
        <v>24.26</v>
      </c>
      <c r="BZ58" s="3" t="n">
        <v>27.15</v>
      </c>
      <c r="CA58" s="3" t="n">
        <v>26.93</v>
      </c>
      <c r="CB58" s="3" t="n">
        <v>27.94</v>
      </c>
      <c r="CC58" s="3" t="n">
        <v>26.53</v>
      </c>
      <c r="CD58" s="3" t="n">
        <v>28.01</v>
      </c>
      <c r="CE58" s="3" t="n">
        <v>27.06</v>
      </c>
      <c r="CF58" s="3" t="n">
        <v>26.21</v>
      </c>
      <c r="CG58" s="3" t="n">
        <v>26.45</v>
      </c>
      <c r="CH58" s="3" t="n">
        <v>28.2</v>
      </c>
      <c r="CI58" s="3" t="n">
        <v>29.53</v>
      </c>
      <c r="CJ58" s="3" t="n">
        <v>25.93</v>
      </c>
      <c r="CK58" s="3" t="n">
        <v>27.26</v>
      </c>
      <c r="CL58" s="3" t="n">
        <v>28.1</v>
      </c>
      <c r="CM58" s="3" t="n">
        <v>26.01</v>
      </c>
      <c r="CN58" s="3" t="n">
        <v>26.9</v>
      </c>
      <c r="CO58" s="3" t="n">
        <v>23.98</v>
      </c>
      <c r="CP58" s="3" t="n">
        <v>26.45</v>
      </c>
      <c r="CQ58" s="3" t="n">
        <v>25.69</v>
      </c>
      <c r="CR58" s="3" t="n">
        <v>26.51</v>
      </c>
      <c r="CS58" s="3" t="n">
        <v>26.27</v>
      </c>
      <c r="CT58" s="3" t="n">
        <v>27.94</v>
      </c>
      <c r="CU58" s="3" t="n">
        <v>26.55</v>
      </c>
      <c r="CV58" s="3" t="n">
        <v>27.25</v>
      </c>
      <c r="CW58" s="3" t="n">
        <v>27.68</v>
      </c>
      <c r="CX58" s="3" t="n">
        <v>30.01</v>
      </c>
      <c r="CY58" s="3" t="n">
        <v>27.5</v>
      </c>
      <c r="CZ58" s="3" t="n">
        <v>26.96</v>
      </c>
      <c r="DA58" s="3" t="n">
        <v>27.81</v>
      </c>
      <c r="DB58" s="3" t="n">
        <v>30.4</v>
      </c>
      <c r="DC58" s="3" t="n">
        <v>26.66</v>
      </c>
      <c r="DD58" s="3" t="n">
        <v>28.05</v>
      </c>
      <c r="DE58" s="3" t="n">
        <v>26.01</v>
      </c>
      <c r="DF58" s="3" t="n">
        <v>26.08</v>
      </c>
      <c r="DG58" s="3" t="n">
        <v>30.36</v>
      </c>
      <c r="DH58" s="3" t="n">
        <v>24.41</v>
      </c>
      <c r="DI58" s="3" t="n">
        <v>26.04</v>
      </c>
      <c r="DJ58" s="3" t="n">
        <v>29.11</v>
      </c>
      <c r="DK58" s="3" t="n">
        <v>25.45</v>
      </c>
      <c r="DL58" s="3" t="n">
        <v>28.7</v>
      </c>
      <c r="DM58" s="3" t="n">
        <v>28.9</v>
      </c>
      <c r="DN58" s="3" t="n">
        <v>28.04</v>
      </c>
      <c r="DO58" s="3" t="n">
        <v>27.7</v>
      </c>
      <c r="DP58" s="3" t="n">
        <v>26.94</v>
      </c>
      <c r="DQ58" s="3" t="n">
        <v>28.76</v>
      </c>
      <c r="DR58" s="3" t="n">
        <v>29.63</v>
      </c>
      <c r="DS58" s="3" t="n">
        <v>27.47</v>
      </c>
      <c r="DT58" s="3" t="n">
        <v>28.29</v>
      </c>
      <c r="DU58" s="3" t="n">
        <v>30.47</v>
      </c>
      <c r="DV58" s="3" t="n">
        <v>24.41</v>
      </c>
      <c r="DW58" s="3" t="n">
        <v>26.9</v>
      </c>
      <c r="DX58" s="3" t="n">
        <v>27.43</v>
      </c>
      <c r="DY58" s="3" t="n">
        <v>28.07</v>
      </c>
      <c r="DZ58" s="3" t="n">
        <v>27.88</v>
      </c>
      <c r="EA58" s="3" t="n">
        <v>24.55</v>
      </c>
      <c r="EB58" s="3" t="n">
        <v>27.84</v>
      </c>
      <c r="EC58" s="3" t="n">
        <v>26.93</v>
      </c>
      <c r="ED58" s="3" t="n">
        <v>28.43</v>
      </c>
      <c r="EE58" s="3" t="n">
        <v>25.62</v>
      </c>
      <c r="EF58" s="3" t="n">
        <v>27.59</v>
      </c>
      <c r="EG58" s="3" t="n">
        <v>26.96</v>
      </c>
      <c r="EH58" s="3" t="n">
        <v>28.4</v>
      </c>
      <c r="EI58" s="3" t="n">
        <v>28.31</v>
      </c>
      <c r="EJ58" s="3" t="n">
        <v>26.55</v>
      </c>
      <c r="EK58" s="3" t="n">
        <v>30.18</v>
      </c>
      <c r="EL58" s="3" t="n">
        <v>27.98</v>
      </c>
      <c r="EM58" s="3" t="n">
        <v>28.05</v>
      </c>
      <c r="EN58" s="3" t="n">
        <v>27.9</v>
      </c>
      <c r="EO58" s="3" t="n">
        <v>27.78</v>
      </c>
      <c r="EP58" s="3" t="n">
        <v>26.65</v>
      </c>
      <c r="EQ58" s="3" t="n">
        <v>27.35</v>
      </c>
      <c r="ER58" s="3" t="n">
        <v>26.03</v>
      </c>
      <c r="ES58" s="3" t="n">
        <v>25.37</v>
      </c>
      <c r="ET58" s="3" t="n">
        <v>27.5</v>
      </c>
      <c r="EU58" s="3" t="n">
        <v>27.68</v>
      </c>
      <c r="EV58" s="3" t="n">
        <v>30.83</v>
      </c>
      <c r="EW58" s="3" t="n">
        <v>27.68</v>
      </c>
      <c r="EX58" s="3" t="n">
        <v>26.94</v>
      </c>
      <c r="EY58" s="3" t="n">
        <v>26.71</v>
      </c>
      <c r="EZ58" s="3" t="n">
        <v>27.25</v>
      </c>
      <c r="FA58" s="3" t="n">
        <v>26.46</v>
      </c>
      <c r="FB58" s="3" t="n">
        <v>26.71</v>
      </c>
      <c r="FC58" s="3" t="n">
        <v>23.15</v>
      </c>
      <c r="FD58" s="3" t="n">
        <v>28.23</v>
      </c>
      <c r="FE58" s="3" t="n">
        <v>25.07</v>
      </c>
      <c r="FF58" s="3" t="n">
        <v>30.16</v>
      </c>
      <c r="FG58" s="3" t="n">
        <v>28.43</v>
      </c>
      <c r="FH58" s="3" t="n">
        <v>30.87</v>
      </c>
      <c r="FI58" s="3" t="n">
        <v>24.21</v>
      </c>
      <c r="FJ58" s="3" t="n">
        <v>28.76</v>
      </c>
    </row>
    <row customFormat="1" r="59" s="3" spans="1:166">
      <c r="A59" s="3" t="s">
        <v>539</v>
      </c>
      <c r="B59" s="3" t="s">
        <v>341</v>
      </c>
      <c r="C59" s="3" t="n">
        <v>147128550</v>
      </c>
      <c r="D59" s="3" t="s">
        <v>540</v>
      </c>
      <c r="E59" s="3" t="s">
        <v>325</v>
      </c>
      <c r="F59" s="3" t="s">
        <v>326</v>
      </c>
      <c r="G59" s="3" t="s">
        <v>541</v>
      </c>
      <c r="H59" s="3" t="s">
        <v>542</v>
      </c>
      <c r="I59" s="3" t="s">
        <v>329</v>
      </c>
      <c r="K59" s="3">
        <f ref="K59" t="array">AVERAGE(IF(ISBLANK(N59:FJ59),0,N59:FJ59))</f>
        <v/>
      </c>
      <c r="L59" s="3">
        <f ref="L59" t="array">STDEV(IF(ISBLANK(N59:FJ59),0,N59:FJ59))</f>
        <v/>
      </c>
      <c r="M59" s="4">
        <f>COUNT(N59:FJ59)/153</f>
        <v/>
      </c>
      <c r="N59" s="3" t="n">
        <v>18.87</v>
      </c>
      <c r="O59" s="3" t="n">
        <v>18</v>
      </c>
      <c r="P59" s="3" t="n">
        <v>17.28</v>
      </c>
      <c r="Q59" s="3" t="n">
        <v>19.84</v>
      </c>
      <c r="R59" s="3" t="n">
        <v>21.22</v>
      </c>
      <c r="S59" s="3" t="n">
        <v>19.54</v>
      </c>
      <c r="T59" s="3" t="n">
        <v>19.96</v>
      </c>
      <c r="U59" s="3" t="n">
        <v>19.25</v>
      </c>
      <c r="V59" s="3" t="n">
        <v>19.03</v>
      </c>
      <c r="W59" s="3" t="n">
        <v>17.58</v>
      </c>
      <c r="X59" s="3" t="n">
        <v>20.76</v>
      </c>
      <c r="Y59" s="3" t="n">
        <v>21.01</v>
      </c>
      <c r="Z59" s="3" t="n">
        <v>18.45</v>
      </c>
      <c r="AA59" s="3" t="n">
        <v>18.92</v>
      </c>
      <c r="AB59" s="3" t="n">
        <v>19.85</v>
      </c>
      <c r="AC59" s="3" t="n">
        <v>20.33</v>
      </c>
      <c r="AD59" s="3" t="n">
        <v>16.54</v>
      </c>
      <c r="AE59" s="3" t="n">
        <v>19.01</v>
      </c>
      <c r="AF59" s="3" t="n">
        <v>18.76</v>
      </c>
      <c r="AG59" s="3" t="n">
        <v>16.21</v>
      </c>
      <c r="AH59" s="3" t="n">
        <v>18.65</v>
      </c>
      <c r="AI59" s="3" t="n">
        <v>16.69</v>
      </c>
      <c r="AJ59" s="3" t="n">
        <v>17.68</v>
      </c>
      <c r="AK59" s="3" t="n">
        <v>17.22</v>
      </c>
      <c r="AL59" s="3" t="n">
        <v>18.94</v>
      </c>
      <c r="AM59" s="3" t="n">
        <v>19.38</v>
      </c>
      <c r="AN59" s="3" t="n">
        <v>16.8</v>
      </c>
      <c r="AO59" s="3" t="n">
        <v>18.01</v>
      </c>
      <c r="AP59" s="3" t="n">
        <v>17.15</v>
      </c>
      <c r="AQ59" s="3" t="n">
        <v>19.54</v>
      </c>
      <c r="AR59" s="3" t="n">
        <v>17.55</v>
      </c>
      <c r="AS59" s="3" t="n">
        <v>19.25</v>
      </c>
      <c r="AT59" s="3" t="n">
        <v>19.15</v>
      </c>
      <c r="AU59" s="3" t="n">
        <v>19.34</v>
      </c>
      <c r="AV59" s="3" t="n">
        <v>18.47</v>
      </c>
      <c r="AW59" s="3" t="n">
        <v>18.81</v>
      </c>
      <c r="AX59" s="3" t="n">
        <v>17.33</v>
      </c>
      <c r="AY59" s="3" t="n">
        <v>19.57</v>
      </c>
      <c r="AZ59" s="3" t="n">
        <v>20.76</v>
      </c>
      <c r="BA59" s="3" t="n">
        <v>18.4</v>
      </c>
      <c r="BB59" s="3" t="n">
        <v>17.48</v>
      </c>
      <c r="BC59" s="3" t="n">
        <v>20.97</v>
      </c>
      <c r="BD59" s="3" t="n">
        <v>18.52</v>
      </c>
      <c r="BE59" s="3" t="n">
        <v>21.01</v>
      </c>
      <c r="BF59" s="3" t="n">
        <v>19.09</v>
      </c>
      <c r="BG59" s="3" t="n">
        <v>19.38</v>
      </c>
      <c r="BH59" s="3" t="n">
        <v>20.17</v>
      </c>
      <c r="BI59" s="3" t="n">
        <v>17.86</v>
      </c>
      <c r="BJ59" s="3" t="n">
        <v>19.45</v>
      </c>
      <c r="BK59" s="3" t="n">
        <v>17.78</v>
      </c>
      <c r="BL59" s="3" t="n">
        <v>16.33</v>
      </c>
      <c r="BM59" s="3" t="n">
        <v>18.98</v>
      </c>
      <c r="BN59" s="3" t="n">
        <v>21.95</v>
      </c>
      <c r="BO59" s="3" t="n">
        <v>20.32</v>
      </c>
      <c r="BP59" s="3" t="n">
        <v>21.03</v>
      </c>
      <c r="BQ59" s="3" t="n">
        <v>17.34</v>
      </c>
      <c r="BR59" s="3" t="n">
        <v>17.7</v>
      </c>
      <c r="BS59" s="3" t="n">
        <v>17.94</v>
      </c>
      <c r="BT59" s="3" t="n">
        <v>20.39</v>
      </c>
      <c r="BU59" s="3" t="n">
        <v>16.55</v>
      </c>
      <c r="BV59" s="3" t="n">
        <v>19.58</v>
      </c>
      <c r="BW59" s="3" t="n">
        <v>17.68</v>
      </c>
      <c r="BX59" s="3" t="n">
        <v>19.3</v>
      </c>
      <c r="BY59" s="3" t="n">
        <v>22.04</v>
      </c>
      <c r="BZ59" s="3" t="n">
        <v>18.4</v>
      </c>
      <c r="CA59" s="3" t="n">
        <v>18.67</v>
      </c>
      <c r="CB59" s="3" t="n">
        <v>16.68</v>
      </c>
      <c r="CC59" s="3" t="n">
        <v>18.16</v>
      </c>
      <c r="CD59" s="3" t="n">
        <v>18.73</v>
      </c>
      <c r="CE59" s="3" t="n">
        <v>17.1</v>
      </c>
      <c r="CF59" s="3" t="n">
        <v>19.25</v>
      </c>
      <c r="CG59" s="3" t="n">
        <v>18.96</v>
      </c>
      <c r="CH59" s="3" t="n">
        <v>18.76</v>
      </c>
      <c r="CI59" s="3" t="n">
        <v>18.29</v>
      </c>
      <c r="CJ59" s="3" t="n">
        <v>19.16</v>
      </c>
      <c r="CK59" s="3" t="n">
        <v>17.79</v>
      </c>
      <c r="CL59" s="3" t="n">
        <v>19.72</v>
      </c>
      <c r="CM59" s="3" t="n">
        <v>18.31</v>
      </c>
      <c r="CN59" s="3" t="n">
        <v>18.48</v>
      </c>
      <c r="CO59" s="3" t="n">
        <v>16.3</v>
      </c>
      <c r="CP59" s="3" t="n">
        <v>18.93</v>
      </c>
      <c r="CQ59" s="3" t="n">
        <v>18.94</v>
      </c>
      <c r="CR59" s="3" t="n">
        <v>18.92</v>
      </c>
      <c r="CS59" s="3" t="n">
        <v>19.38</v>
      </c>
      <c r="CT59" s="3" t="n">
        <v>20.33</v>
      </c>
      <c r="CU59" s="3" t="n">
        <v>19.93</v>
      </c>
      <c r="CV59" s="3" t="n">
        <v>21.65</v>
      </c>
      <c r="CW59" s="3" t="n">
        <v>17.79</v>
      </c>
      <c r="CX59" s="3" t="n">
        <v>20.62</v>
      </c>
      <c r="CY59" s="3" t="n">
        <v>22.05</v>
      </c>
      <c r="CZ59" s="3" t="n">
        <v>16.26</v>
      </c>
      <c r="DA59" s="3" t="n">
        <v>17.91</v>
      </c>
      <c r="DB59" s="3" t="n">
        <v>17.51</v>
      </c>
      <c r="DC59" s="3" t="n">
        <v>17.87</v>
      </c>
      <c r="DD59" s="3" t="n">
        <v>20.25</v>
      </c>
      <c r="DE59" s="3" t="n">
        <v>19.61</v>
      </c>
      <c r="DF59" s="3" t="n">
        <v>18.19</v>
      </c>
      <c r="DG59" s="3" t="n">
        <v>18.52</v>
      </c>
      <c r="DH59" s="3" t="n">
        <v>20.81</v>
      </c>
      <c r="DI59" s="3" t="n">
        <v>16.24</v>
      </c>
      <c r="DJ59" s="3" t="n">
        <v>20.14</v>
      </c>
      <c r="DK59" s="3" t="n">
        <v>19.9</v>
      </c>
      <c r="DL59" s="3" t="n">
        <v>18.02</v>
      </c>
      <c r="DM59" s="3" t="n">
        <v>18.96</v>
      </c>
      <c r="DN59" s="3" t="n">
        <v>19.78</v>
      </c>
      <c r="DO59" s="3" t="n">
        <v>18.63</v>
      </c>
      <c r="DP59" s="3" t="n">
        <v>19.39</v>
      </c>
      <c r="DQ59" s="3" t="n">
        <v>19.46</v>
      </c>
      <c r="DR59" s="3" t="n">
        <v>20.73</v>
      </c>
      <c r="DS59" s="3" t="n">
        <v>18.13</v>
      </c>
      <c r="DT59" s="3" t="n">
        <v>22.23</v>
      </c>
      <c r="DU59" s="3" t="n">
        <v>18.45</v>
      </c>
      <c r="DV59" s="3" t="n">
        <v>16.14</v>
      </c>
      <c r="DW59" s="3" t="n">
        <v>18.51</v>
      </c>
      <c r="DX59" s="3" t="n">
        <v>17.13</v>
      </c>
      <c r="DY59" s="3" t="n">
        <v>19.67</v>
      </c>
      <c r="DZ59" s="3" t="n">
        <v>17.55</v>
      </c>
      <c r="EA59" s="3" t="n">
        <v>16.81</v>
      </c>
      <c r="EB59" s="3" t="n">
        <v>20.25</v>
      </c>
      <c r="EC59" s="3" t="n">
        <v>17.81</v>
      </c>
      <c r="ED59" s="3" t="n">
        <v>18.8</v>
      </c>
      <c r="EE59" s="3" t="n">
        <v>18.12</v>
      </c>
      <c r="EF59" s="3" t="n">
        <v>17.52</v>
      </c>
      <c r="EG59" s="3" t="n">
        <v>20.96</v>
      </c>
      <c r="EH59" s="3" t="n">
        <v>16.81</v>
      </c>
      <c r="EI59" s="3" t="n">
        <v>17.46</v>
      </c>
      <c r="EJ59" s="3" t="n">
        <v>16.45</v>
      </c>
      <c r="EK59" s="3" t="n">
        <v>19</v>
      </c>
      <c r="EL59" s="3" t="n">
        <v>20.61</v>
      </c>
      <c r="EM59" s="3" t="n">
        <v>19.65</v>
      </c>
      <c r="EN59" s="3" t="n">
        <v>19.72</v>
      </c>
      <c r="EO59" s="3" t="n">
        <v>16.81</v>
      </c>
      <c r="EP59" s="3" t="n">
        <v>19.5</v>
      </c>
      <c r="EQ59" s="3" t="n">
        <v>19.06</v>
      </c>
      <c r="ER59" s="3" t="n">
        <v>18.28</v>
      </c>
      <c r="ES59" s="3" t="n">
        <v>16.74</v>
      </c>
      <c r="ET59" s="3" t="n">
        <v>18.1</v>
      </c>
      <c r="EU59" s="3" t="n">
        <v>20.26</v>
      </c>
      <c r="EV59" s="3" t="n">
        <v>18.87</v>
      </c>
      <c r="EW59" s="3" t="n">
        <v>17.95</v>
      </c>
      <c r="EX59" s="3" t="n">
        <v>20.02</v>
      </c>
      <c r="EY59" s="3" t="n">
        <v>19.87</v>
      </c>
      <c r="EZ59" s="3" t="n">
        <v>19.85</v>
      </c>
      <c r="FA59" s="3" t="n">
        <v>19.52</v>
      </c>
      <c r="FB59" s="3" t="n">
        <v>19.59</v>
      </c>
      <c r="FC59" s="3" t="n">
        <v>18.93</v>
      </c>
      <c r="FD59" s="3" t="n">
        <v>19.22</v>
      </c>
      <c r="FE59" s="3" t="n">
        <v>17.34</v>
      </c>
      <c r="FF59" s="3" t="n">
        <v>14.76</v>
      </c>
      <c r="FG59" s="3" t="n">
        <v>17.13</v>
      </c>
      <c r="FH59" s="3" t="n">
        <v>18.31</v>
      </c>
      <c r="FI59" s="3" t="n">
        <v>14.36</v>
      </c>
      <c r="FJ59" s="3" t="n">
        <v>17.42</v>
      </c>
    </row>
    <row customFormat="1" r="60" s="3" spans="1:166">
      <c r="A60" s="3" t="s">
        <v>543</v>
      </c>
      <c r="B60" s="3" t="s">
        <v>500</v>
      </c>
      <c r="C60" s="3" t="n">
        <v>22805378</v>
      </c>
      <c r="D60" s="3" t="s">
        <v>544</v>
      </c>
      <c r="E60" s="3" t="s">
        <v>326</v>
      </c>
      <c r="F60" s="3" t="s">
        <v>325</v>
      </c>
      <c r="G60" s="3" t="s">
        <v>545</v>
      </c>
      <c r="H60" s="3" t="s">
        <v>546</v>
      </c>
      <c r="I60" s="3" t="s">
        <v>329</v>
      </c>
      <c r="K60" s="3">
        <f ref="K60" t="array">AVERAGE(IF(ISBLANK(N60:FJ60),0,N60:FJ60))</f>
        <v/>
      </c>
      <c r="L60" s="3">
        <f ref="L60" t="array">STDEV(IF(ISBLANK(N60:FJ60),0,N60:FJ60))</f>
        <v/>
      </c>
      <c r="M60" s="4">
        <f>COUNT(N60:FJ60)/153</f>
        <v/>
      </c>
      <c r="N60" s="3" t="n">
        <v>5.04</v>
      </c>
      <c r="O60" s="3" t="n">
        <v>4.46</v>
      </c>
      <c r="P60" s="3" t="n">
        <v>4.8</v>
      </c>
      <c r="Q60" s="3" t="n">
        <v>5.43</v>
      </c>
      <c r="R60" s="3" t="n">
        <v>5.09</v>
      </c>
      <c r="S60" s="3" t="n">
        <v>4.62</v>
      </c>
      <c r="T60" s="3" t="n">
        <v>4.61</v>
      </c>
      <c r="U60" s="3" t="n">
        <v>3.99</v>
      </c>
      <c r="V60" s="3" t="n">
        <v>3.66</v>
      </c>
      <c r="W60" s="3" t="n">
        <v>5.3</v>
      </c>
      <c r="X60" s="3" t="n">
        <v>3.99</v>
      </c>
      <c r="Y60" s="3" t="n">
        <v>4.42</v>
      </c>
      <c r="Z60" s="3" t="n">
        <v>4.59</v>
      </c>
      <c r="AA60" s="3" t="n">
        <v>5.3</v>
      </c>
      <c r="AB60" s="3" t="n">
        <v>4.49</v>
      </c>
      <c r="AC60" s="3" t="n">
        <v>5.18</v>
      </c>
      <c r="AD60" s="3" t="n">
        <v>4.83</v>
      </c>
      <c r="AE60" s="3" t="n">
        <v>5.37</v>
      </c>
      <c r="AF60" s="3" t="n">
        <v>4.7</v>
      </c>
      <c r="AG60" s="3" t="n">
        <v>4.53</v>
      </c>
      <c r="AH60" s="3" t="n">
        <v>4.89</v>
      </c>
      <c r="AI60" s="3" t="n">
        <v>5.33</v>
      </c>
      <c r="AJ60" s="3" t="n">
        <v>5.24</v>
      </c>
      <c r="AK60" s="3" t="n">
        <v>5.03</v>
      </c>
      <c r="AL60" s="3" t="n">
        <v>4.96</v>
      </c>
      <c r="AM60" s="3" t="n">
        <v>5.64</v>
      </c>
      <c r="AN60" s="3" t="n">
        <v>3.65</v>
      </c>
      <c r="AO60" s="3" t="n">
        <v>4.67</v>
      </c>
      <c r="AP60" s="3" t="n">
        <v>4.92</v>
      </c>
      <c r="AQ60" s="3" t="n">
        <v>4.81</v>
      </c>
      <c r="AR60" s="3" t="n">
        <v>6.03</v>
      </c>
      <c r="AS60" s="3" t="n">
        <v>5.16</v>
      </c>
      <c r="AT60" s="3" t="n">
        <v>4.95</v>
      </c>
      <c r="AU60" s="3" t="n">
        <v>4.6</v>
      </c>
      <c r="AV60" s="3" t="n">
        <v>4.79</v>
      </c>
      <c r="AW60" s="3" t="n">
        <v>5.64</v>
      </c>
      <c r="AX60" s="3" t="n">
        <v>4.92</v>
      </c>
      <c r="AY60" s="3" t="n">
        <v>5.92</v>
      </c>
      <c r="AZ60" s="3" t="n">
        <v>4.58</v>
      </c>
      <c r="BA60" s="3" t="n">
        <v>5.15</v>
      </c>
      <c r="BB60" s="3" t="n">
        <v>5</v>
      </c>
      <c r="BC60" s="3" t="n">
        <v>4.73</v>
      </c>
      <c r="BD60" s="3" t="n">
        <v>4.26</v>
      </c>
      <c r="BE60" s="3" t="n">
        <v>4.27</v>
      </c>
      <c r="BF60" s="3" t="n">
        <v>4.47</v>
      </c>
      <c r="BG60" s="3" t="n">
        <v>4.55</v>
      </c>
      <c r="BH60" s="3" t="n">
        <v>4.61</v>
      </c>
      <c r="BI60" s="3" t="n">
        <v>4.15</v>
      </c>
      <c r="BJ60" s="3" t="n">
        <v>4.63</v>
      </c>
      <c r="BK60" s="3" t="n">
        <v>4.37</v>
      </c>
      <c r="BL60" s="3" t="n">
        <v>4.25</v>
      </c>
      <c r="BM60" s="3" t="n">
        <v>6.08</v>
      </c>
      <c r="BN60" s="3" t="n">
        <v>6.14</v>
      </c>
      <c r="BO60" s="3" t="n">
        <v>4.48</v>
      </c>
      <c r="BP60" s="3" t="n">
        <v>4.99</v>
      </c>
      <c r="BQ60" s="3" t="n">
        <v>5.09</v>
      </c>
      <c r="BR60" s="3" t="n">
        <v>4.7</v>
      </c>
      <c r="BS60" s="3" t="n">
        <v>4.53</v>
      </c>
      <c r="BT60" s="3" t="n">
        <v>4</v>
      </c>
      <c r="BU60" s="3" t="n">
        <v>3.93</v>
      </c>
      <c r="BV60" s="3" t="n">
        <v>5.56</v>
      </c>
      <c r="BW60" s="3" t="n">
        <v>5.69</v>
      </c>
      <c r="BX60" s="3" t="n">
        <v>3.89</v>
      </c>
      <c r="BY60" s="3" t="n">
        <v>4.79</v>
      </c>
      <c r="BZ60" s="3" t="n">
        <v>5.74</v>
      </c>
      <c r="CA60" s="3" t="n">
        <v>4.27</v>
      </c>
      <c r="CB60" s="3" t="n">
        <v>5.43</v>
      </c>
      <c r="CC60" s="3" t="n">
        <v>4.42</v>
      </c>
      <c r="CD60" s="3" t="n">
        <v>4.76</v>
      </c>
      <c r="CE60" s="3" t="n">
        <v>4.91</v>
      </c>
      <c r="CF60" s="3" t="n">
        <v>4.52</v>
      </c>
      <c r="CG60" s="3" t="n">
        <v>4.41</v>
      </c>
      <c r="CH60" s="3" t="n">
        <v>4.9</v>
      </c>
      <c r="CI60" s="3" t="n">
        <v>4.1</v>
      </c>
      <c r="CJ60" s="3" t="n">
        <v>5.74</v>
      </c>
      <c r="CK60" s="3" t="n">
        <v>5.19</v>
      </c>
      <c r="CL60" s="3" t="n">
        <v>4.7</v>
      </c>
      <c r="CM60" s="3" t="n">
        <v>4.7</v>
      </c>
      <c r="CN60" s="3" t="n">
        <v>4.27</v>
      </c>
      <c r="CO60" s="3" t="n">
        <v>5.78</v>
      </c>
      <c r="CP60" s="3" t="n">
        <v>5.06</v>
      </c>
      <c r="CQ60" s="3" t="n">
        <v>4.59</v>
      </c>
      <c r="CR60" s="3" t="n">
        <v>4.07</v>
      </c>
      <c r="CS60" s="3" t="n">
        <v>4.47</v>
      </c>
      <c r="CT60" s="3" t="n">
        <v>4.54</v>
      </c>
      <c r="CU60" s="3" t="n">
        <v>4.26</v>
      </c>
      <c r="CV60" s="3" t="n">
        <v>4.66</v>
      </c>
      <c r="CW60" s="3" t="n">
        <v>4.87</v>
      </c>
      <c r="CX60" s="3" t="n">
        <v>4.94</v>
      </c>
      <c r="CY60" s="3" t="n">
        <v>5.74</v>
      </c>
      <c r="CZ60" s="3" t="n">
        <v>4.02</v>
      </c>
      <c r="DA60" s="3" t="n">
        <v>4.83</v>
      </c>
      <c r="DB60" s="3" t="n">
        <v>3.94</v>
      </c>
      <c r="DC60" s="3" t="n">
        <v>4.06</v>
      </c>
      <c r="DD60" s="3" t="n">
        <v>5.22</v>
      </c>
      <c r="DE60" s="3" t="n">
        <v>5.3</v>
      </c>
      <c r="DF60" s="3" t="n">
        <v>5.11</v>
      </c>
      <c r="DG60" s="3" t="n">
        <v>5.5</v>
      </c>
      <c r="DH60" s="3" t="n">
        <v>4.52</v>
      </c>
      <c r="DI60" s="3" t="n">
        <v>5.07</v>
      </c>
      <c r="DJ60" s="3" t="n">
        <v>4.66</v>
      </c>
      <c r="DK60" s="3" t="n">
        <v>4.96</v>
      </c>
      <c r="DL60" s="3" t="n">
        <v>4.5</v>
      </c>
      <c r="DM60" s="3" t="n">
        <v>3.66</v>
      </c>
      <c r="DN60" s="3" t="n">
        <v>4</v>
      </c>
      <c r="DO60" s="3" t="n">
        <v>5.07</v>
      </c>
      <c r="DP60" s="3" t="n">
        <v>5.14</v>
      </c>
      <c r="DQ60" s="3" t="n">
        <v>5.48</v>
      </c>
      <c r="DR60" s="3" t="n">
        <v>4.88</v>
      </c>
      <c r="DS60" s="3" t="n">
        <v>5.37</v>
      </c>
      <c r="DT60" s="3" t="n">
        <v>4.66</v>
      </c>
      <c r="DU60" s="3" t="n">
        <v>4.49</v>
      </c>
      <c r="DV60" s="3" t="n">
        <v>4.17</v>
      </c>
      <c r="DW60" s="3" t="n">
        <v>5.95</v>
      </c>
      <c r="DX60" s="3" t="n">
        <v>4.29</v>
      </c>
      <c r="DY60" s="3" t="n">
        <v>4.35</v>
      </c>
      <c r="DZ60" s="3" t="n">
        <v>4.35</v>
      </c>
      <c r="EA60" s="3" t="n">
        <v>4.33</v>
      </c>
      <c r="EB60" s="3" t="n">
        <v>5.01</v>
      </c>
      <c r="EC60" s="3" t="n">
        <v>6.03</v>
      </c>
      <c r="ED60" s="3" t="n">
        <v>5.36</v>
      </c>
      <c r="EE60" s="3" t="n">
        <v>5.01</v>
      </c>
      <c r="EF60" s="3" t="n">
        <v>5.29</v>
      </c>
      <c r="EG60" s="3" t="n">
        <v>5.3</v>
      </c>
      <c r="EH60" s="3" t="n">
        <v>4.11</v>
      </c>
      <c r="EI60" s="3" t="n">
        <v>5.82</v>
      </c>
      <c r="EJ60" s="3" t="n">
        <v>5.22</v>
      </c>
      <c r="EK60" s="3" t="n">
        <v>4.98</v>
      </c>
      <c r="EL60" s="3" t="n">
        <v>3.53</v>
      </c>
      <c r="EM60" s="3" t="n">
        <v>4.86</v>
      </c>
      <c r="EN60" s="3" t="n">
        <v>4.98</v>
      </c>
      <c r="EO60" s="3" t="n">
        <v>5.29</v>
      </c>
      <c r="EP60" s="3" t="n">
        <v>4.36</v>
      </c>
      <c r="EQ60" s="3" t="n">
        <v>4.3</v>
      </c>
      <c r="ER60" s="3" t="n">
        <v>5.71</v>
      </c>
      <c r="ES60" s="3" t="n">
        <v>4.21</v>
      </c>
      <c r="ET60" s="3" t="n">
        <v>5.47</v>
      </c>
      <c r="EU60" s="3" t="n">
        <v>4.27</v>
      </c>
      <c r="EV60" s="3" t="n">
        <v>5.25</v>
      </c>
      <c r="EW60" s="3" t="n">
        <v>4.96</v>
      </c>
      <c r="EX60" s="3" t="n">
        <v>5.79</v>
      </c>
      <c r="EY60" s="3" t="n">
        <v>4.16</v>
      </c>
      <c r="EZ60" s="3" t="n">
        <v>3.88</v>
      </c>
      <c r="FA60" s="3" t="n">
        <v>6.1</v>
      </c>
      <c r="FB60" s="3" t="n">
        <v>4.54</v>
      </c>
      <c r="FC60" s="3" t="n">
        <v>4.75</v>
      </c>
      <c r="FD60" s="3" t="n">
        <v>5.07</v>
      </c>
      <c r="FE60" s="3" t="n">
        <v>4.89</v>
      </c>
      <c r="FF60" s="3" t="n">
        <v>8.48</v>
      </c>
      <c r="FG60" s="3" t="n">
        <v>4.83</v>
      </c>
      <c r="FH60" s="3" t="n">
        <v>4.92</v>
      </c>
      <c r="FI60" s="3" t="n">
        <v>4.78</v>
      </c>
      <c r="FJ60" s="3" t="n">
        <v>4.67</v>
      </c>
    </row>
    <row customFormat="1" r="61" s="3" spans="1:166">
      <c r="A61" s="3" t="s">
        <v>543</v>
      </c>
      <c r="B61" s="3" t="s">
        <v>500</v>
      </c>
      <c r="C61" s="3" t="n">
        <v>22805805</v>
      </c>
      <c r="D61" s="3" t="s">
        <v>544</v>
      </c>
      <c r="E61" s="3" t="s">
        <v>326</v>
      </c>
      <c r="F61" s="3" t="s">
        <v>325</v>
      </c>
      <c r="G61" s="3" t="s">
        <v>547</v>
      </c>
      <c r="H61" s="3" t="s">
        <v>548</v>
      </c>
      <c r="I61" s="3" t="s">
        <v>329</v>
      </c>
      <c r="K61" s="3">
        <f ref="K61" t="array">AVERAGE(IF(ISBLANK(N61:FJ61),0,N61:FJ61))</f>
        <v/>
      </c>
      <c r="L61" s="3">
        <f ref="L61" t="array">STDEV(IF(ISBLANK(N61:FJ61),0,N61:FJ61))</f>
        <v/>
      </c>
      <c r="M61" s="4">
        <f>COUNT(N61:FJ61)/153</f>
        <v/>
      </c>
      <c r="N61" s="3" t="n">
        <v>3.94</v>
      </c>
      <c r="O61" s="3" t="n">
        <v>4.83</v>
      </c>
      <c r="P61" s="3" t="n">
        <v>3.07</v>
      </c>
      <c r="Q61" s="3" t="n">
        <v>5.4</v>
      </c>
      <c r="R61" s="3" t="n">
        <v>3.61</v>
      </c>
      <c r="S61" s="3" t="n">
        <v>3.75</v>
      </c>
      <c r="T61" s="3" t="n">
        <v>4.95</v>
      </c>
      <c r="U61" s="3" t="n">
        <v>4.5</v>
      </c>
      <c r="V61" s="3" t="n">
        <v>4.47</v>
      </c>
      <c r="W61" s="3" t="n">
        <v>4.74</v>
      </c>
      <c r="X61" s="3" t="n">
        <v>4.19</v>
      </c>
      <c r="Y61" s="3" t="n">
        <v>4.31</v>
      </c>
      <c r="Z61" s="3" t="n">
        <v>5.02</v>
      </c>
      <c r="AA61" s="3" t="n">
        <v>4.55</v>
      </c>
      <c r="AB61" s="3" t="n">
        <v>4.57</v>
      </c>
      <c r="AC61" s="3" t="n">
        <v>3.59</v>
      </c>
      <c r="AD61" s="3" t="n">
        <v>3.9</v>
      </c>
      <c r="AE61" s="3" t="n">
        <v>3.96</v>
      </c>
      <c r="AF61" s="3" t="n">
        <v>3.89</v>
      </c>
      <c r="AG61" s="3" t="n">
        <v>4.24</v>
      </c>
      <c r="AH61" s="3" t="n">
        <v>3.66</v>
      </c>
      <c r="AI61" s="3" t="n">
        <v>4.44</v>
      </c>
      <c r="AJ61" s="3" t="n">
        <v>3.69</v>
      </c>
      <c r="AK61" s="3" t="n">
        <v>3.81</v>
      </c>
      <c r="AL61" s="3" t="n">
        <v>3.98</v>
      </c>
      <c r="AM61" s="3" t="n">
        <v>4.05</v>
      </c>
      <c r="AN61" s="3" t="n">
        <v>4.89</v>
      </c>
      <c r="AO61" s="3" t="n">
        <v>4.56</v>
      </c>
      <c r="AP61" s="3" t="n">
        <v>4.51</v>
      </c>
      <c r="AQ61" s="3" t="n">
        <v>3.95</v>
      </c>
      <c r="AR61" s="3" t="n">
        <v>4.77</v>
      </c>
      <c r="AS61" s="3" t="n">
        <v>5.44</v>
      </c>
      <c r="AT61" s="3" t="n">
        <v>4.3</v>
      </c>
      <c r="AU61" s="3" t="n">
        <v>3.7</v>
      </c>
      <c r="AV61" s="3" t="n">
        <v>4.42</v>
      </c>
      <c r="AW61" s="3" t="n">
        <v>5.19</v>
      </c>
      <c r="AX61" s="3" t="n">
        <v>3.97</v>
      </c>
      <c r="AY61" s="3" t="n">
        <v>4.18</v>
      </c>
      <c r="AZ61" s="3" t="n">
        <v>3.31</v>
      </c>
      <c r="BA61" s="3" t="n">
        <v>5.63</v>
      </c>
      <c r="BB61" s="3" t="n">
        <v>4.1</v>
      </c>
      <c r="BC61" s="3" t="n">
        <v>3.76</v>
      </c>
      <c r="BD61" s="3" t="n">
        <v>4.04</v>
      </c>
      <c r="BE61" s="3" t="n">
        <v>4.78</v>
      </c>
      <c r="BF61" s="3" t="n">
        <v>4.74</v>
      </c>
      <c r="BG61" s="3" t="n">
        <v>4.06</v>
      </c>
      <c r="BH61" s="3" t="n">
        <v>4.49</v>
      </c>
      <c r="BI61" s="3" t="n">
        <v>4.69</v>
      </c>
      <c r="BJ61" s="3" t="n">
        <v>4.68</v>
      </c>
      <c r="BK61" s="3" t="n">
        <v>5.33</v>
      </c>
      <c r="BL61" s="3" t="n">
        <v>5.36</v>
      </c>
      <c r="BM61" s="3" t="n">
        <v>3.7</v>
      </c>
      <c r="BN61" s="3" t="n">
        <v>4.61</v>
      </c>
      <c r="BO61" s="3" t="n">
        <v>4.36</v>
      </c>
      <c r="BP61" s="3" t="n">
        <v>3.44</v>
      </c>
      <c r="BQ61" s="3" t="n">
        <v>3.97</v>
      </c>
      <c r="BR61" s="3" t="n">
        <v>4.14</v>
      </c>
      <c r="BS61" s="3" t="n">
        <v>5.14</v>
      </c>
      <c r="BT61" s="3" t="n">
        <v>5.15</v>
      </c>
      <c r="BU61" s="3" t="n">
        <v>3.64</v>
      </c>
      <c r="BV61" s="3" t="n">
        <v>5.3</v>
      </c>
      <c r="BW61" s="3" t="n">
        <v>4.61</v>
      </c>
      <c r="BX61" s="3" t="n">
        <v>4.87</v>
      </c>
      <c r="BY61" s="3" t="n">
        <v>3.7</v>
      </c>
      <c r="BZ61" s="3" t="n">
        <v>4.28</v>
      </c>
      <c r="CA61" s="3" t="n">
        <v>5.15</v>
      </c>
      <c r="CB61" s="3" t="n">
        <v>5.41</v>
      </c>
      <c r="CC61" s="3" t="n">
        <v>4.27</v>
      </c>
      <c r="CD61" s="3" t="n">
        <v>4.13</v>
      </c>
      <c r="CE61" s="3" t="n">
        <v>4.47</v>
      </c>
      <c r="CF61" s="3" t="n">
        <v>4.65</v>
      </c>
      <c r="CG61" s="3" t="n">
        <v>3.94</v>
      </c>
      <c r="CH61" s="3" t="n">
        <v>3.76</v>
      </c>
      <c r="CI61" s="3" t="n">
        <v>4.25</v>
      </c>
      <c r="CJ61" s="3" t="n">
        <v>3.6</v>
      </c>
      <c r="CK61" s="3" t="n">
        <v>5.19</v>
      </c>
      <c r="CL61" s="3" t="n">
        <v>5.18</v>
      </c>
      <c r="CM61" s="3" t="n">
        <v>4.81</v>
      </c>
      <c r="CN61" s="3" t="n">
        <v>4.43</v>
      </c>
      <c r="CO61" s="3" t="n">
        <v>4.05</v>
      </c>
      <c r="CP61" s="3" t="n">
        <v>4.06</v>
      </c>
      <c r="CQ61" s="3" t="n">
        <v>6.19</v>
      </c>
      <c r="CR61" s="3" t="n">
        <v>4.02</v>
      </c>
      <c r="CS61" s="3" t="n">
        <v>4.75</v>
      </c>
      <c r="CT61" s="3" t="n">
        <v>4.79</v>
      </c>
      <c r="CU61" s="3" t="n">
        <v>4.61</v>
      </c>
      <c r="CV61" s="3" t="n">
        <v>4.47</v>
      </c>
      <c r="CW61" s="3" t="n">
        <v>4.94</v>
      </c>
      <c r="CX61" s="3" t="n">
        <v>3.67</v>
      </c>
      <c r="CY61" s="3" t="n">
        <v>3.81</v>
      </c>
      <c r="CZ61" s="3" t="n">
        <v>3.91</v>
      </c>
      <c r="DA61" s="3" t="n">
        <v>3.65</v>
      </c>
      <c r="DB61" s="3" t="n">
        <v>4.62</v>
      </c>
      <c r="DC61" s="3" t="n">
        <v>3.59</v>
      </c>
      <c r="DD61" s="3" t="n">
        <v>3.66</v>
      </c>
      <c r="DE61" s="3" t="n">
        <v>4.99</v>
      </c>
      <c r="DF61" s="3" t="n">
        <v>4.74</v>
      </c>
      <c r="DG61" s="3" t="n">
        <v>5.09</v>
      </c>
      <c r="DH61" s="3" t="n">
        <v>6</v>
      </c>
      <c r="DI61" s="3" t="n">
        <v>4.56</v>
      </c>
      <c r="DJ61" s="3" t="n">
        <v>4.46</v>
      </c>
      <c r="DK61" s="3" t="n">
        <v>5.25</v>
      </c>
      <c r="DL61" s="3" t="n">
        <v>4.31</v>
      </c>
      <c r="DM61" s="3" t="n">
        <v>5.24</v>
      </c>
      <c r="DN61" s="3" t="n">
        <v>4.69</v>
      </c>
      <c r="DO61" s="3" t="n">
        <v>4.73</v>
      </c>
      <c r="DP61" s="3" t="n">
        <v>5.37</v>
      </c>
      <c r="DQ61" s="3" t="n">
        <v>4.61</v>
      </c>
      <c r="DR61" s="3" t="n">
        <v>3.76</v>
      </c>
      <c r="DS61" s="3" t="n">
        <v>4.42</v>
      </c>
      <c r="DT61" s="3" t="n">
        <v>5.33</v>
      </c>
      <c r="DU61" s="3" t="n">
        <v>5.14</v>
      </c>
      <c r="DV61" s="3" t="n">
        <v>4.49</v>
      </c>
      <c r="DW61" s="3" t="n">
        <v>3.66</v>
      </c>
      <c r="DX61" s="3" t="n">
        <v>5.2</v>
      </c>
      <c r="DY61" s="3" t="n">
        <v>4.24</v>
      </c>
      <c r="DZ61" s="3" t="n">
        <v>3.96</v>
      </c>
      <c r="EA61" s="3" t="n">
        <v>4.54</v>
      </c>
      <c r="EB61" s="3" t="n">
        <v>4.33</v>
      </c>
      <c r="EC61" s="3" t="n">
        <v>4.54</v>
      </c>
      <c r="ED61" s="3" t="n">
        <v>3.34</v>
      </c>
      <c r="EE61" s="3" t="n">
        <v>4.27</v>
      </c>
      <c r="EF61" s="3" t="n">
        <v>4.53</v>
      </c>
      <c r="EG61" s="3" t="n">
        <v>4.58</v>
      </c>
      <c r="EH61" s="3" t="n">
        <v>4.24</v>
      </c>
      <c r="EI61" s="3" t="n">
        <v>3.64</v>
      </c>
      <c r="EJ61" s="3" t="n">
        <v>4.08</v>
      </c>
      <c r="EK61" s="3" t="n">
        <v>4.32</v>
      </c>
      <c r="EL61" s="3" t="n">
        <v>4.43</v>
      </c>
      <c r="EM61" s="3" t="n">
        <v>4.85</v>
      </c>
      <c r="EN61" s="3" t="n">
        <v>4.38</v>
      </c>
      <c r="EO61" s="3" t="n">
        <v>4.88</v>
      </c>
      <c r="EP61" s="3" t="n">
        <v>4.63</v>
      </c>
      <c r="EQ61" s="3" t="n">
        <v>5.79</v>
      </c>
      <c r="ER61" s="3" t="n">
        <v>4.04</v>
      </c>
      <c r="ES61" s="3" t="n">
        <v>4.94</v>
      </c>
      <c r="ET61" s="3" t="n">
        <v>5.31</v>
      </c>
      <c r="EU61" s="3" t="n">
        <v>5</v>
      </c>
      <c r="EV61" s="3" t="n">
        <v>3.86</v>
      </c>
      <c r="EW61" s="3" t="n">
        <v>3.68</v>
      </c>
      <c r="EX61" s="3" t="n">
        <v>3.66</v>
      </c>
      <c r="EY61" s="3" t="n">
        <v>4.55</v>
      </c>
      <c r="EZ61" s="3" t="n">
        <v>4.61</v>
      </c>
      <c r="FA61" s="3" t="n">
        <v>4.07</v>
      </c>
      <c r="FB61" s="3" t="n">
        <v>4.64</v>
      </c>
      <c r="FC61" s="3" t="n">
        <v>4.4</v>
      </c>
      <c r="FD61" s="3" t="n">
        <v>4.1</v>
      </c>
      <c r="FE61" s="3" t="n">
        <v>4.29</v>
      </c>
      <c r="FF61" s="3" t="n">
        <v>5.41</v>
      </c>
      <c r="FG61" s="3" t="n">
        <v>3.49</v>
      </c>
      <c r="FH61" s="3" t="n">
        <v>3.15</v>
      </c>
      <c r="FI61" s="3" t="n">
        <v>2.47</v>
      </c>
      <c r="FJ61" s="3" t="n">
        <v>4.63</v>
      </c>
    </row>
    <row customFormat="1" hidden="1" r="62" s="5" spans="1:166">
      <c r="A62" s="5" t="s">
        <v>322</v>
      </c>
      <c r="B62" s="5" t="s">
        <v>323</v>
      </c>
      <c r="C62" s="5" t="n">
        <v>29443611</v>
      </c>
      <c r="D62" s="5" t="s">
        <v>324</v>
      </c>
      <c r="E62" s="5" t="s">
        <v>396</v>
      </c>
      <c r="F62" s="5" t="s">
        <v>334</v>
      </c>
      <c r="G62" s="5" t="s">
        <v>549</v>
      </c>
      <c r="H62" s="5" t="s">
        <v>550</v>
      </c>
      <c r="I62" s="5" t="s">
        <v>329</v>
      </c>
      <c r="K62" s="5">
        <f>AVERAGE(N62:FJ62)</f>
        <v/>
      </c>
      <c r="L62" s="5">
        <f>STDEV(N62:FJ62)</f>
        <v/>
      </c>
      <c r="M62" s="6">
        <f>COUNT(N62:FJ62)/153</f>
        <v/>
      </c>
      <c r="EH62" s="5" t="n">
        <v>1</v>
      </c>
      <c r="FB62" s="5" t="n">
        <v>1</v>
      </c>
    </row>
    <row customFormat="1" hidden="1" r="63" s="5" spans="1:166">
      <c r="A63" s="5" t="s">
        <v>551</v>
      </c>
      <c r="B63" s="5" t="s">
        <v>410</v>
      </c>
      <c r="C63" s="5" t="n">
        <v>112024240</v>
      </c>
      <c r="D63" s="5" t="s">
        <v>552</v>
      </c>
      <c r="E63" s="5" t="s">
        <v>325</v>
      </c>
      <c r="F63" s="5" t="s">
        <v>326</v>
      </c>
      <c r="G63" s="5" t="s">
        <v>553</v>
      </c>
      <c r="H63" s="5" t="s">
        <v>554</v>
      </c>
      <c r="I63" s="5" t="s">
        <v>329</v>
      </c>
      <c r="K63" s="5">
        <f>AVERAGE(N63:FJ63)</f>
        <v/>
      </c>
      <c r="M63" s="6">
        <f>COUNT(N63:FJ63)/153</f>
        <v/>
      </c>
      <c r="ES63" s="5" t="n">
        <v>1.42</v>
      </c>
    </row>
    <row customFormat="1" hidden="1" r="64" s="5" spans="1:166">
      <c r="A64" s="5" t="s">
        <v>555</v>
      </c>
      <c r="B64" s="5" t="s">
        <v>500</v>
      </c>
      <c r="C64" s="5" t="n">
        <v>60985665</v>
      </c>
      <c r="D64" s="5" t="s">
        <v>556</v>
      </c>
      <c r="E64" s="5" t="s">
        <v>557</v>
      </c>
      <c r="F64" s="5" t="s">
        <v>333</v>
      </c>
      <c r="G64" s="5" t="s">
        <v>558</v>
      </c>
      <c r="H64" s="5" t="s">
        <v>559</v>
      </c>
      <c r="I64" s="5" t="s">
        <v>329</v>
      </c>
      <c r="K64" s="5">
        <f>AVERAGE(N64:FJ64)</f>
        <v/>
      </c>
      <c r="L64" s="5">
        <f>STDEV(N64:FJ64)</f>
        <v/>
      </c>
      <c r="M64" s="6">
        <f>COUNT(N64:FJ64)/153</f>
        <v/>
      </c>
      <c r="X64" s="5" t="n">
        <v>1.3</v>
      </c>
      <c r="CF64" s="5" t="n">
        <v>1.23</v>
      </c>
      <c r="DC64" s="5" t="n">
        <v>1.8</v>
      </c>
      <c r="DN64" s="5" t="n">
        <v>1.2</v>
      </c>
      <c r="DV64" s="5" t="n">
        <v>1.12</v>
      </c>
    </row>
    <row customFormat="1" hidden="1" r="65" s="5" spans="1:166">
      <c r="A65" s="5" t="s">
        <v>330</v>
      </c>
      <c r="B65" s="5" t="s">
        <v>331</v>
      </c>
      <c r="C65" s="5" t="n">
        <v>140481450</v>
      </c>
      <c r="D65" s="5" t="s">
        <v>332</v>
      </c>
      <c r="E65" s="5" t="s">
        <v>325</v>
      </c>
      <c r="F65" s="5" t="s">
        <v>334</v>
      </c>
      <c r="G65" s="5" t="s">
        <v>560</v>
      </c>
      <c r="H65" s="5" t="s">
        <v>561</v>
      </c>
      <c r="I65" s="5" t="s">
        <v>329</v>
      </c>
      <c r="K65" s="5">
        <f>AVERAGE(N65:FJ65)</f>
        <v/>
      </c>
      <c r="M65" s="6">
        <f>COUNT(N65:FJ65)/153</f>
        <v/>
      </c>
      <c r="DT65" s="5" t="n">
        <v>1.44</v>
      </c>
    </row>
    <row customFormat="1" hidden="1" r="66" s="5" spans="1:166">
      <c r="A66" s="5" t="s">
        <v>390</v>
      </c>
      <c r="B66" s="5" t="s">
        <v>380</v>
      </c>
      <c r="C66" s="5" t="n">
        <v>21970948</v>
      </c>
      <c r="D66" s="5" t="s">
        <v>391</v>
      </c>
      <c r="E66" s="5" t="s">
        <v>325</v>
      </c>
      <c r="F66" s="5" t="s">
        <v>334</v>
      </c>
      <c r="G66" s="5" t="s">
        <v>562</v>
      </c>
      <c r="H66" s="5" t="s">
        <v>563</v>
      </c>
      <c r="I66" s="5" t="s">
        <v>329</v>
      </c>
      <c r="K66" s="5">
        <f>AVERAGE(N66:FJ66)</f>
        <v/>
      </c>
      <c r="M66" s="6">
        <f>COUNT(N66:FJ66)/153</f>
        <v/>
      </c>
      <c r="DB66" s="5" t="n">
        <v>1.02</v>
      </c>
    </row>
    <row customFormat="1" hidden="1" r="67" s="5" spans="1:166">
      <c r="A67" s="5" t="s">
        <v>390</v>
      </c>
      <c r="B67" s="5" t="s">
        <v>380</v>
      </c>
      <c r="C67" s="5" t="n">
        <v>21970950</v>
      </c>
      <c r="D67" s="5" t="s">
        <v>391</v>
      </c>
      <c r="E67" s="5" t="s">
        <v>471</v>
      </c>
      <c r="F67" s="5" t="s">
        <v>325</v>
      </c>
      <c r="G67" s="5" t="s">
        <v>564</v>
      </c>
      <c r="H67" s="5" t="s">
        <v>565</v>
      </c>
      <c r="I67" s="5" t="s">
        <v>329</v>
      </c>
      <c r="K67" s="5">
        <f>AVERAGE(N67:FJ67)</f>
        <v/>
      </c>
      <c r="M67" s="6">
        <f>COUNT(N67:FJ67)/153</f>
        <v/>
      </c>
      <c r="CE67" s="5" t="n">
        <v>1.56</v>
      </c>
    </row>
    <row customFormat="1" hidden="1" r="68" s="5" spans="1:166">
      <c r="A68" s="5" t="s">
        <v>390</v>
      </c>
      <c r="B68" s="5" t="s">
        <v>380</v>
      </c>
      <c r="C68" s="5" t="n">
        <v>21970979</v>
      </c>
      <c r="D68" s="5" t="s">
        <v>391</v>
      </c>
      <c r="E68" s="5" t="s">
        <v>333</v>
      </c>
      <c r="F68" s="5" t="s">
        <v>334</v>
      </c>
      <c r="G68" s="5" t="s">
        <v>566</v>
      </c>
      <c r="H68" s="5" t="s">
        <v>567</v>
      </c>
      <c r="I68" s="5" t="s">
        <v>329</v>
      </c>
      <c r="K68" s="5">
        <f>AVERAGE(N68:FJ68)</f>
        <v/>
      </c>
      <c r="M68" s="6">
        <f>COUNT(N68:FJ68)/153</f>
        <v/>
      </c>
      <c r="BR68" s="5" t="n">
        <v>1</v>
      </c>
    </row>
    <row customFormat="1" hidden="1" r="69" s="5" spans="1:166">
      <c r="A69" s="5" t="s">
        <v>390</v>
      </c>
      <c r="B69" s="5" t="s">
        <v>380</v>
      </c>
      <c r="C69" s="5" t="n">
        <v>21994171</v>
      </c>
      <c r="D69" s="5" t="s">
        <v>395</v>
      </c>
      <c r="E69" s="5" t="s">
        <v>325</v>
      </c>
      <c r="F69" s="5" t="s">
        <v>326</v>
      </c>
      <c r="G69" s="5" t="s">
        <v>568</v>
      </c>
      <c r="H69" s="5" t="s">
        <v>569</v>
      </c>
      <c r="I69" s="5" t="s">
        <v>329</v>
      </c>
      <c r="K69" s="5">
        <f>AVERAGE(N69:FJ69)</f>
        <v/>
      </c>
      <c r="M69" s="6">
        <f>COUNT(N69:FJ69)/153</f>
        <v/>
      </c>
      <c r="FB69" s="5" t="n">
        <v>1.04</v>
      </c>
    </row>
    <row customFormat="1" hidden="1" r="70" s="5" spans="1:166">
      <c r="A70" s="5" t="s">
        <v>390</v>
      </c>
      <c r="B70" s="5" t="s">
        <v>380</v>
      </c>
      <c r="C70" s="5" t="n">
        <v>21994232</v>
      </c>
      <c r="D70" s="5" t="s">
        <v>395</v>
      </c>
      <c r="E70" s="5" t="s">
        <v>457</v>
      </c>
      <c r="F70" s="5" t="s">
        <v>333</v>
      </c>
      <c r="G70" s="5" t="s">
        <v>570</v>
      </c>
      <c r="H70" s="5" t="s">
        <v>398</v>
      </c>
      <c r="I70" s="5" t="s">
        <v>329</v>
      </c>
      <c r="K70" s="5">
        <f>AVERAGE(N70:FJ70)</f>
        <v/>
      </c>
      <c r="L70" s="5">
        <f>STDEV(N70:FJ70)</f>
        <v/>
      </c>
      <c r="M70" s="6">
        <f>COUNT(N70:FJ70)/153</f>
        <v/>
      </c>
      <c r="AY70" s="5" t="n">
        <v>1.2</v>
      </c>
      <c r="BV70" s="5" t="n">
        <v>1.12</v>
      </c>
      <c r="CL70" s="5" t="n">
        <v>1.98</v>
      </c>
    </row>
    <row customFormat="1" hidden="1" r="71" s="5" spans="1:166">
      <c r="A71" s="5" t="s">
        <v>403</v>
      </c>
      <c r="B71" s="5" t="s">
        <v>404</v>
      </c>
      <c r="C71" s="5" t="n">
        <v>139606294</v>
      </c>
      <c r="D71" s="5" t="s">
        <v>405</v>
      </c>
      <c r="E71" s="5" t="s">
        <v>392</v>
      </c>
      <c r="F71" s="5" t="s">
        <v>326</v>
      </c>
      <c r="G71" s="5" t="s">
        <v>571</v>
      </c>
      <c r="H71" s="5" t="s">
        <v>572</v>
      </c>
      <c r="I71" s="5" t="s">
        <v>329</v>
      </c>
      <c r="K71" s="5">
        <f>AVERAGE(N71:FJ71)</f>
        <v/>
      </c>
      <c r="M71" s="6">
        <f>COUNT(N71:FJ71)/153</f>
        <v/>
      </c>
      <c r="FJ71" s="5" t="n">
        <v>1.04</v>
      </c>
    </row>
    <row customFormat="1" hidden="1" r="72" s="5" spans="1:166">
      <c r="A72" s="5" t="s">
        <v>573</v>
      </c>
      <c r="B72" s="5" t="s">
        <v>323</v>
      </c>
      <c r="C72" s="5" t="n">
        <v>80136918</v>
      </c>
      <c r="D72" s="5" t="s">
        <v>574</v>
      </c>
      <c r="E72" s="5" t="s">
        <v>326</v>
      </c>
      <c r="F72" s="5" t="s">
        <v>333</v>
      </c>
      <c r="G72" s="5" t="s">
        <v>575</v>
      </c>
      <c r="H72" s="5" t="s">
        <v>576</v>
      </c>
      <c r="I72" s="5" t="s">
        <v>329</v>
      </c>
      <c r="K72" s="5">
        <f>AVERAGE(N72:FJ72)</f>
        <v/>
      </c>
      <c r="M72" s="6">
        <f>COUNT(N72:FJ72)/153</f>
        <v/>
      </c>
      <c r="CL72" s="5" t="n">
        <v>1.06</v>
      </c>
    </row>
    <row customFormat="1" hidden="1" r="73" s="5" spans="1:166">
      <c r="A73" s="5" t="s">
        <v>577</v>
      </c>
      <c r="B73" s="5" t="s">
        <v>410</v>
      </c>
      <c r="C73" s="5" t="n">
        <v>125686311</v>
      </c>
      <c r="D73" s="5" t="s">
        <v>578</v>
      </c>
      <c r="E73" s="5" t="s">
        <v>326</v>
      </c>
      <c r="F73" s="5" t="s">
        <v>334</v>
      </c>
      <c r="G73" s="5" t="s">
        <v>579</v>
      </c>
      <c r="H73" s="5" t="s">
        <v>580</v>
      </c>
      <c r="I73" s="5" t="s">
        <v>329</v>
      </c>
      <c r="K73" s="5">
        <f>AVERAGE(N73:FJ73)</f>
        <v/>
      </c>
      <c r="L73" s="5">
        <f>STDEV(N73:FJ73)</f>
        <v/>
      </c>
      <c r="M73" s="6">
        <f>COUNT(N73:FJ73)/153</f>
        <v/>
      </c>
      <c r="DB73" s="5" t="n">
        <v>1.26</v>
      </c>
      <c r="ES73" s="5" t="n">
        <v>1.35</v>
      </c>
      <c r="FH73" s="5" t="n">
        <v>1.39</v>
      </c>
    </row>
    <row customFormat="1" hidden="1" r="74" s="5" spans="1:166">
      <c r="A74" s="5" t="s">
        <v>577</v>
      </c>
      <c r="B74" s="5" t="s">
        <v>410</v>
      </c>
      <c r="C74" s="5" t="n">
        <v>125686486</v>
      </c>
      <c r="D74" s="5" t="s">
        <v>578</v>
      </c>
      <c r="E74" s="5" t="s">
        <v>325</v>
      </c>
      <c r="F74" s="5" t="s">
        <v>334</v>
      </c>
      <c r="G74" s="5" t="s">
        <v>581</v>
      </c>
      <c r="H74" s="5" t="s">
        <v>582</v>
      </c>
      <c r="I74" s="5" t="s">
        <v>329</v>
      </c>
      <c r="K74" s="5">
        <f>AVERAGE(N74:FJ74)</f>
        <v/>
      </c>
      <c r="M74" s="6">
        <f>COUNT(N74:FJ74)/153</f>
        <v/>
      </c>
      <c r="DD74" s="5" t="n">
        <v>1.18</v>
      </c>
    </row>
    <row customFormat="1" hidden="1" r="75" s="5" spans="1:166">
      <c r="A75" s="5" t="s">
        <v>577</v>
      </c>
      <c r="B75" s="5" t="s">
        <v>410</v>
      </c>
      <c r="C75" s="5" t="n">
        <v>125686506</v>
      </c>
      <c r="D75" s="5" t="s">
        <v>578</v>
      </c>
      <c r="E75" s="5" t="s">
        <v>325</v>
      </c>
      <c r="F75" s="5" t="s">
        <v>326</v>
      </c>
      <c r="G75" s="5" t="s">
        <v>583</v>
      </c>
      <c r="H75" s="5" t="s">
        <v>584</v>
      </c>
      <c r="I75" s="5" t="s">
        <v>329</v>
      </c>
      <c r="K75" s="5">
        <f>AVERAGE(N75:FJ75)</f>
        <v/>
      </c>
      <c r="M75" s="6">
        <f>COUNT(N75:FJ75)/153</f>
        <v/>
      </c>
      <c r="FJ75" s="5" t="n">
        <v>1.37</v>
      </c>
    </row>
    <row customFormat="1" hidden="1" r="76" s="5" spans="1:166">
      <c r="A76" s="5" t="s">
        <v>585</v>
      </c>
      <c r="B76" s="5" t="s">
        <v>369</v>
      </c>
      <c r="C76" s="5" t="n">
        <v>153907356</v>
      </c>
      <c r="D76" s="5" t="s">
        <v>586</v>
      </c>
      <c r="E76" s="5" t="s">
        <v>333</v>
      </c>
      <c r="F76" s="5" t="s">
        <v>334</v>
      </c>
      <c r="G76" s="5" t="s">
        <v>587</v>
      </c>
      <c r="H76" s="5" t="s">
        <v>588</v>
      </c>
      <c r="I76" s="5" t="s">
        <v>329</v>
      </c>
      <c r="K76" s="5">
        <f>AVERAGE(N76:FJ76)</f>
        <v/>
      </c>
      <c r="M76" s="6">
        <f>COUNT(N76:FJ76)/153</f>
        <v/>
      </c>
      <c r="BE76" s="5" t="n">
        <v>1.31</v>
      </c>
    </row>
    <row customFormat="1" hidden="1" r="77" s="5" spans="1:166">
      <c r="A77" s="5" t="s">
        <v>585</v>
      </c>
      <c r="B77" s="5" t="s">
        <v>369</v>
      </c>
      <c r="C77" s="5" t="n">
        <v>153907392</v>
      </c>
      <c r="D77" s="5" t="s">
        <v>586</v>
      </c>
      <c r="E77" s="5" t="s">
        <v>325</v>
      </c>
      <c r="F77" s="5" t="s">
        <v>326</v>
      </c>
      <c r="G77" s="5" t="s">
        <v>589</v>
      </c>
      <c r="H77" s="5" t="s">
        <v>590</v>
      </c>
      <c r="I77" s="5" t="s">
        <v>329</v>
      </c>
      <c r="K77" s="5">
        <f>AVERAGE(N77:FJ77)</f>
        <v/>
      </c>
      <c r="M77" s="6">
        <f>COUNT(N77:FJ77)/153</f>
        <v/>
      </c>
      <c r="EL77" s="5" t="n">
        <v>1.07</v>
      </c>
    </row>
    <row customFormat="1" hidden="1" r="78" s="5" spans="1:166">
      <c r="A78" s="5" t="s">
        <v>591</v>
      </c>
      <c r="B78" s="5" t="s">
        <v>410</v>
      </c>
      <c r="C78" s="5" t="n">
        <v>32429948</v>
      </c>
      <c r="D78" s="5" t="s">
        <v>592</v>
      </c>
      <c r="E78" s="5" t="s">
        <v>325</v>
      </c>
      <c r="F78" s="5" t="s">
        <v>334</v>
      </c>
      <c r="G78" s="5" t="s">
        <v>593</v>
      </c>
      <c r="H78" s="5" t="s">
        <v>594</v>
      </c>
      <c r="I78" s="5" t="s">
        <v>329</v>
      </c>
      <c r="K78" s="5">
        <f>AVERAGE(N78:FJ78)</f>
        <v/>
      </c>
      <c r="M78" s="6">
        <f>COUNT(N78:FJ78)/153</f>
        <v/>
      </c>
      <c r="CV78" s="5" t="n">
        <v>1.1</v>
      </c>
    </row>
    <row customFormat="1" hidden="1" r="79" s="5" spans="1:166">
      <c r="A79" s="5" t="s">
        <v>595</v>
      </c>
      <c r="B79" s="5" t="s">
        <v>331</v>
      </c>
      <c r="C79" s="5" t="n">
        <v>126173029</v>
      </c>
      <c r="D79" s="5" t="s">
        <v>596</v>
      </c>
      <c r="E79" s="5" t="s">
        <v>597</v>
      </c>
      <c r="F79" s="5" t="s">
        <v>333</v>
      </c>
      <c r="G79" s="5" t="s">
        <v>598</v>
      </c>
      <c r="H79" s="5" t="s">
        <v>599</v>
      </c>
      <c r="I79" s="5" t="s">
        <v>329</v>
      </c>
      <c r="K79" s="5">
        <f>AVERAGE(N79:FJ79)</f>
        <v/>
      </c>
      <c r="L79" s="5">
        <f>STDEV(N79:FJ79)</f>
        <v/>
      </c>
      <c r="M79" s="6">
        <f>COUNT(N79:FJ79)/153</f>
        <v/>
      </c>
      <c r="AV79" s="5" t="n">
        <v>1.04</v>
      </c>
      <c r="CN79" s="5" t="n">
        <v>1.02</v>
      </c>
      <c r="CQ79" s="5" t="n">
        <v>1.03</v>
      </c>
      <c r="CR79" s="5" t="n">
        <v>1.04</v>
      </c>
      <c r="DY79" s="5" t="n">
        <v>1</v>
      </c>
      <c r="EW79" s="5" t="n">
        <v>1</v>
      </c>
    </row>
    <row customFormat="1" hidden="1" r="80" s="5" spans="1:166">
      <c r="A80" s="5" t="s">
        <v>595</v>
      </c>
      <c r="B80" s="5" t="s">
        <v>331</v>
      </c>
      <c r="C80" s="5" t="n">
        <v>126173277</v>
      </c>
      <c r="D80" s="5" t="s">
        <v>596</v>
      </c>
      <c r="E80" s="5" t="s">
        <v>600</v>
      </c>
      <c r="F80" s="5" t="s">
        <v>334</v>
      </c>
      <c r="G80" s="5" t="s">
        <v>601</v>
      </c>
      <c r="H80" s="5" t="s">
        <v>602</v>
      </c>
      <c r="I80" s="5" t="s">
        <v>329</v>
      </c>
      <c r="K80" s="5">
        <f>AVERAGE(N80:FJ80)</f>
        <v/>
      </c>
      <c r="L80" s="5">
        <f>STDEV(N80:FJ80)</f>
        <v/>
      </c>
      <c r="M80" s="6">
        <f>COUNT(N80:FJ80)/153</f>
        <v/>
      </c>
      <c r="BX80" s="5" t="n">
        <v>1.02</v>
      </c>
      <c r="DF80" s="5" t="n">
        <v>1.04</v>
      </c>
      <c r="DO80" s="5" t="n">
        <v>1.09</v>
      </c>
    </row>
    <row customFormat="1" hidden="1" r="81" s="5" spans="1:166">
      <c r="A81" s="5" t="s">
        <v>603</v>
      </c>
      <c r="B81" s="5" t="s">
        <v>419</v>
      </c>
      <c r="C81" s="5" t="n">
        <v>82937382</v>
      </c>
      <c r="D81" s="5" t="s">
        <v>604</v>
      </c>
      <c r="E81" s="5" t="s">
        <v>333</v>
      </c>
      <c r="F81" s="5" t="s">
        <v>334</v>
      </c>
      <c r="G81" s="5" t="s">
        <v>605</v>
      </c>
      <c r="H81" s="5" t="s">
        <v>606</v>
      </c>
      <c r="I81" s="5" t="s">
        <v>329</v>
      </c>
      <c r="K81" s="5">
        <f>AVERAGE(N81:FJ81)</f>
        <v/>
      </c>
      <c r="M81" s="6">
        <f>COUNT(N81:FJ81)/153</f>
        <v/>
      </c>
      <c r="EJ81" s="5" t="n">
        <v>1</v>
      </c>
    </row>
    <row customFormat="1" hidden="1" r="82" s="5" spans="1:166">
      <c r="A82" s="5" t="s">
        <v>603</v>
      </c>
      <c r="B82" s="5" t="s">
        <v>419</v>
      </c>
      <c r="C82" s="5" t="n">
        <v>82937521</v>
      </c>
      <c r="D82" s="5" t="s">
        <v>604</v>
      </c>
      <c r="E82" s="5" t="s">
        <v>333</v>
      </c>
      <c r="F82" s="5" t="s">
        <v>334</v>
      </c>
      <c r="G82" s="5" t="s">
        <v>607</v>
      </c>
      <c r="H82" s="5" t="s">
        <v>608</v>
      </c>
      <c r="I82" s="5" t="s">
        <v>329</v>
      </c>
      <c r="K82" s="5">
        <f>AVERAGE(N82:FJ82)</f>
        <v/>
      </c>
      <c r="M82" s="6">
        <f>COUNT(N82:FJ82)/153</f>
        <v/>
      </c>
      <c r="EF82" s="5" t="n">
        <v>1.26</v>
      </c>
    </row>
    <row customFormat="1" hidden="1" r="83" s="5" spans="1:166">
      <c r="A83" s="5" t="s">
        <v>609</v>
      </c>
      <c r="B83" s="5" t="s">
        <v>419</v>
      </c>
      <c r="C83" s="5" t="n">
        <v>45262630</v>
      </c>
      <c r="D83" s="5" t="s">
        <v>610</v>
      </c>
      <c r="E83" s="5" t="s">
        <v>600</v>
      </c>
      <c r="F83" s="5" t="s">
        <v>334</v>
      </c>
      <c r="G83" s="5" t="s">
        <v>611</v>
      </c>
      <c r="H83" s="5" t="s">
        <v>612</v>
      </c>
      <c r="I83" s="5" t="s">
        <v>329</v>
      </c>
      <c r="K83" s="5">
        <f>AVERAGE(N83:FJ83)</f>
        <v/>
      </c>
      <c r="M83" s="6">
        <f>COUNT(N83:FJ83)/153</f>
        <v/>
      </c>
      <c r="FJ83" s="5" t="n">
        <v>1.06</v>
      </c>
    </row>
    <row customFormat="1" hidden="1" r="84" s="5" spans="1:166">
      <c r="A84" s="5" t="s">
        <v>613</v>
      </c>
      <c r="B84" s="5" t="s">
        <v>369</v>
      </c>
      <c r="C84" s="5" t="n">
        <v>154401785</v>
      </c>
      <c r="D84" s="5" t="s">
        <v>614</v>
      </c>
      <c r="E84" s="5" t="s">
        <v>325</v>
      </c>
      <c r="F84" s="5" t="s">
        <v>326</v>
      </c>
      <c r="G84" s="5" t="s">
        <v>615</v>
      </c>
      <c r="H84" s="5" t="s">
        <v>616</v>
      </c>
      <c r="I84" s="5" t="s">
        <v>329</v>
      </c>
      <c r="K84" s="5">
        <f>AVERAGE(N84:FJ84)</f>
        <v/>
      </c>
      <c r="M84" s="6">
        <f>COUNT(N84:FJ84)/153</f>
        <v/>
      </c>
      <c r="BY84" s="5" t="n">
        <v>1.16</v>
      </c>
    </row>
    <row customFormat="1" hidden="1" r="85" s="5" spans="1:166">
      <c r="A85" s="5" t="s">
        <v>617</v>
      </c>
      <c r="B85" s="5" t="s">
        <v>515</v>
      </c>
      <c r="C85" s="5" t="n">
        <v>70681727</v>
      </c>
      <c r="D85" s="5" t="s">
        <v>618</v>
      </c>
      <c r="E85" s="5" t="s">
        <v>396</v>
      </c>
      <c r="F85" s="5" t="s">
        <v>334</v>
      </c>
      <c r="G85" s="5" t="s">
        <v>619</v>
      </c>
      <c r="H85" s="5" t="s">
        <v>620</v>
      </c>
      <c r="I85" s="5" t="s">
        <v>329</v>
      </c>
      <c r="K85" s="5">
        <f>AVERAGE(N85:FJ85)</f>
        <v/>
      </c>
      <c r="L85" s="5">
        <f>STDEV(N85:FJ85)</f>
        <v/>
      </c>
      <c r="M85" s="6">
        <f>COUNT(N85:FJ85)/153</f>
        <v/>
      </c>
      <c r="Z85" s="5" t="n">
        <v>1.04</v>
      </c>
      <c r="BC85" s="5" t="n">
        <v>1.01</v>
      </c>
      <c r="BI85" s="5" t="n">
        <v>1.02</v>
      </c>
      <c r="BM85" s="5" t="n">
        <v>1.01</v>
      </c>
      <c r="BW85" s="5" t="n">
        <v>1.15</v>
      </c>
      <c r="BZ85" s="5" t="n">
        <v>1.03</v>
      </c>
      <c r="CV85" s="5" t="n">
        <v>1.47</v>
      </c>
      <c r="DI85" s="5" t="n">
        <v>1.04</v>
      </c>
      <c r="DK85" s="5" t="n">
        <v>1</v>
      </c>
      <c r="EE85" s="5" t="n">
        <v>1.05</v>
      </c>
      <c r="EQ85" s="5" t="n">
        <v>1.15</v>
      </c>
    </row>
    <row customFormat="1" hidden="1" r="86" s="5" spans="1:166">
      <c r="A86" s="5" t="s">
        <v>355</v>
      </c>
      <c r="B86" s="5" t="s">
        <v>356</v>
      </c>
      <c r="C86" s="5" t="n">
        <v>25398284</v>
      </c>
      <c r="D86" s="5" t="s">
        <v>357</v>
      </c>
      <c r="E86" s="5" t="s">
        <v>333</v>
      </c>
      <c r="F86" s="5" t="s">
        <v>325</v>
      </c>
      <c r="G86" s="5" t="s">
        <v>621</v>
      </c>
      <c r="H86" s="5" t="s">
        <v>622</v>
      </c>
      <c r="I86" s="5" t="s">
        <v>337</v>
      </c>
      <c r="K86" s="5">
        <f>AVERAGE(N86:FJ86)</f>
        <v/>
      </c>
      <c r="M86" s="6">
        <f>COUNT(N86:FJ86)/153</f>
        <v/>
      </c>
      <c r="CO86" s="5" t="n">
        <v>3.06</v>
      </c>
    </row>
    <row customFormat="1" hidden="1" r="87" s="5" spans="1:166">
      <c r="A87" s="5" t="s">
        <v>623</v>
      </c>
      <c r="B87" s="5" t="s">
        <v>323</v>
      </c>
      <c r="C87" s="5" t="n">
        <v>77745588</v>
      </c>
      <c r="D87" s="5" t="s">
        <v>624</v>
      </c>
      <c r="E87" s="5" t="s">
        <v>457</v>
      </c>
      <c r="F87" s="5" t="s">
        <v>333</v>
      </c>
      <c r="G87" s="5" t="s">
        <v>625</v>
      </c>
      <c r="H87" s="5" t="s">
        <v>626</v>
      </c>
      <c r="I87" s="5" t="s">
        <v>329</v>
      </c>
      <c r="K87" s="5">
        <f>AVERAGE(N87:FJ87)</f>
        <v/>
      </c>
      <c r="L87" s="5">
        <f>STDEV(N87:FJ87)</f>
        <v/>
      </c>
      <c r="M87" s="6">
        <f>COUNT(N87:FJ87)/153</f>
        <v/>
      </c>
      <c r="BV87" s="5" t="n">
        <v>1.04</v>
      </c>
      <c r="DJ87" s="5" t="n">
        <v>1.28</v>
      </c>
    </row>
    <row customFormat="1" hidden="1" r="88" s="5" spans="1:166">
      <c r="A88" s="5" t="s">
        <v>627</v>
      </c>
      <c r="B88" s="5" t="s">
        <v>449</v>
      </c>
      <c r="C88" s="5" t="n">
        <v>4099214</v>
      </c>
      <c r="D88" s="5" t="s">
        <v>628</v>
      </c>
      <c r="E88" s="5" t="s">
        <v>557</v>
      </c>
      <c r="F88" s="5" t="s">
        <v>333</v>
      </c>
      <c r="G88" s="5" t="s">
        <v>629</v>
      </c>
      <c r="H88" s="5" t="s">
        <v>630</v>
      </c>
      <c r="I88" s="5" t="s">
        <v>329</v>
      </c>
      <c r="K88" s="5">
        <f>AVERAGE(N88:FJ88)</f>
        <v/>
      </c>
      <c r="L88" s="5">
        <f>STDEV(N88:FJ88)</f>
        <v/>
      </c>
      <c r="M88" s="6">
        <f>COUNT(N88:FJ88)/153</f>
        <v/>
      </c>
      <c r="AZ88" s="5" t="n">
        <v>1.03</v>
      </c>
      <c r="CK88" s="5" t="n">
        <v>1.13</v>
      </c>
      <c r="CL88" s="5" t="n">
        <v>1.04</v>
      </c>
      <c r="DN88" s="5" t="n">
        <v>1.38</v>
      </c>
      <c r="DW88" s="5" t="n">
        <v>1.2</v>
      </c>
      <c r="EH88" s="5" t="n">
        <v>1.12</v>
      </c>
      <c r="FE88" s="5" t="n">
        <v>1.03</v>
      </c>
    </row>
    <row customFormat="1" hidden="1" r="89" s="5" spans="1:166">
      <c r="A89" s="5" t="s">
        <v>364</v>
      </c>
      <c r="B89" s="5" t="s">
        <v>331</v>
      </c>
      <c r="C89" s="5" t="n">
        <v>116422142</v>
      </c>
      <c r="D89" s="5" t="s">
        <v>365</v>
      </c>
      <c r="E89" s="5" t="s">
        <v>325</v>
      </c>
      <c r="F89" s="5" t="s">
        <v>334</v>
      </c>
      <c r="G89" s="5" t="s">
        <v>631</v>
      </c>
      <c r="H89" s="5" t="s">
        <v>632</v>
      </c>
      <c r="I89" s="5" t="s">
        <v>329</v>
      </c>
      <c r="K89" s="5">
        <f>AVERAGE(N89:FJ89)</f>
        <v/>
      </c>
      <c r="M89" s="6">
        <f>COUNT(N89:FJ89)/153</f>
        <v/>
      </c>
      <c r="CT89" s="5" t="n">
        <v>1.14</v>
      </c>
    </row>
    <row customFormat="1" hidden="1" r="90" s="5" spans="1:166">
      <c r="A90" s="5" t="s">
        <v>633</v>
      </c>
      <c r="B90" s="5" t="s">
        <v>369</v>
      </c>
      <c r="C90" s="5" t="n">
        <v>40363401</v>
      </c>
      <c r="D90" s="5" t="s">
        <v>634</v>
      </c>
      <c r="E90" s="5" t="s">
        <v>457</v>
      </c>
      <c r="F90" s="5" t="s">
        <v>333</v>
      </c>
      <c r="G90" s="5" t="s">
        <v>635</v>
      </c>
      <c r="H90" s="5" t="s">
        <v>636</v>
      </c>
      <c r="I90" s="5" t="s">
        <v>329</v>
      </c>
      <c r="K90" s="5">
        <f>AVERAGE(N90:FJ90)</f>
        <v/>
      </c>
      <c r="L90" s="5">
        <f>STDEV(N90:FJ90)</f>
        <v/>
      </c>
      <c r="M90" s="6">
        <f>COUNT(N90:FJ90)/153</f>
        <v/>
      </c>
      <c r="CL90" s="5" t="n">
        <v>1.03</v>
      </c>
      <c r="CV90" s="5" t="n">
        <v>1.01</v>
      </c>
    </row>
    <row customFormat="1" hidden="1" r="91" s="5" spans="1:166">
      <c r="A91" s="5" t="s">
        <v>637</v>
      </c>
      <c r="B91" s="5" t="s">
        <v>323</v>
      </c>
      <c r="C91" s="5" t="n">
        <v>16082598</v>
      </c>
      <c r="D91" s="5" t="s">
        <v>638</v>
      </c>
      <c r="E91" s="5" t="s">
        <v>333</v>
      </c>
      <c r="F91" s="5" t="s">
        <v>326</v>
      </c>
      <c r="G91" s="5" t="s">
        <v>639</v>
      </c>
      <c r="H91" s="5" t="s">
        <v>640</v>
      </c>
      <c r="I91" s="5" t="s">
        <v>329</v>
      </c>
      <c r="K91" s="5">
        <f>AVERAGE(N91:FJ91)</f>
        <v/>
      </c>
      <c r="L91" s="5">
        <f>STDEV(N91:FJ91)</f>
        <v/>
      </c>
      <c r="M91" s="6">
        <f>COUNT(N91:FJ91)/153</f>
        <v/>
      </c>
      <c r="BT91" s="5" t="n">
        <v>9</v>
      </c>
      <c r="EF91" s="5" t="n">
        <v>9.710000000000001</v>
      </c>
      <c r="FE91" s="5" t="n">
        <v>7.21</v>
      </c>
    </row>
    <row customFormat="1" hidden="1" r="92" s="5" spans="1:166">
      <c r="A92" s="5" t="s">
        <v>478</v>
      </c>
      <c r="B92" s="5" t="s">
        <v>380</v>
      </c>
      <c r="C92" s="5" t="n">
        <v>139396835</v>
      </c>
      <c r="D92" s="5" t="s">
        <v>479</v>
      </c>
      <c r="E92" s="5" t="s">
        <v>333</v>
      </c>
      <c r="F92" s="5" t="s">
        <v>334</v>
      </c>
      <c r="G92" s="5" t="s">
        <v>641</v>
      </c>
      <c r="H92" s="5" t="s">
        <v>642</v>
      </c>
      <c r="I92" s="5" t="s">
        <v>329</v>
      </c>
      <c r="K92" s="5">
        <f>AVERAGE(N92:FJ92)</f>
        <v/>
      </c>
      <c r="M92" s="6">
        <f>COUNT(N92:FJ92)/153</f>
        <v/>
      </c>
      <c r="CE92" s="5" t="n">
        <v>1.16</v>
      </c>
    </row>
    <row customFormat="1" hidden="1" r="93" s="5" spans="1:166">
      <c r="A93" s="5" t="s">
        <v>478</v>
      </c>
      <c r="B93" s="5" t="s">
        <v>380</v>
      </c>
      <c r="C93" s="5" t="n">
        <v>139399204</v>
      </c>
      <c r="D93" s="5" t="s">
        <v>479</v>
      </c>
      <c r="E93" s="5" t="s">
        <v>325</v>
      </c>
      <c r="F93" s="5" t="s">
        <v>334</v>
      </c>
      <c r="G93" s="5" t="s">
        <v>643</v>
      </c>
      <c r="H93" s="5" t="s">
        <v>644</v>
      </c>
      <c r="I93" s="5" t="s">
        <v>329</v>
      </c>
      <c r="K93" s="5">
        <f>AVERAGE(N93:FJ93)</f>
        <v/>
      </c>
      <c r="M93" s="6">
        <f>COUNT(N93:FJ93)/153</f>
        <v/>
      </c>
      <c r="CT93" s="5" t="n">
        <v>1.07</v>
      </c>
    </row>
    <row customFormat="1" hidden="1" r="94" s="5" spans="1:166">
      <c r="A94" s="5" t="s">
        <v>645</v>
      </c>
      <c r="B94" s="5" t="s">
        <v>419</v>
      </c>
      <c r="C94" s="5" t="n">
        <v>149504307</v>
      </c>
      <c r="D94" s="5" t="s">
        <v>646</v>
      </c>
      <c r="E94" s="5" t="s">
        <v>325</v>
      </c>
      <c r="F94" s="5" t="s">
        <v>326</v>
      </c>
      <c r="G94" s="5" t="s">
        <v>647</v>
      </c>
      <c r="H94" s="5" t="s">
        <v>648</v>
      </c>
      <c r="I94" s="5" t="s">
        <v>329</v>
      </c>
      <c r="K94" s="5">
        <f>AVERAGE(N94:FJ94)</f>
        <v/>
      </c>
      <c r="M94" s="6">
        <f>COUNT(N94:FJ94)/153</f>
        <v/>
      </c>
      <c r="CO94" s="5" t="n">
        <v>1.1</v>
      </c>
    </row>
    <row customFormat="1" hidden="1" r="95" s="5" spans="1:166">
      <c r="A95" s="5" t="s">
        <v>649</v>
      </c>
      <c r="B95" s="5" t="s">
        <v>515</v>
      </c>
      <c r="C95" s="5" t="n">
        <v>20346461</v>
      </c>
      <c r="D95" s="5" t="s">
        <v>650</v>
      </c>
      <c r="E95" s="5" t="s">
        <v>457</v>
      </c>
      <c r="F95" s="5" t="s">
        <v>333</v>
      </c>
      <c r="G95" s="5" t="s">
        <v>651</v>
      </c>
      <c r="H95" s="5" t="s">
        <v>652</v>
      </c>
      <c r="I95" s="5" t="s">
        <v>329</v>
      </c>
      <c r="K95" s="5">
        <f>AVERAGE(N95:FJ95)</f>
        <v/>
      </c>
      <c r="M95" s="6">
        <f>COUNT(N95:FJ95)/153</f>
        <v/>
      </c>
      <c r="FF95" s="5" t="n">
        <v>1.05</v>
      </c>
    </row>
    <row customFormat="1" hidden="1" r="96" s="5" spans="1:166">
      <c r="A96" s="5" t="s">
        <v>653</v>
      </c>
      <c r="B96" s="5" t="s">
        <v>515</v>
      </c>
      <c r="C96" s="5" t="n">
        <v>48878061</v>
      </c>
      <c r="D96" s="5" t="s">
        <v>654</v>
      </c>
      <c r="E96" s="5" t="s">
        <v>392</v>
      </c>
      <c r="F96" s="5" t="s">
        <v>326</v>
      </c>
      <c r="G96" s="5" t="s">
        <v>655</v>
      </c>
      <c r="H96" s="5" t="s">
        <v>656</v>
      </c>
      <c r="I96" s="5" t="s">
        <v>329</v>
      </c>
      <c r="K96" s="5">
        <f>AVERAGE(N96:FJ96)</f>
        <v/>
      </c>
      <c r="M96" s="6">
        <f>COUNT(N96:FJ96)/153</f>
        <v/>
      </c>
      <c r="CY96" s="5" t="n">
        <v>1.27</v>
      </c>
    </row>
    <row customFormat="1" hidden="1" r="97" s="5" spans="1:166">
      <c r="A97" s="5" t="s">
        <v>653</v>
      </c>
      <c r="B97" s="5" t="s">
        <v>515</v>
      </c>
      <c r="C97" s="5" t="n">
        <v>48878114</v>
      </c>
      <c r="D97" s="5" t="s">
        <v>654</v>
      </c>
      <c r="E97" s="5" t="s">
        <v>657</v>
      </c>
      <c r="F97" s="5" t="s">
        <v>326</v>
      </c>
      <c r="G97" s="5" t="s">
        <v>658</v>
      </c>
      <c r="H97" s="5" t="s">
        <v>659</v>
      </c>
      <c r="I97" s="5" t="s">
        <v>329</v>
      </c>
      <c r="K97" s="5">
        <f>AVERAGE(N97:FJ97)</f>
        <v/>
      </c>
      <c r="L97" s="5">
        <f>STDEV(N97:FJ97)</f>
        <v/>
      </c>
      <c r="M97" s="6">
        <f>COUNT(N97:FJ97)/153</f>
        <v/>
      </c>
      <c r="P97" s="5" t="n">
        <v>1.59</v>
      </c>
      <c r="Q97" s="5" t="n">
        <v>1.12</v>
      </c>
      <c r="R97" s="5" t="n">
        <v>1.15</v>
      </c>
      <c r="S97" s="5" t="n">
        <v>1.29</v>
      </c>
      <c r="T97" s="5" t="n">
        <v>1.07</v>
      </c>
      <c r="V97" s="5" t="n">
        <v>1.79</v>
      </c>
      <c r="Y97" s="5" t="n">
        <v>1.22</v>
      </c>
      <c r="AB97" s="5" t="n">
        <v>1.53</v>
      </c>
      <c r="AD97" s="5" t="n">
        <v>1.28</v>
      </c>
      <c r="AE97" s="5" t="n">
        <v>1.07</v>
      </c>
      <c r="AF97" s="5" t="n">
        <v>1.27</v>
      </c>
      <c r="AK97" s="5" t="n">
        <v>1.18</v>
      </c>
      <c r="AN97" s="5" t="n">
        <v>1.2</v>
      </c>
      <c r="AO97" s="5" t="n">
        <v>2.69</v>
      </c>
      <c r="AP97" s="5" t="n">
        <v>1.12</v>
      </c>
      <c r="AT97" s="5" t="n">
        <v>1.41</v>
      </c>
      <c r="AU97" s="5" t="n">
        <v>1.56</v>
      </c>
      <c r="AX97" s="5" t="n">
        <v>1.08</v>
      </c>
      <c r="BF97" s="5" t="n">
        <v>1.52</v>
      </c>
      <c r="BG97" s="5" t="n">
        <v>1.25</v>
      </c>
      <c r="BH97" s="5" t="n">
        <v>2</v>
      </c>
      <c r="BJ97" s="5" t="n">
        <v>1.44</v>
      </c>
      <c r="BL97" s="5" t="n">
        <v>1.6</v>
      </c>
      <c r="BM97" s="5" t="n">
        <v>1.65</v>
      </c>
      <c r="BN97" s="5" t="n">
        <v>1.12</v>
      </c>
      <c r="BO97" s="5" t="n">
        <v>1.33</v>
      </c>
      <c r="BS97" s="5" t="n">
        <v>1.23</v>
      </c>
      <c r="BV97" s="5" t="n">
        <v>1.32</v>
      </c>
      <c r="BY97" s="5" t="n">
        <v>1.99</v>
      </c>
      <c r="CG97" s="5" t="n">
        <v>1.58</v>
      </c>
      <c r="CH97" s="5" t="n">
        <v>1.65</v>
      </c>
      <c r="CK97" s="5" t="n">
        <v>1.93</v>
      </c>
      <c r="CL97" s="5" t="n">
        <v>1.98</v>
      </c>
      <c r="DA97" s="5" t="n">
        <v>2.25</v>
      </c>
      <c r="DG97" s="5" t="n">
        <v>2.35</v>
      </c>
      <c r="DI97" s="5" t="n">
        <v>1.12</v>
      </c>
      <c r="DJ97" s="5" t="n">
        <v>1.45</v>
      </c>
      <c r="DK97" s="5" t="n">
        <v>1.31</v>
      </c>
      <c r="DL97" s="5" t="n">
        <v>1.31</v>
      </c>
      <c r="DN97" s="5" t="n">
        <v>1.2</v>
      </c>
      <c r="DO97" s="5" t="n">
        <v>2.12</v>
      </c>
      <c r="DT97" s="5" t="n">
        <v>1.39</v>
      </c>
      <c r="DU97" s="5" t="n">
        <v>1.48</v>
      </c>
      <c r="DV97" s="5" t="n">
        <v>1.3</v>
      </c>
      <c r="DW97" s="5" t="n">
        <v>2.03</v>
      </c>
      <c r="EB97" s="5" t="n">
        <v>1.31</v>
      </c>
      <c r="EC97" s="5" t="n">
        <v>1.22</v>
      </c>
      <c r="ED97" s="5" t="n">
        <v>2.22</v>
      </c>
      <c r="EF97" s="5" t="n">
        <v>1.63</v>
      </c>
      <c r="EG97" s="5" t="n">
        <v>1.26</v>
      </c>
      <c r="EJ97" s="5" t="n">
        <v>2.05</v>
      </c>
      <c r="EK97" s="5" t="n">
        <v>1.06</v>
      </c>
      <c r="EL97" s="5" t="n">
        <v>1.35</v>
      </c>
      <c r="EO97" s="5" t="n">
        <v>1.49</v>
      </c>
      <c r="ER97" s="5" t="n">
        <v>1.73</v>
      </c>
      <c r="ES97" s="5" t="n">
        <v>3.87</v>
      </c>
      <c r="EU97" s="5" t="n">
        <v>1.59</v>
      </c>
      <c r="EV97" s="5" t="n">
        <v>1.81</v>
      </c>
      <c r="FA97" s="5" t="n">
        <v>1.71</v>
      </c>
      <c r="FD97" s="5" t="n">
        <v>2.08</v>
      </c>
      <c r="FF97" s="5" t="n">
        <v>2.34</v>
      </c>
      <c r="FG97" s="5" t="n">
        <v>2.6</v>
      </c>
    </row>
    <row customFormat="1" hidden="1" r="98" s="5" spans="1:166">
      <c r="A98" s="5" t="s">
        <v>653</v>
      </c>
      <c r="B98" s="5" t="s">
        <v>515</v>
      </c>
      <c r="C98" s="5" t="n">
        <v>49030367</v>
      </c>
      <c r="D98" s="5" t="s">
        <v>654</v>
      </c>
      <c r="E98" s="5" t="s">
        <v>660</v>
      </c>
      <c r="F98" s="5" t="s">
        <v>325</v>
      </c>
      <c r="G98" s="5" t="s">
        <v>661</v>
      </c>
      <c r="H98" s="5" t="s">
        <v>662</v>
      </c>
      <c r="I98" s="5" t="s">
        <v>329</v>
      </c>
      <c r="K98" s="5">
        <f>AVERAGE(N98:FJ98)</f>
        <v/>
      </c>
      <c r="M98" s="6">
        <f>COUNT(N98:FJ98)/153</f>
        <v/>
      </c>
      <c r="FI98" s="5" t="n">
        <v>1.05</v>
      </c>
    </row>
    <row customFormat="1" hidden="1" r="99" s="5" spans="1:166">
      <c r="A99" s="5" t="s">
        <v>495</v>
      </c>
      <c r="B99" s="5" t="s">
        <v>323</v>
      </c>
      <c r="C99" s="5" t="n">
        <v>79384790</v>
      </c>
      <c r="D99" s="5" t="s">
        <v>496</v>
      </c>
      <c r="E99" s="5" t="s">
        <v>333</v>
      </c>
      <c r="F99" s="5" t="s">
        <v>334</v>
      </c>
      <c r="G99" s="5" t="s">
        <v>663</v>
      </c>
      <c r="H99" s="5" t="s">
        <v>664</v>
      </c>
      <c r="I99" s="5" t="s">
        <v>329</v>
      </c>
      <c r="K99" s="5">
        <f>AVERAGE(N99:FJ99)</f>
        <v/>
      </c>
      <c r="M99" s="6">
        <f>COUNT(N99:FJ99)/153</f>
        <v/>
      </c>
      <c r="BE99" s="5" t="n">
        <v>1.18</v>
      </c>
    </row>
    <row customFormat="1" hidden="1" r="100" s="5" spans="1:166">
      <c r="A100" s="5" t="s">
        <v>495</v>
      </c>
      <c r="B100" s="5" t="s">
        <v>323</v>
      </c>
      <c r="C100" s="5" t="n">
        <v>79385537</v>
      </c>
      <c r="D100" s="5" t="s">
        <v>496</v>
      </c>
      <c r="E100" s="5" t="s">
        <v>325</v>
      </c>
      <c r="F100" s="5" t="s">
        <v>326</v>
      </c>
      <c r="G100" s="5" t="s">
        <v>665</v>
      </c>
      <c r="H100" s="5" t="s">
        <v>666</v>
      </c>
      <c r="I100" s="5" t="s">
        <v>329</v>
      </c>
      <c r="K100" s="5">
        <f>AVERAGE(N100:FJ100)</f>
        <v/>
      </c>
      <c r="M100" s="6">
        <f>COUNT(N100:FJ100)/153</f>
        <v/>
      </c>
      <c r="DO100" s="5" t="n">
        <v>1.11</v>
      </c>
    </row>
    <row customFormat="1" hidden="1" r="101" s="5" spans="1:166">
      <c r="A101" s="5" t="s">
        <v>667</v>
      </c>
      <c r="B101" s="5" t="s">
        <v>369</v>
      </c>
      <c r="C101" s="5" t="n">
        <v>151108121</v>
      </c>
      <c r="D101" s="5" t="s">
        <v>668</v>
      </c>
      <c r="E101" s="5" t="s">
        <v>325</v>
      </c>
      <c r="F101" s="5" t="s">
        <v>334</v>
      </c>
      <c r="G101" s="5" t="s">
        <v>669</v>
      </c>
      <c r="H101" s="5" t="s">
        <v>670</v>
      </c>
      <c r="I101" s="5" t="s">
        <v>329</v>
      </c>
      <c r="K101" s="5">
        <f>AVERAGE(N101:FJ101)</f>
        <v/>
      </c>
      <c r="M101" s="6">
        <f>COUNT(N101:FJ101)/153</f>
        <v/>
      </c>
      <c r="CT101" s="5" t="n">
        <v>1.29</v>
      </c>
    </row>
    <row customFormat="1" hidden="1" r="102" s="5" spans="1:166">
      <c r="A102" s="5" t="s">
        <v>671</v>
      </c>
      <c r="B102" s="5" t="s">
        <v>369</v>
      </c>
      <c r="C102" s="5" t="n">
        <v>175372614</v>
      </c>
      <c r="D102" s="5" t="s">
        <v>672</v>
      </c>
      <c r="E102" s="5" t="s">
        <v>392</v>
      </c>
      <c r="F102" s="5" t="s">
        <v>326</v>
      </c>
      <c r="G102" s="5" t="s">
        <v>673</v>
      </c>
      <c r="H102" s="5" t="s">
        <v>674</v>
      </c>
      <c r="I102" s="5" t="s">
        <v>329</v>
      </c>
      <c r="K102" s="5">
        <f>AVERAGE(N102:FJ102)</f>
        <v/>
      </c>
      <c r="L102" s="5">
        <f>STDEV(N102:FJ102)</f>
        <v/>
      </c>
      <c r="M102" s="6">
        <f>COUNT(N102:FJ102)/153</f>
        <v/>
      </c>
      <c r="BB102" s="5" t="n">
        <v>1.21</v>
      </c>
      <c r="CI102" s="5" t="n">
        <v>1.15</v>
      </c>
      <c r="CJ102" s="5" t="n">
        <v>1.49</v>
      </c>
      <c r="CL102" s="5" t="n">
        <v>1.04</v>
      </c>
      <c r="CX102" s="5" t="n">
        <v>1.21</v>
      </c>
      <c r="DC102" s="5" t="n">
        <v>1.14</v>
      </c>
      <c r="DD102" s="5" t="n">
        <v>1.03</v>
      </c>
      <c r="DP102" s="5" t="n">
        <v>1</v>
      </c>
      <c r="EG102" s="5" t="n">
        <v>1.07</v>
      </c>
      <c r="EP102" s="5" t="n">
        <v>1.51</v>
      </c>
      <c r="EV102" s="5" t="n">
        <v>1.01</v>
      </c>
      <c r="FB102" s="5" t="n">
        <v>1.04</v>
      </c>
      <c r="FC102" s="5" t="n">
        <v>1.05</v>
      </c>
    </row>
    <row customFormat="1" hidden="1" r="103" s="5" spans="1:166">
      <c r="A103" s="5" t="s">
        <v>675</v>
      </c>
      <c r="B103" s="5" t="s">
        <v>676</v>
      </c>
      <c r="C103" s="5" t="n">
        <v>7573943</v>
      </c>
      <c r="D103" s="5" t="s">
        <v>677</v>
      </c>
      <c r="E103" s="5" t="s">
        <v>396</v>
      </c>
      <c r="F103" s="5" t="s">
        <v>334</v>
      </c>
      <c r="G103" s="5" t="s">
        <v>678</v>
      </c>
      <c r="H103" s="5" t="s">
        <v>679</v>
      </c>
      <c r="I103" s="5" t="s">
        <v>329</v>
      </c>
      <c r="K103" s="5">
        <f>AVERAGE(N103:FJ103)</f>
        <v/>
      </c>
      <c r="L103" s="5">
        <f>STDEV(N103:FJ103)</f>
        <v/>
      </c>
      <c r="M103" s="6">
        <f>COUNT(N103:FJ103)/153</f>
        <v/>
      </c>
      <c r="DM103" s="5" t="n">
        <v>1.19</v>
      </c>
      <c r="EV103" s="5" t="n">
        <v>1</v>
      </c>
    </row>
    <row customFormat="1" hidden="1" r="104" s="5" spans="1:166">
      <c r="A104" s="5" t="s">
        <v>680</v>
      </c>
      <c r="B104" s="5" t="s">
        <v>681</v>
      </c>
      <c r="C104" s="5" t="n">
        <v>68822673</v>
      </c>
      <c r="D104" s="5" t="s">
        <v>682</v>
      </c>
      <c r="E104" s="5" t="s">
        <v>683</v>
      </c>
      <c r="F104" s="5" t="s">
        <v>325</v>
      </c>
      <c r="G104" s="5" t="s">
        <v>684</v>
      </c>
      <c r="H104" s="5" t="s">
        <v>685</v>
      </c>
      <c r="I104" s="5" t="s">
        <v>329</v>
      </c>
      <c r="K104" s="5">
        <f>AVERAGE(N104:FJ104)</f>
        <v/>
      </c>
      <c r="M104" s="6">
        <f>COUNT(N104:FJ104)/153</f>
        <v/>
      </c>
      <c r="BJ104" s="5" t="n">
        <v>1.04</v>
      </c>
    </row>
    <row customFormat="1" hidden="1" r="105" s="5" spans="1:166">
      <c r="A105" s="5" t="s">
        <v>686</v>
      </c>
      <c r="B105" s="5" t="s">
        <v>500</v>
      </c>
      <c r="C105" s="5" t="n">
        <v>74620355</v>
      </c>
      <c r="D105" s="5" t="s">
        <v>687</v>
      </c>
      <c r="E105" s="5" t="s">
        <v>333</v>
      </c>
      <c r="F105" s="5" t="s">
        <v>334</v>
      </c>
      <c r="G105" s="5" t="s">
        <v>688</v>
      </c>
      <c r="H105" s="5" t="s">
        <v>689</v>
      </c>
      <c r="I105" s="5" t="s">
        <v>329</v>
      </c>
      <c r="K105" s="5">
        <f>AVERAGE(N105:FJ105)</f>
        <v/>
      </c>
      <c r="L105" s="5">
        <f>STDEV(N105:FJ105)</f>
        <v/>
      </c>
      <c r="M105" s="6">
        <f>COUNT(N105:FJ105)/153</f>
        <v/>
      </c>
      <c r="AH105" s="5" t="n">
        <v>1.27</v>
      </c>
      <c r="AO105" s="5" t="n">
        <v>1</v>
      </c>
    </row>
  </sheetData>
  <conditionalFormatting sqref="N34:FJ34">
    <cfRule dxfId="1" priority="29" type="containsBlanks">
      <formula>LEN(TRIM(N34))=0</formula>
    </cfRule>
  </conditionalFormatting>
  <conditionalFormatting sqref="N42:FJ42">
    <cfRule dxfId="1" priority="37" type="containsBlanks">
      <formula>LEN(TRIM(N42))=0</formula>
    </cfRule>
  </conditionalFormatting>
  <conditionalFormatting sqref="N12:FJ12">
    <cfRule dxfId="0" priority="7" type="containsBlanks">
      <formula>LEN(TRIM(N12))=0</formula>
    </cfRule>
  </conditionalFormatting>
  <conditionalFormatting sqref="N18:FJ18">
    <cfRule dxfId="0" priority="13" type="containsBlanks">
      <formula>LEN(TRIM(N18))=0</formula>
    </cfRule>
  </conditionalFormatting>
  <conditionalFormatting sqref="N28:FJ28">
    <cfRule dxfId="1" priority="23" type="containsBlanks">
      <formula>LEN(TRIM(N28))=0</formula>
    </cfRule>
  </conditionalFormatting>
  <conditionalFormatting sqref="N47:FJ47">
    <cfRule dxfId="1" priority="42" type="containsBlanks">
      <formula>LEN(TRIM(N47))=0</formula>
    </cfRule>
  </conditionalFormatting>
  <conditionalFormatting sqref="N16:FJ16">
    <cfRule dxfId="0" priority="11" type="containsBlanks">
      <formula>LEN(TRIM(N16))=0</formula>
    </cfRule>
  </conditionalFormatting>
  <conditionalFormatting sqref="N60:FJ60">
    <cfRule dxfId="1" priority="55" type="containsBlanks">
      <formula>LEN(TRIM(N60))=0</formula>
    </cfRule>
  </conditionalFormatting>
  <conditionalFormatting sqref="N55:FJ55">
    <cfRule dxfId="1" priority="50" type="containsBlanks">
      <formula>LEN(TRIM(N55))=0</formula>
    </cfRule>
  </conditionalFormatting>
  <conditionalFormatting sqref="N30:FJ30">
    <cfRule dxfId="1" priority="25" type="containsBlanks">
      <formula>LEN(TRIM(N30))=0</formula>
    </cfRule>
  </conditionalFormatting>
  <conditionalFormatting sqref="N46:FJ46">
    <cfRule dxfId="1" priority="41" type="containsBlanks">
      <formula>LEN(TRIM(N46))=0</formula>
    </cfRule>
  </conditionalFormatting>
  <conditionalFormatting sqref="N23:FJ23">
    <cfRule dxfId="1" priority="18" type="containsBlanks">
      <formula>LEN(TRIM(N23))=0</formula>
    </cfRule>
  </conditionalFormatting>
  <conditionalFormatting sqref="N22:FJ22">
    <cfRule dxfId="1" priority="17" type="containsBlanks">
      <formula>LEN(TRIM(N22))=0</formula>
    </cfRule>
  </conditionalFormatting>
  <conditionalFormatting sqref="N31:FJ31">
    <cfRule dxfId="1" priority="26" type="containsBlanks">
      <formula>LEN(TRIM(N31))=0</formula>
    </cfRule>
  </conditionalFormatting>
  <conditionalFormatting sqref="N35:FJ35">
    <cfRule dxfId="1" priority="30" type="containsBlanks">
      <formula>LEN(TRIM(N35))=0</formula>
    </cfRule>
  </conditionalFormatting>
  <conditionalFormatting sqref="N11:FJ11">
    <cfRule dxfId="0" priority="6" type="containsBlanks">
      <formula>LEN(TRIM(N11))=0</formula>
    </cfRule>
  </conditionalFormatting>
  <conditionalFormatting sqref="N50:FJ50">
    <cfRule dxfId="1" priority="45" type="containsBlanks">
      <formula>LEN(TRIM(N50))=0</formula>
    </cfRule>
  </conditionalFormatting>
  <conditionalFormatting sqref="N52:FJ52">
    <cfRule dxfId="1" priority="47" type="containsBlanks">
      <formula>LEN(TRIM(N52))=0</formula>
    </cfRule>
  </conditionalFormatting>
  <conditionalFormatting sqref="N48:FJ48">
    <cfRule dxfId="1" priority="43" type="containsBlanks">
      <formula>LEN(TRIM(N48))=0</formula>
    </cfRule>
  </conditionalFormatting>
  <conditionalFormatting sqref="N58:FJ58">
    <cfRule dxfId="1" priority="53" type="containsBlanks">
      <formula>LEN(TRIM(N58))=0</formula>
    </cfRule>
  </conditionalFormatting>
  <conditionalFormatting sqref="N13:FJ13">
    <cfRule dxfId="0" priority="8" type="containsBlanks">
      <formula>LEN(TRIM(N13))=0</formula>
    </cfRule>
  </conditionalFormatting>
  <conditionalFormatting sqref="N32:FJ32">
    <cfRule dxfId="1" priority="27" type="containsBlanks">
      <formula>LEN(TRIM(N32))=0</formula>
    </cfRule>
  </conditionalFormatting>
  <conditionalFormatting sqref="N37:FJ37">
    <cfRule dxfId="1" priority="32" type="containsBlanks">
      <formula>LEN(TRIM(N37))=0</formula>
    </cfRule>
  </conditionalFormatting>
  <conditionalFormatting sqref="N6:FJ6">
    <cfRule dxfId="0" priority="1" type="containsBlanks">
      <formula>LEN(TRIM(N6))=0</formula>
    </cfRule>
  </conditionalFormatting>
  <conditionalFormatting sqref="N17:FJ17">
    <cfRule dxfId="0" priority="12" type="containsBlanks">
      <formula>LEN(TRIM(N17))=0</formula>
    </cfRule>
  </conditionalFormatting>
  <conditionalFormatting sqref="N43:FJ43">
    <cfRule dxfId="1" priority="38" type="containsBlanks">
      <formula>LEN(TRIM(N43))=0</formula>
    </cfRule>
  </conditionalFormatting>
  <conditionalFormatting sqref="N29:FJ29">
    <cfRule dxfId="1" priority="24" type="containsBlanks">
      <formula>LEN(TRIM(N29))=0</formula>
    </cfRule>
  </conditionalFormatting>
  <conditionalFormatting sqref="N49:FJ49">
    <cfRule dxfId="1" priority="44" type="containsBlanks">
      <formula>LEN(TRIM(N49))=0</formula>
    </cfRule>
  </conditionalFormatting>
  <conditionalFormatting sqref="N38:FJ38">
    <cfRule dxfId="1" priority="33" type="containsBlanks">
      <formula>LEN(TRIM(N38))=0</formula>
    </cfRule>
  </conditionalFormatting>
  <conditionalFormatting sqref="N59:FJ59">
    <cfRule dxfId="1" priority="54" type="containsBlanks">
      <formula>LEN(TRIM(N59))=0</formula>
    </cfRule>
  </conditionalFormatting>
  <conditionalFormatting sqref="N61:FJ61">
    <cfRule dxfId="1" priority="56" type="containsBlanks">
      <formula>LEN(TRIM(N61))=0</formula>
    </cfRule>
  </conditionalFormatting>
  <conditionalFormatting sqref="N33:FJ33">
    <cfRule dxfId="1" priority="28" type="containsBlanks">
      <formula>LEN(TRIM(N33))=0</formula>
    </cfRule>
  </conditionalFormatting>
  <conditionalFormatting sqref="N14:FJ14">
    <cfRule dxfId="0" priority="9" type="containsBlanks">
      <formula>LEN(TRIM(N14))=0</formula>
    </cfRule>
  </conditionalFormatting>
  <conditionalFormatting sqref="N20:FJ20">
    <cfRule dxfId="1" priority="15" type="containsBlanks">
      <formula>LEN(TRIM(N20))=0</formula>
    </cfRule>
  </conditionalFormatting>
  <conditionalFormatting sqref="N26:FJ26">
    <cfRule dxfId="1" priority="21" type="containsBlanks">
      <formula>LEN(TRIM(N26))=0</formula>
    </cfRule>
  </conditionalFormatting>
  <conditionalFormatting sqref="N41:FJ41">
    <cfRule dxfId="1" priority="36" type="containsBlanks">
      <formula>LEN(TRIM(N41))=0</formula>
    </cfRule>
  </conditionalFormatting>
  <conditionalFormatting sqref="N15:FJ15">
    <cfRule dxfId="0" priority="10" type="containsBlanks">
      <formula>LEN(TRIM(N15))=0</formula>
    </cfRule>
  </conditionalFormatting>
  <conditionalFormatting sqref="N56:FJ56">
    <cfRule dxfId="1" priority="51" type="containsBlanks">
      <formula>LEN(TRIM(N56))=0</formula>
    </cfRule>
  </conditionalFormatting>
  <conditionalFormatting sqref="N39:FJ39">
    <cfRule dxfId="1" priority="34" type="containsBlanks">
      <formula>LEN(TRIM(N39))=0</formula>
    </cfRule>
  </conditionalFormatting>
  <conditionalFormatting sqref="N10:FJ10">
    <cfRule dxfId="0" priority="5" type="containsBlanks">
      <formula>LEN(TRIM(N10))=0</formula>
    </cfRule>
  </conditionalFormatting>
  <conditionalFormatting sqref="N8:FJ8">
    <cfRule dxfId="0" priority="3" type="containsBlanks">
      <formula>LEN(TRIM(N8))=0</formula>
    </cfRule>
  </conditionalFormatting>
  <conditionalFormatting sqref="N21:FJ21">
    <cfRule dxfId="1" priority="16" type="containsBlanks">
      <formula>LEN(TRIM(N21))=0</formula>
    </cfRule>
  </conditionalFormatting>
  <conditionalFormatting sqref="N7:FJ7">
    <cfRule dxfId="0" priority="2" type="containsBlanks">
      <formula>LEN(TRIM(N7))=0</formula>
    </cfRule>
  </conditionalFormatting>
  <conditionalFormatting sqref="N40:FJ40">
    <cfRule dxfId="1" priority="35" type="containsBlanks">
      <formula>LEN(TRIM(N40))=0</formula>
    </cfRule>
  </conditionalFormatting>
  <conditionalFormatting sqref="N57:FJ57">
    <cfRule dxfId="1" priority="52" type="containsBlanks">
      <formula>LEN(TRIM(N57))=0</formula>
    </cfRule>
  </conditionalFormatting>
  <conditionalFormatting sqref="N36:FJ36">
    <cfRule dxfId="1" priority="31" type="containsBlanks">
      <formula>LEN(TRIM(N36))=0</formula>
    </cfRule>
  </conditionalFormatting>
  <conditionalFormatting sqref="N25:FJ25">
    <cfRule dxfId="1" priority="20" type="containsBlanks">
      <formula>LEN(TRIM(N25))=0</formula>
    </cfRule>
  </conditionalFormatting>
  <conditionalFormatting sqref="N53:FJ53">
    <cfRule dxfId="1" priority="48" type="containsBlanks">
      <formula>LEN(TRIM(N53))=0</formula>
    </cfRule>
  </conditionalFormatting>
  <conditionalFormatting sqref="N9:FJ9">
    <cfRule dxfId="0" priority="4" type="containsBlanks">
      <formula>LEN(TRIM(N9))=0</formula>
    </cfRule>
  </conditionalFormatting>
  <conditionalFormatting sqref="N54:FJ54">
    <cfRule dxfId="1" priority="49" type="containsBlanks">
      <formula>LEN(TRIM(N54))=0</formula>
    </cfRule>
  </conditionalFormatting>
  <conditionalFormatting sqref="N24:FJ24">
    <cfRule dxfId="1" priority="19" type="containsBlanks">
      <formula>LEN(TRIM(N24))=0</formula>
    </cfRule>
  </conditionalFormatting>
  <conditionalFormatting sqref="N44:FJ44">
    <cfRule dxfId="1" priority="39" type="containsBlanks">
      <formula>LEN(TRIM(N44))=0</formula>
    </cfRule>
  </conditionalFormatting>
  <conditionalFormatting sqref="N51:FJ51">
    <cfRule dxfId="1" priority="46" type="containsBlanks">
      <formula>LEN(TRIM(N51))=0</formula>
    </cfRule>
  </conditionalFormatting>
  <conditionalFormatting sqref="N19:FJ19">
    <cfRule dxfId="0" priority="14" type="containsBlanks">
      <formula>LEN(TRIM(N19))=0</formula>
    </cfRule>
  </conditionalFormatting>
  <conditionalFormatting sqref="N45:FJ45">
    <cfRule dxfId="1" priority="40" type="containsBlanks">
      <formula>LEN(TRIM(N45))=0</formula>
    </cfRule>
  </conditionalFormatting>
  <conditionalFormatting sqref="N27:FJ27">
    <cfRule dxfId="1" priority="22" type="containsBlanks">
      <formula>LEN(TRIM(N27))=0</formula>
    </cfRule>
  </conditionalFormatting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TruQ3 mutations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2016-09-16T13:01:08Z</dcterms:created>
  <dcterms:modified xsi:type="dcterms:W3CDTF">2016-09-16T13:01:08Z</dcterms:modified>
  <cp:lastModifiedBy/>
  <cp:category/>
  <cp:contentStatus/>
  <cp:version/>
  <cp:revision/>
  <cp:keywords/>
</cp:coreProperties>
</file>