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H10" i="2"/>
  <c r="H9" i="2"/>
  <c r="D17" i="1"/>
  <c r="G17" i="1"/>
  <c r="J17" i="1"/>
  <c r="M17" i="1"/>
  <c r="P17" i="1"/>
  <c r="S17" i="1"/>
  <c r="V17" i="1"/>
  <c r="Y17" i="1"/>
  <c r="A17" i="1"/>
  <c r="B9" i="1"/>
</calcChain>
</file>

<file path=xl/sharedStrings.xml><?xml version="1.0" encoding="utf-8"?>
<sst xmlns="http://schemas.openxmlformats.org/spreadsheetml/2006/main" count="26" uniqueCount="17">
  <si>
    <t>城镇化率</t>
    <phoneticPr fontId="1" type="noConversion"/>
  </si>
  <si>
    <t>武汉市</t>
    <phoneticPr fontId="1" type="noConversion"/>
  </si>
  <si>
    <t>鄂州市</t>
    <phoneticPr fontId="1" type="noConversion"/>
  </si>
  <si>
    <t>黄石市</t>
    <phoneticPr fontId="1" type="noConversion"/>
  </si>
  <si>
    <t>黄冈市</t>
    <phoneticPr fontId="1" type="noConversion"/>
  </si>
  <si>
    <t>孝感市</t>
    <phoneticPr fontId="1" type="noConversion"/>
  </si>
  <si>
    <t>咸宁市</t>
    <phoneticPr fontId="1" type="noConversion"/>
  </si>
  <si>
    <t>仙桃市</t>
    <phoneticPr fontId="1" type="noConversion"/>
  </si>
  <si>
    <t>天门市</t>
    <phoneticPr fontId="1" type="noConversion"/>
  </si>
  <si>
    <t>潜江市</t>
    <phoneticPr fontId="1" type="noConversion"/>
  </si>
  <si>
    <t>武汉城市圈城镇化率与空气质量灰色关联度模型</t>
    <phoneticPr fontId="1" type="noConversion"/>
  </si>
  <si>
    <t>平均</t>
    <phoneticPr fontId="1" type="noConversion"/>
  </si>
  <si>
    <t>武汉城市圈城镇化率与空气质量灰色关联度指数</t>
    <phoneticPr fontId="1" type="noConversion"/>
  </si>
  <si>
    <t>AQI</t>
    <phoneticPr fontId="1" type="noConversion"/>
  </si>
  <si>
    <t>关联系数</t>
    <phoneticPr fontId="1" type="noConversion"/>
  </si>
  <si>
    <t>仙天潜的数据是在剔除一年的关联系数离群点之后取的平均数</t>
    <phoneticPr fontId="1" type="noConversion"/>
  </si>
  <si>
    <t>将以下四列中的2，3列导入matlab即可得到武汉市的管理系数（第四列）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</si>
</sst>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_);[Red]\(0.00\)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178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6"/>
  <sheetViews>
    <sheetView tabSelected="1" workbookViewId="0">
      <selection activeCell="F19" sqref="F19"/>
    </sheetView>
  </sheetViews>
  <sheetFormatPr defaultRowHeight="14" x14ac:dyDescent="0.3"/>
  <cols>
    <col min="13" max="13" width="7.9140625" customWidth="1"/>
  </cols>
  <sheetData>
    <row r="2" spans="1:26" x14ac:dyDescent="0.3">
      <c r="A2" s="9" t="s">
        <v>16</v>
      </c>
      <c r="B2" s="9"/>
      <c r="C2" s="9"/>
      <c r="D2" s="9"/>
    </row>
    <row r="3" spans="1:26" x14ac:dyDescent="0.3">
      <c r="B3" t="s">
        <v>0</v>
      </c>
      <c r="C3" t="s">
        <v>13</v>
      </c>
      <c r="D3" t="s">
        <v>14</v>
      </c>
    </row>
    <row r="4" spans="1:26" x14ac:dyDescent="0.3">
      <c r="A4">
        <v>2014</v>
      </c>
      <c r="B4" s="1">
        <v>78.835364674018194</v>
      </c>
      <c r="C4">
        <v>109.68578291666667</v>
      </c>
      <c r="D4">
        <v>0.58819999999999995</v>
      </c>
    </row>
    <row r="5" spans="1:26" x14ac:dyDescent="0.3">
      <c r="A5">
        <v>2015</v>
      </c>
      <c r="B5" s="1">
        <v>79.41</v>
      </c>
      <c r="C5">
        <v>103.60274375</v>
      </c>
      <c r="D5">
        <v>0.80620000000000003</v>
      </c>
      <c r="M5">
        <v>0.58819999999999995</v>
      </c>
      <c r="N5">
        <v>0.80620000000000003</v>
      </c>
      <c r="O5">
        <v>1</v>
      </c>
      <c r="P5">
        <v>0.78010000000000002</v>
      </c>
      <c r="Q5">
        <v>0.6129</v>
      </c>
      <c r="R5">
        <v>0.97389999999999999</v>
      </c>
    </row>
    <row r="6" spans="1:26" x14ac:dyDescent="0.3">
      <c r="A6">
        <v>2016</v>
      </c>
      <c r="B6" s="1">
        <v>79.77</v>
      </c>
      <c r="C6">
        <v>100.49149333333334</v>
      </c>
      <c r="D6">
        <v>1</v>
      </c>
    </row>
    <row r="7" spans="1:26" x14ac:dyDescent="0.3">
      <c r="A7">
        <v>2017</v>
      </c>
      <c r="B7" s="1">
        <v>80.040000000000006</v>
      </c>
      <c r="C7">
        <v>83.9159875</v>
      </c>
      <c r="D7">
        <v>0.78010000000000002</v>
      </c>
    </row>
    <row r="8" spans="1:26" x14ac:dyDescent="0.3">
      <c r="A8">
        <v>2018</v>
      </c>
      <c r="B8" s="1">
        <v>80.290000000000006</v>
      </c>
      <c r="C8">
        <v>79.064642083333339</v>
      </c>
      <c r="D8">
        <v>0.6129</v>
      </c>
    </row>
    <row r="9" spans="1:26" x14ac:dyDescent="0.3">
      <c r="A9">
        <v>2019</v>
      </c>
      <c r="B9" s="2">
        <f>7.8/8.3*(B8-B7)+B8</f>
        <v>80.524939759036144</v>
      </c>
      <c r="C9">
        <v>88.239350416666667</v>
      </c>
      <c r="D9">
        <v>0.97389999999999999</v>
      </c>
    </row>
    <row r="12" spans="1:26" x14ac:dyDescent="0.3">
      <c r="A12" s="1">
        <v>78.835364674018194</v>
      </c>
      <c r="B12">
        <v>109.68578291666667</v>
      </c>
      <c r="D12" s="2">
        <v>63.58</v>
      </c>
      <c r="E12">
        <v>87.914768687500001</v>
      </c>
      <c r="G12" s="2">
        <v>60.88</v>
      </c>
      <c r="H12">
        <v>99.573853111111106</v>
      </c>
      <c r="J12" s="2">
        <v>42.1</v>
      </c>
      <c r="K12">
        <v>84.787266250000002</v>
      </c>
      <c r="M12" s="2">
        <v>52.25</v>
      </c>
      <c r="N12">
        <v>91.805108708333336</v>
      </c>
      <c r="P12" s="2">
        <v>48.69</v>
      </c>
      <c r="Q12">
        <v>78.33623174768519</v>
      </c>
      <c r="S12" s="2">
        <v>53.25</v>
      </c>
      <c r="T12">
        <v>113.98051740486112</v>
      </c>
      <c r="V12" s="2">
        <v>49.2</v>
      </c>
      <c r="W12">
        <v>109.23211793541667</v>
      </c>
      <c r="Y12" s="2">
        <v>52.2</v>
      </c>
      <c r="Z12">
        <v>111.10631767013888</v>
      </c>
    </row>
    <row r="13" spans="1:26" x14ac:dyDescent="0.3">
      <c r="A13" s="1">
        <v>79.41</v>
      </c>
      <c r="B13">
        <v>103.60274375</v>
      </c>
      <c r="D13" s="2">
        <v>64.303916941953702</v>
      </c>
      <c r="E13">
        <v>98.509737916666666</v>
      </c>
      <c r="G13" s="2">
        <v>61.3</v>
      </c>
      <c r="H13">
        <v>93.074608749999996</v>
      </c>
      <c r="J13" s="2">
        <v>43.32</v>
      </c>
      <c r="K13">
        <v>98.021805277777773</v>
      </c>
      <c r="M13" s="2">
        <v>53.6</v>
      </c>
      <c r="N13">
        <v>95.336518749999996</v>
      </c>
      <c r="P13" s="2">
        <v>49.95</v>
      </c>
      <c r="Q13">
        <v>92.54550041666667</v>
      </c>
      <c r="S13" s="2">
        <v>54.6</v>
      </c>
      <c r="T13">
        <v>98.47665704166667</v>
      </c>
      <c r="V13" s="2">
        <v>50.5</v>
      </c>
      <c r="W13">
        <v>96.569540875000001</v>
      </c>
      <c r="Y13" s="2">
        <v>56.13</v>
      </c>
      <c r="Z13">
        <v>97.523098958333335</v>
      </c>
    </row>
    <row r="14" spans="1:26" x14ac:dyDescent="0.3">
      <c r="A14" s="1">
        <v>79.77</v>
      </c>
      <c r="B14">
        <v>100.49149333333334</v>
      </c>
      <c r="D14" s="2">
        <v>64.900000000000006</v>
      </c>
      <c r="E14">
        <v>84.61579416666666</v>
      </c>
      <c r="G14" s="2">
        <v>62.12</v>
      </c>
      <c r="H14">
        <v>88.341654583333337</v>
      </c>
      <c r="J14" s="2">
        <v>44.67</v>
      </c>
      <c r="K14">
        <v>91.410348287037039</v>
      </c>
      <c r="M14" s="2">
        <v>54.92</v>
      </c>
      <c r="N14">
        <v>96.422430833333337</v>
      </c>
      <c r="P14" s="2">
        <v>51.2</v>
      </c>
      <c r="Q14">
        <v>94.202966666666669</v>
      </c>
      <c r="S14" s="2">
        <v>56.1</v>
      </c>
      <c r="T14">
        <v>87.783794291666666</v>
      </c>
      <c r="V14" s="2">
        <v>51.9</v>
      </c>
      <c r="W14">
        <v>87.689512791666672</v>
      </c>
      <c r="Y14" s="2">
        <v>57.35</v>
      </c>
      <c r="Z14">
        <v>87.736653541666669</v>
      </c>
    </row>
    <row r="15" spans="1:26" x14ac:dyDescent="0.3">
      <c r="A15" s="1">
        <v>80.040000000000006</v>
      </c>
      <c r="B15">
        <v>83.9159875</v>
      </c>
      <c r="D15" s="2">
        <v>65.41</v>
      </c>
      <c r="E15">
        <v>81.323468333333338</v>
      </c>
      <c r="G15" s="2">
        <v>62.89</v>
      </c>
      <c r="H15">
        <v>90.455625416666663</v>
      </c>
      <c r="J15" s="2">
        <v>45.92</v>
      </c>
      <c r="K15">
        <v>81.159630740740738</v>
      </c>
      <c r="M15" s="2">
        <v>56.37</v>
      </c>
      <c r="N15">
        <v>89.652893333333338</v>
      </c>
      <c r="P15" s="2">
        <v>52.5</v>
      </c>
      <c r="Q15">
        <v>84.337273055555556</v>
      </c>
      <c r="S15" s="2">
        <v>57.6</v>
      </c>
      <c r="T15">
        <v>79.345245875000003</v>
      </c>
      <c r="V15" s="2">
        <v>53.2</v>
      </c>
      <c r="W15">
        <v>78.058025375</v>
      </c>
      <c r="Y15" s="2">
        <v>58.52</v>
      </c>
      <c r="Z15">
        <v>79.201635625000009</v>
      </c>
    </row>
    <row r="16" spans="1:26" x14ac:dyDescent="0.3">
      <c r="A16" s="1">
        <v>80.290000000000006</v>
      </c>
      <c r="B16">
        <v>79.064642083333339</v>
      </c>
      <c r="D16" s="2">
        <v>65.91</v>
      </c>
      <c r="E16">
        <v>74.366651791666669</v>
      </c>
      <c r="G16" s="2">
        <v>63.92</v>
      </c>
      <c r="H16">
        <v>76.199966125000003</v>
      </c>
      <c r="J16" s="2">
        <v>47.22</v>
      </c>
      <c r="K16">
        <v>72.917476666666673</v>
      </c>
      <c r="M16" s="2">
        <v>57.57</v>
      </c>
      <c r="N16">
        <v>85.07604520833334</v>
      </c>
      <c r="P16" s="2">
        <v>53.7</v>
      </c>
      <c r="Q16">
        <v>79.411879041666666</v>
      </c>
      <c r="S16" s="2">
        <v>58.7</v>
      </c>
      <c r="T16">
        <v>74.078274070833331</v>
      </c>
      <c r="V16" s="2">
        <v>54.2</v>
      </c>
      <c r="W16">
        <v>76.088236887500003</v>
      </c>
      <c r="Y16" s="2">
        <v>59.58</v>
      </c>
      <c r="Z16">
        <v>75.583255479166667</v>
      </c>
    </row>
    <row r="17" spans="1:26" x14ac:dyDescent="0.3">
      <c r="A17" s="2">
        <f>7.8/8.3*(A16-A15)+A16</f>
        <v>80.524939759036144</v>
      </c>
      <c r="B17">
        <v>88.239350416666667</v>
      </c>
      <c r="D17" s="2">
        <f>7.8/8.3*(D16-D15)+D16</f>
        <v>66.379879518072286</v>
      </c>
      <c r="E17">
        <v>81.766908583333333</v>
      </c>
      <c r="G17" s="2">
        <f>7.8/8.3*(G16-G15)+G16</f>
        <v>64.887951807228916</v>
      </c>
      <c r="H17">
        <v>86.878882708333336</v>
      </c>
      <c r="J17" s="2">
        <f>7.8/8.3*(J16-J15)+J16</f>
        <v>48.441686746987948</v>
      </c>
      <c r="K17">
        <v>78.027542916666675</v>
      </c>
      <c r="M17" s="2">
        <f>7.8/8.3*(M16-M15)+M16</f>
        <v>58.6977108433735</v>
      </c>
      <c r="N17">
        <v>87.960934625000007</v>
      </c>
      <c r="P17" s="2">
        <f>7.8/8.3*(P16-P15)+P16</f>
        <v>54.827710843373502</v>
      </c>
      <c r="Q17">
        <v>85.031569500000003</v>
      </c>
      <c r="S17" s="2">
        <f>7.8/8.3*(S16-S15)+S16</f>
        <v>59.733734939759039</v>
      </c>
      <c r="T17">
        <v>81.238499083333338</v>
      </c>
      <c r="V17" s="2">
        <f>7.8/8.3*(V16-V15)+V16</f>
        <v>55.139759036144582</v>
      </c>
      <c r="W17">
        <v>86.187453750000003</v>
      </c>
      <c r="Y17" s="2">
        <f>7.8/8.3*(Y16-Y15)+Y16</f>
        <v>60.576144578313247</v>
      </c>
      <c r="Z17">
        <v>83.712976416666663</v>
      </c>
    </row>
    <row r="21" spans="1:26" x14ac:dyDescent="0.3">
      <c r="A21">
        <v>109.68578291666667</v>
      </c>
      <c r="B21">
        <v>87.914768687500001</v>
      </c>
      <c r="C21">
        <v>99.573853111111106</v>
      </c>
      <c r="D21">
        <v>84.787266250000002</v>
      </c>
      <c r="E21">
        <v>91.805108708333336</v>
      </c>
      <c r="F21">
        <v>78.33623174768519</v>
      </c>
      <c r="G21">
        <v>113.98051740486112</v>
      </c>
      <c r="H21">
        <v>109.23211793541667</v>
      </c>
      <c r="I21">
        <v>111.10631767013888</v>
      </c>
    </row>
    <row r="22" spans="1:26" x14ac:dyDescent="0.3">
      <c r="A22">
        <v>103.60274375</v>
      </c>
      <c r="B22">
        <v>98.509737916666666</v>
      </c>
      <c r="C22">
        <v>93.074608749999996</v>
      </c>
      <c r="D22">
        <v>98.021805277777773</v>
      </c>
      <c r="E22">
        <v>95.336518749999996</v>
      </c>
      <c r="F22">
        <v>92.54550041666667</v>
      </c>
      <c r="G22">
        <v>98.47665704166667</v>
      </c>
      <c r="H22">
        <v>96.569540875000001</v>
      </c>
      <c r="I22">
        <v>97.523098958333335</v>
      </c>
    </row>
    <row r="23" spans="1:26" x14ac:dyDescent="0.3">
      <c r="A23">
        <v>100.49149333333334</v>
      </c>
      <c r="B23">
        <v>84.61579416666666</v>
      </c>
      <c r="C23">
        <v>88.341654583333337</v>
      </c>
      <c r="D23">
        <v>91.410348287037039</v>
      </c>
      <c r="E23">
        <v>96.422430833333337</v>
      </c>
      <c r="F23">
        <v>94.202966666666669</v>
      </c>
      <c r="G23">
        <v>87.783794291666666</v>
      </c>
      <c r="H23">
        <v>87.689512791666672</v>
      </c>
      <c r="I23">
        <v>87.736653541666669</v>
      </c>
    </row>
    <row r="24" spans="1:26" x14ac:dyDescent="0.3">
      <c r="A24">
        <v>83.9159875</v>
      </c>
      <c r="B24">
        <v>81.323468333333338</v>
      </c>
      <c r="C24">
        <v>90.455625416666663</v>
      </c>
      <c r="D24">
        <v>81.159630740740738</v>
      </c>
      <c r="E24">
        <v>89.652893333333338</v>
      </c>
      <c r="F24">
        <v>84.337273055555556</v>
      </c>
      <c r="G24">
        <v>79.345245875000003</v>
      </c>
      <c r="H24">
        <v>78.058025375</v>
      </c>
      <c r="I24">
        <v>79.201635625000009</v>
      </c>
    </row>
    <row r="25" spans="1:26" x14ac:dyDescent="0.3">
      <c r="A25">
        <v>79.064642083333339</v>
      </c>
      <c r="B25">
        <v>74.366651791666669</v>
      </c>
      <c r="C25">
        <v>76.199966125000003</v>
      </c>
      <c r="D25">
        <v>72.917476666666673</v>
      </c>
      <c r="E25">
        <v>85.07604520833334</v>
      </c>
      <c r="F25">
        <v>79.411879041666666</v>
      </c>
      <c r="G25">
        <v>74.078274070833331</v>
      </c>
      <c r="H25">
        <v>76.088236887500003</v>
      </c>
      <c r="I25">
        <v>75.583255479166667</v>
      </c>
    </row>
    <row r="26" spans="1:26" x14ac:dyDescent="0.3">
      <c r="A26">
        <v>88.239350416666667</v>
      </c>
      <c r="B26">
        <v>81.766908583333333</v>
      </c>
      <c r="C26">
        <v>86.878882708333336</v>
      </c>
      <c r="D26">
        <v>78.027542916666675</v>
      </c>
      <c r="E26">
        <v>87.960934625000007</v>
      </c>
      <c r="F26">
        <v>85.031569500000003</v>
      </c>
      <c r="G26">
        <v>81.238499083333338</v>
      </c>
      <c r="H26">
        <v>86.187453750000003</v>
      </c>
      <c r="I26">
        <v>83.712976416666663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5" sqref="N15"/>
    </sheetView>
  </sheetViews>
  <sheetFormatPr defaultRowHeight="14" x14ac:dyDescent="0.3"/>
  <cols>
    <col min="1" max="16384" width="8.6640625" style="3"/>
  </cols>
  <sheetData>
    <row r="1" spans="1:14" ht="20" x14ac:dyDescent="0.3">
      <c r="A1" s="7" t="s">
        <v>10</v>
      </c>
      <c r="B1" s="7"/>
      <c r="C1" s="7"/>
      <c r="D1" s="7"/>
      <c r="E1" s="7"/>
      <c r="F1" s="7"/>
      <c r="G1" s="7"/>
      <c r="H1" s="7"/>
    </row>
    <row r="2" spans="1:14" x14ac:dyDescent="0.3">
      <c r="A2" s="4"/>
      <c r="B2" s="6">
        <v>2014</v>
      </c>
      <c r="C2" s="6">
        <v>2015</v>
      </c>
      <c r="D2" s="6">
        <v>2016</v>
      </c>
      <c r="E2" s="6">
        <v>2017</v>
      </c>
      <c r="F2" s="6">
        <v>2018</v>
      </c>
      <c r="G2" s="6">
        <v>2019</v>
      </c>
      <c r="H2" s="3" t="s">
        <v>11</v>
      </c>
    </row>
    <row r="3" spans="1:14" x14ac:dyDescent="0.3">
      <c r="A3" s="4" t="s">
        <v>1</v>
      </c>
      <c r="B3" s="3">
        <v>0.58819999999999995</v>
      </c>
      <c r="C3" s="3">
        <v>0.80620000000000003</v>
      </c>
      <c r="D3" s="3">
        <v>1</v>
      </c>
      <c r="E3" s="3">
        <v>0.78010000000000002</v>
      </c>
      <c r="F3" s="3">
        <v>0.6129</v>
      </c>
      <c r="G3" s="3">
        <v>0.97389999999999999</v>
      </c>
      <c r="H3" s="3">
        <v>0.79249999999999998</v>
      </c>
    </row>
    <row r="4" spans="1:14" x14ac:dyDescent="0.3">
      <c r="A4" s="4" t="s">
        <v>2</v>
      </c>
      <c r="B4" s="3">
        <v>0.59870000000000001</v>
      </c>
      <c r="C4" s="3">
        <v>0.33789999999999998</v>
      </c>
      <c r="D4" s="3">
        <v>1</v>
      </c>
      <c r="E4" s="3">
        <v>0.66610000000000003</v>
      </c>
      <c r="F4" s="3">
        <v>0.3972</v>
      </c>
      <c r="G4" s="3">
        <v>0.62080000000000002</v>
      </c>
      <c r="H4" s="3">
        <v>0.60350000000000004</v>
      </c>
    </row>
    <row r="5" spans="1:14" x14ac:dyDescent="0.3">
      <c r="A5" s="4" t="s">
        <v>3</v>
      </c>
      <c r="B5" s="3">
        <v>0.36180000000000001</v>
      </c>
      <c r="C5" s="3">
        <v>0.55530000000000002</v>
      </c>
      <c r="D5" s="3">
        <v>1</v>
      </c>
      <c r="E5" s="3">
        <v>0.87839999999999996</v>
      </c>
      <c r="F5" s="3">
        <v>0.3347</v>
      </c>
      <c r="G5" s="3">
        <v>0.57989999999999997</v>
      </c>
      <c r="H5" s="3">
        <v>0.61839999999999995</v>
      </c>
    </row>
    <row r="6" spans="1:14" x14ac:dyDescent="0.3">
      <c r="A6" s="4" t="s">
        <v>4</v>
      </c>
      <c r="B6" s="3">
        <v>0.873</v>
      </c>
      <c r="C6" s="3">
        <v>0.50390000000000001</v>
      </c>
      <c r="D6" s="3">
        <v>0.77769999999999995</v>
      </c>
      <c r="E6" s="3">
        <v>1</v>
      </c>
      <c r="F6" s="3">
        <v>0.55059999999999998</v>
      </c>
      <c r="G6" s="3">
        <v>0.62519999999999998</v>
      </c>
      <c r="H6" s="3">
        <v>0.72170000000000001</v>
      </c>
    </row>
    <row r="7" spans="1:14" x14ac:dyDescent="0.3">
      <c r="A7" s="4" t="s">
        <v>5</v>
      </c>
      <c r="B7" s="3">
        <v>0.67700000000000005</v>
      </c>
      <c r="C7" s="3">
        <v>0.60340000000000005</v>
      </c>
      <c r="D7" s="3">
        <v>0.66220000000000001</v>
      </c>
      <c r="E7" s="3">
        <v>1</v>
      </c>
      <c r="F7" s="3">
        <v>0.52829999999999999</v>
      </c>
      <c r="G7" s="3">
        <v>0.57099999999999995</v>
      </c>
      <c r="H7" s="3">
        <v>0.67259999999999998</v>
      </c>
    </row>
    <row r="8" spans="1:14" x14ac:dyDescent="0.3">
      <c r="A8" s="4" t="s">
        <v>6</v>
      </c>
      <c r="B8" s="3">
        <v>1</v>
      </c>
      <c r="C8" s="3">
        <v>0.47689999999999999</v>
      </c>
      <c r="D8" s="3">
        <v>0.49030000000000001</v>
      </c>
      <c r="E8" s="3">
        <v>0.96009999999999995</v>
      </c>
      <c r="F8" s="3">
        <v>0.49759999999999999</v>
      </c>
      <c r="G8" s="3">
        <v>0.67410000000000003</v>
      </c>
      <c r="H8" s="3">
        <v>0.68320000000000003</v>
      </c>
    </row>
    <row r="9" spans="1:14" x14ac:dyDescent="0.3">
      <c r="A9" s="4" t="s">
        <v>7</v>
      </c>
      <c r="B9" s="3">
        <v>0.49390000000000001</v>
      </c>
      <c r="C9" s="3">
        <v>0.56299999999999994</v>
      </c>
      <c r="D9" s="3">
        <v>1</v>
      </c>
      <c r="E9" s="3">
        <v>0.59060000000000001</v>
      </c>
      <c r="F9" s="3">
        <v>0.46679999999999999</v>
      </c>
      <c r="G9" s="3">
        <v>0.55959999999999999</v>
      </c>
      <c r="H9" s="3">
        <f>AVERAGE(B9:G9)</f>
        <v>0.61231666666666673</v>
      </c>
      <c r="I9" s="8" t="s">
        <v>15</v>
      </c>
      <c r="J9" s="8"/>
      <c r="K9" s="8"/>
      <c r="L9" s="8"/>
      <c r="M9" s="8"/>
      <c r="N9" s="8"/>
    </row>
    <row r="10" spans="1:14" x14ac:dyDescent="0.3">
      <c r="A10" s="4" t="s">
        <v>8</v>
      </c>
      <c r="B10" s="3">
        <v>0.4965</v>
      </c>
      <c r="C10" s="3">
        <v>0.56510000000000005</v>
      </c>
      <c r="D10" s="3">
        <v>1</v>
      </c>
      <c r="E10" s="3">
        <v>0.52939999999999998</v>
      </c>
      <c r="F10" s="3">
        <v>0.46200000000000002</v>
      </c>
      <c r="G10" s="3">
        <v>0.6552</v>
      </c>
      <c r="H10" s="3">
        <f>AVERAGE(B10:G10)</f>
        <v>0.61803333333333343</v>
      </c>
    </row>
    <row r="11" spans="1:14" x14ac:dyDescent="0.3">
      <c r="A11" s="4" t="s">
        <v>9</v>
      </c>
      <c r="B11" s="3">
        <v>0.49309999999999998</v>
      </c>
      <c r="C11" s="3">
        <v>0.64510000000000001</v>
      </c>
      <c r="D11" s="3">
        <v>1</v>
      </c>
      <c r="E11" s="3">
        <v>0.61240000000000006</v>
      </c>
      <c r="F11" s="3">
        <v>0.51149999999999995</v>
      </c>
      <c r="G11" s="3">
        <v>0.64419999999999999</v>
      </c>
      <c r="H11" s="3">
        <f>AVERAGE(B11:G11)</f>
        <v>0.65105000000000002</v>
      </c>
    </row>
    <row r="18" spans="1:10" ht="20" x14ac:dyDescent="0.3">
      <c r="A18" s="7" t="s">
        <v>12</v>
      </c>
      <c r="B18" s="7"/>
      <c r="C18" s="7"/>
      <c r="D18" s="7"/>
      <c r="E18" s="7"/>
      <c r="F18" s="7"/>
      <c r="G18" s="7"/>
      <c r="H18" s="7"/>
      <c r="I18" s="7"/>
      <c r="J18" s="5"/>
    </row>
    <row r="19" spans="1:10" x14ac:dyDescent="0.3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</row>
    <row r="20" spans="1:10" x14ac:dyDescent="0.3">
      <c r="A20" s="3">
        <v>0.79249999999999998</v>
      </c>
      <c r="B20" s="3">
        <v>0.60350000000000004</v>
      </c>
      <c r="C20" s="3">
        <v>0.61839999999999995</v>
      </c>
      <c r="D20" s="3">
        <v>0.72170000000000001</v>
      </c>
      <c r="E20" s="3">
        <v>0.67259999999999998</v>
      </c>
      <c r="F20" s="3">
        <v>0.68320000000000003</v>
      </c>
      <c r="G20" s="3">
        <v>0.61231666666666673</v>
      </c>
      <c r="H20" s="3">
        <v>0.61803333333333343</v>
      </c>
      <c r="I20" s="3">
        <v>0.65105000000000002</v>
      </c>
    </row>
  </sheetData>
  <mergeCells count="3">
    <mergeCell ref="A1:H1"/>
    <mergeCell ref="A18:I18"/>
    <mergeCell ref="I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2020-05-24T05:02:15Z</dcterms:modified>
</cp:coreProperties>
</file>