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 1-" sheetId="1" r:id="rId4"/>
    <sheet state="visible" name="batch 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9">
      <text>
        <t xml:space="preserve">Department of Marine Biology</t>
      </text>
    </comment>
    <comment authorId="0" ref="D45">
      <text>
        <t xml:space="preserve">930432793205</t>
      </text>
    </comment>
  </commentList>
</comments>
</file>

<file path=xl/sharedStrings.xml><?xml version="1.0" encoding="utf-8"?>
<sst xmlns="http://schemas.openxmlformats.org/spreadsheetml/2006/main" count="2523" uniqueCount="1516">
  <si>
    <t>Department/College</t>
  </si>
  <si>
    <t>Institution</t>
  </si>
  <si>
    <t>Former Name</t>
  </si>
  <si>
    <t>Campus</t>
  </si>
  <si>
    <t>Street/Barangay/District</t>
  </si>
  <si>
    <t>Town/City</t>
  </si>
  <si>
    <t>Province</t>
  </si>
  <si>
    <t>Zip Code</t>
  </si>
  <si>
    <t>Region</t>
  </si>
  <si>
    <t>LBC Rate Estimate</t>
  </si>
  <si>
    <t>Category</t>
  </si>
  <si>
    <t>Exchange</t>
  </si>
  <si>
    <t>Mailing status</t>
  </si>
  <si>
    <t>Tracking No.</t>
  </si>
  <si>
    <t>Mailing Category</t>
  </si>
  <si>
    <t>Tesda</t>
  </si>
  <si>
    <t>Telephone</t>
  </si>
  <si>
    <t>Fax</t>
  </si>
  <si>
    <t>Email</t>
  </si>
  <si>
    <t>Website_university</t>
  </si>
  <si>
    <t>President/Chancellor</t>
  </si>
  <si>
    <t>Position</t>
  </si>
  <si>
    <t>Email Add</t>
  </si>
  <si>
    <t>Dean/Head</t>
  </si>
  <si>
    <t>Name of Library</t>
  </si>
  <si>
    <t>Telephone - Library</t>
  </si>
  <si>
    <t>Fax No.</t>
  </si>
  <si>
    <t>Email - Library</t>
  </si>
  <si>
    <t>Website - Library</t>
  </si>
  <si>
    <t>Head Librarian</t>
  </si>
  <si>
    <t>Librarian in Charge</t>
  </si>
  <si>
    <t>Email add</t>
  </si>
  <si>
    <t>Mobile/Tel no.</t>
  </si>
  <si>
    <t>Send to</t>
  </si>
  <si>
    <t>Acknowledgement</t>
  </si>
  <si>
    <t>Department of Communications</t>
  </si>
  <si>
    <t>Asian Development Bank (ADB)</t>
  </si>
  <si>
    <t>6 ADB Ave.</t>
  </si>
  <si>
    <t>Mandaluyong City</t>
  </si>
  <si>
    <t>Metro Manila</t>
  </si>
  <si>
    <t>NCR</t>
  </si>
  <si>
    <t>ADB Publications</t>
  </si>
  <si>
    <t>The Library / Information Office</t>
  </si>
  <si>
    <t>UNIVERSITY LIBRARY</t>
  </si>
  <si>
    <t>Benguet State University</t>
  </si>
  <si>
    <t>Km. 5</t>
  </si>
  <si>
    <t>La Trinidad</t>
  </si>
  <si>
    <t>Benguet</t>
  </si>
  <si>
    <t>CAR</t>
  </si>
  <si>
    <t>NUCA - Exchange</t>
  </si>
  <si>
    <t>BSU Publications, Journals</t>
  </si>
  <si>
    <t>ulis@bsu.edu.ph</t>
  </si>
  <si>
    <t>The Library</t>
  </si>
  <si>
    <t>College of Fisheries</t>
  </si>
  <si>
    <t>Carlos Hilado Memorial State University</t>
  </si>
  <si>
    <t>Carlos Hilado Memorial State College of Fisheries</t>
  </si>
  <si>
    <t>Binalbagan</t>
  </si>
  <si>
    <t>Brgy. Enclaro</t>
  </si>
  <si>
    <t>Negros Occidental</t>
  </si>
  <si>
    <t>NIR</t>
  </si>
  <si>
    <t>PIF - Exchange</t>
  </si>
  <si>
    <t>Trident</t>
  </si>
  <si>
    <t>chmscblibrary@gmail.com</t>
  </si>
  <si>
    <t>Helen A. Peñafiel</t>
  </si>
  <si>
    <t>College Librarian</t>
  </si>
  <si>
    <t>Commission on Higher Education (CHED)</t>
  </si>
  <si>
    <t>C. P. Garcia Avenue, UP Diliman</t>
  </si>
  <si>
    <t>Quezon City</t>
  </si>
  <si>
    <t>CHED Publications</t>
  </si>
  <si>
    <t>Bureau of Agricultural Research (BAR)</t>
  </si>
  <si>
    <t>Department of Agriculture (DA)</t>
  </si>
  <si>
    <t>RDMIC Building, Visayas Ave. cor. Elliptical Road, Diliman</t>
  </si>
  <si>
    <t>Manila</t>
  </si>
  <si>
    <t>The Library, KMISD</t>
  </si>
  <si>
    <t>Agricultural Training Institute (ATI) -Agriculture and Fisheries Knowledge Center (AFKC)</t>
  </si>
  <si>
    <t>ATI Building, Elliptical Road, Diliman</t>
  </si>
  <si>
    <t>DA-ATI Publications</t>
  </si>
  <si>
    <t>Bureau of Fisheries and Aquatic Resources (BFAR)</t>
  </si>
  <si>
    <t>Fisheries Building Complex, BPI Compound, Brgy. Vasra, Visaya Ave. Diliman</t>
  </si>
  <si>
    <t>BFAR Publications, BFAR News</t>
  </si>
  <si>
    <t>info@bfar.da.gov.ph</t>
  </si>
  <si>
    <t>Bureau of Fisheries and Aquatic Resources (BFAR) CAR</t>
  </si>
  <si>
    <t>Easter Road, Guisad Central</t>
  </si>
  <si>
    <t>Baguio City</t>
  </si>
  <si>
    <t>(074)300-6550</t>
  </si>
  <si>
    <t>car@bfar.da.gov.ph</t>
  </si>
  <si>
    <t>www.bfarcar.da.gov.ph</t>
  </si>
  <si>
    <t>Lilibeth L. Signey</t>
  </si>
  <si>
    <t>Regional Director</t>
  </si>
  <si>
    <t>Regional Fisheries Information Section</t>
  </si>
  <si>
    <t>(074)300-6555</t>
  </si>
  <si>
    <t>rfis.car@bfar.da.gov.ph</t>
  </si>
  <si>
    <t>Rodelyn F. De Vera</t>
  </si>
  <si>
    <t>Community Development Officer I</t>
  </si>
  <si>
    <t>rodelynforonda@gmail.com</t>
  </si>
  <si>
    <t>Bureau of Fisheries and Aquatic Resources (BFAR) CARAGA</t>
  </si>
  <si>
    <t>Paradise St., Brgy. Taft</t>
  </si>
  <si>
    <t>Surigao City</t>
  </si>
  <si>
    <t>Surigao del Norte</t>
  </si>
  <si>
    <t>CARAGA</t>
  </si>
  <si>
    <t>production.bfarregion13@gmail.com</t>
  </si>
  <si>
    <t>caraga@bfar.da.gov.ph</t>
  </si>
  <si>
    <t>https://caraga.bfar.da.gov.ph/</t>
  </si>
  <si>
    <t>Omnia B. Olama</t>
  </si>
  <si>
    <t>Fisheries Production and Support Services Division</t>
  </si>
  <si>
    <t>Rizalinda L. Abing</t>
  </si>
  <si>
    <t>Chief Aquaculturist/Chief FPSSD</t>
  </si>
  <si>
    <t>Bureau of Fisheries and Aquatic Resources (BFAR) MIMAROPA</t>
  </si>
  <si>
    <t>Le Grace Building., Brgy. Guinobatan</t>
  </si>
  <si>
    <t>Calapan City</t>
  </si>
  <si>
    <t>Oriental Mindoro</t>
  </si>
  <si>
    <t>MIMAROPA</t>
  </si>
  <si>
    <t>records.mimaropa@bfar.da.gov.ph</t>
  </si>
  <si>
    <t>09171072189 / 09206995996</t>
  </si>
  <si>
    <t>Information Office</t>
  </si>
  <si>
    <t>Bureau of Fisheries and Aquatic Resources (BFAR) Region 1</t>
  </si>
  <si>
    <t>Brgy. Sevilla, Government Center</t>
  </si>
  <si>
    <t>San Fernando City</t>
  </si>
  <si>
    <t>La Union</t>
  </si>
  <si>
    <t>I</t>
  </si>
  <si>
    <t>Bureau of Fisheries and Aquatic Resources (BFAR) Region 2</t>
  </si>
  <si>
    <t>Regional Government Center, Carig Sur</t>
  </si>
  <si>
    <t>Tuguegarao City</t>
  </si>
  <si>
    <t>Cagayan</t>
  </si>
  <si>
    <t>II</t>
  </si>
  <si>
    <t>Bureau of Fisheries and Aquatic Resources (BFAR) Region 3</t>
  </si>
  <si>
    <t>Diosdado Macapagal Government Center, Maimpis</t>
  </si>
  <si>
    <t>Pampanga</t>
  </si>
  <si>
    <t>III</t>
  </si>
  <si>
    <t>Bureau of Fisheries and Aquatic Resources (BFAR) CALABARZON</t>
  </si>
  <si>
    <t>Purok 3, Brgy. Bambang</t>
  </si>
  <si>
    <t>Losa Baños</t>
  </si>
  <si>
    <t>Laguna</t>
  </si>
  <si>
    <t>IV-A</t>
  </si>
  <si>
    <t>Bureau of Fisheries and Aquatic Resources (BFAR) Region 5</t>
  </si>
  <si>
    <t>Regional Freshwater Fisheries Center (RFFC) Compound, Fabrica</t>
  </si>
  <si>
    <t>Bula</t>
  </si>
  <si>
    <t>Camarines Sur</t>
  </si>
  <si>
    <t>V</t>
  </si>
  <si>
    <t>Bureau of Fisheries and Aquatic Resources (BFAR) Region 6</t>
  </si>
  <si>
    <t>Muelle Loney Street</t>
  </si>
  <si>
    <t>Iloilo City</t>
  </si>
  <si>
    <t>Iloilo</t>
  </si>
  <si>
    <t>VI</t>
  </si>
  <si>
    <t>ord6@bfar.da.gov.ph</t>
  </si>
  <si>
    <t>Bureau of Fisheries and Aquatic Resources (BFAR) Region 6-Bacolod</t>
  </si>
  <si>
    <t>Brgy. 39, Avanceña St.</t>
  </si>
  <si>
    <t>Bacolod City</t>
  </si>
  <si>
    <t>034-435-9586</t>
  </si>
  <si>
    <t>bfar_bacolod@yahoo.com</t>
  </si>
  <si>
    <t>Marian Jill S. Abeto</t>
  </si>
  <si>
    <t>OIC</t>
  </si>
  <si>
    <t>Bureau of Fisheries and Aquatic Resources (BFAR) Region 7</t>
  </si>
  <si>
    <t>Arellano Boulevard, Pier Area</t>
  </si>
  <si>
    <t>Cebu City</t>
  </si>
  <si>
    <t>Cebu</t>
  </si>
  <si>
    <t>VII</t>
  </si>
  <si>
    <t>Bureau of Fisheries and Aquatic Resources (BFAR) Region 8</t>
  </si>
  <si>
    <t>SDC1 Building, Baybay S Rd, Barangay 77, Marasbaras</t>
  </si>
  <si>
    <t>Tacloban City</t>
  </si>
  <si>
    <t>Leyte</t>
  </si>
  <si>
    <t>VIII</t>
  </si>
  <si>
    <t>Bureau of Fisheries and Aquatic Resources (BFAR) Region 9</t>
  </si>
  <si>
    <t>R.T. Lim Blvd.</t>
  </si>
  <si>
    <t>Zamboanga City</t>
  </si>
  <si>
    <t>Zamboanga del Sur</t>
  </si>
  <si>
    <t>IX</t>
  </si>
  <si>
    <t>Information Archive, BFAR 10 Information Unit</t>
  </si>
  <si>
    <t>Bureau of Fisheries and Aquatic Resources (BFAR) Region 10</t>
  </si>
  <si>
    <t>J. Pacana St., Brgy. Macabalan</t>
  </si>
  <si>
    <t>Cagayan de Oro City</t>
  </si>
  <si>
    <t>Misamis Oriental</t>
  </si>
  <si>
    <t>X</t>
  </si>
  <si>
    <t>(088) 856-9593</t>
  </si>
  <si>
    <t>(088) 856-9610</t>
  </si>
  <si>
    <t>bfar10@bfar.da.gov.ph</t>
  </si>
  <si>
    <t>www.region10.bfar.da.gov.ph</t>
  </si>
  <si>
    <t>Edward B. Yasay</t>
  </si>
  <si>
    <t>ebyasay@yahoo.com</t>
  </si>
  <si>
    <t>Jessie A. Velasquez</t>
  </si>
  <si>
    <t>OIC-Information Unit</t>
  </si>
  <si>
    <t>jessielaureacapulco@gmail.com</t>
  </si>
  <si>
    <t>Christine Lyn G. Viajante</t>
  </si>
  <si>
    <t>Information Unit staff</t>
  </si>
  <si>
    <t>clviajante@gmail.com</t>
  </si>
  <si>
    <t>Bureau of Fisheries and Aquatic Resources (BFAR) Region 11</t>
  </si>
  <si>
    <t>3JF9+97J, Ramon Magsaysay Ave, Poblacion District</t>
  </si>
  <si>
    <t>Davao City</t>
  </si>
  <si>
    <t>Davao del sur</t>
  </si>
  <si>
    <t>XI</t>
  </si>
  <si>
    <t>Bureau of Fisheries and Aquatic Resources (BFAR) Region 12</t>
  </si>
  <si>
    <t>Prime Regional Center, Carpenter Hill</t>
  </si>
  <si>
    <t>Koronadal City</t>
  </si>
  <si>
    <t>Koronadal</t>
  </si>
  <si>
    <t>XII</t>
  </si>
  <si>
    <t>0919 911 4586</t>
  </si>
  <si>
    <t>Ministry of Agriculture, Fisheries, and Agrarian Reform (MAFAR)</t>
  </si>
  <si>
    <t>BARMM Compound, Gov. Gutierrez Ave.</t>
  </si>
  <si>
    <t>Cotabato City</t>
  </si>
  <si>
    <t>Cotabato</t>
  </si>
  <si>
    <t>421-1234</t>
  </si>
  <si>
    <t>mafar@bangsamoro.gov.ph</t>
  </si>
  <si>
    <t>Elliptical Road, Diliman</t>
  </si>
  <si>
    <t>DA Publications</t>
  </si>
  <si>
    <t>63(2)8928-8741 TO 64</t>
  </si>
  <si>
    <t>H.E. Ferdinand R. Marcos, Jr.</t>
  </si>
  <si>
    <t>Acting DA Secretary</t>
  </si>
  <si>
    <t>Agriculture and Fisheries Information Division</t>
  </si>
  <si>
    <t>63(2) 8920-4080 local 2158</t>
  </si>
  <si>
    <t>63(2) 8920-4080</t>
  </si>
  <si>
    <t>afid@da.gov.ph</t>
  </si>
  <si>
    <t>Cheryl C. Suarez</t>
  </si>
  <si>
    <t>Information Officer V</t>
  </si>
  <si>
    <t>cherylsuarez@yahoo.com</t>
  </si>
  <si>
    <t>Abigail E. Altoveros</t>
  </si>
  <si>
    <t>Librarian III</t>
  </si>
  <si>
    <t>abigail.altoveros@da.gov.ph</t>
  </si>
  <si>
    <t>National Fisheries Research and Development Institute (NFRDI)</t>
  </si>
  <si>
    <t>Corporate 101 Building, Mo. Ignacia Avenue, Brgy. South Triangle</t>
  </si>
  <si>
    <t>NFRDI Publications</t>
  </si>
  <si>
    <t>J&amp;T</t>
  </si>
  <si>
    <t>(02)8352-3596</t>
  </si>
  <si>
    <t>kmrc@nfrdi.da.gov.ph</t>
  </si>
  <si>
    <t>https://nfrdi.da.gov.ph/</t>
  </si>
  <si>
    <t>Dr. Lilian C. Garcia</t>
  </si>
  <si>
    <t>Executive Director</t>
  </si>
  <si>
    <t>oed@nfrdi.da.gov.ph</t>
  </si>
  <si>
    <t>Knowledge Management Resource Center</t>
  </si>
  <si>
    <t>John Paul R. Combalicer</t>
  </si>
  <si>
    <t>Unit Head</t>
  </si>
  <si>
    <t>johnpaul.combalicer@nfrdi.da.gov.ph</t>
  </si>
  <si>
    <t>Department of Environment and Natural Resources (DENR)</t>
  </si>
  <si>
    <t>Visayas Ave.</t>
  </si>
  <si>
    <t>DENR Publications</t>
  </si>
  <si>
    <t>Ecosystems Research and Development Bureau (ERDB)</t>
  </si>
  <si>
    <t>College</t>
  </si>
  <si>
    <t>Los Baños</t>
  </si>
  <si>
    <t>DENR-ERDB Publications</t>
  </si>
  <si>
    <t>Science and Technology Information Institute</t>
  </si>
  <si>
    <t>Department of Science and Technology (DOST)</t>
  </si>
  <si>
    <t>Gen. Santos Avenue, Bicutan</t>
  </si>
  <si>
    <t>Taguig City</t>
  </si>
  <si>
    <t>Philippine Journal of Science, DOST Publications</t>
  </si>
  <si>
    <t>National Research Council of the Philippines (NRCP)</t>
  </si>
  <si>
    <t>NRCP Publications</t>
  </si>
  <si>
    <t>Philippine Council for Agriculture, Aquatic and Natural Resources Research and Development (PCAARRD)</t>
  </si>
  <si>
    <t>Paseo de Valmayor, Timugan, Economic Garden</t>
  </si>
  <si>
    <t>DOST-PCAARRD Monitor, Annual Report, PCAARRD Farm News</t>
  </si>
  <si>
    <t>FishBase Information and Research Group, Inc.</t>
  </si>
  <si>
    <t>GS Khush Hall, IRRI, College</t>
  </si>
  <si>
    <t>FIN Publications</t>
  </si>
  <si>
    <t>Partnerships in Environmental Management for the Seas of East Asia (PEMSEA)</t>
  </si>
  <si>
    <t>PO BOX 2502</t>
  </si>
  <si>
    <t>Tropical Coast, PEMSEA Policy Briefs, PEMSEA Case Study, PEMSEA Publications</t>
  </si>
  <si>
    <t>Robert B. &amp; Metta J. Silliman Library</t>
  </si>
  <si>
    <t>Silliman University</t>
  </si>
  <si>
    <t>Hibbard Avenue</t>
  </si>
  <si>
    <t>Dumaguete City</t>
  </si>
  <si>
    <t>Negros Oriental</t>
  </si>
  <si>
    <t>NUCA. Marine Biology - Exchange</t>
  </si>
  <si>
    <t>Silliman Journal</t>
  </si>
  <si>
    <t>Sarah Angiela S. Ragay</t>
  </si>
  <si>
    <t>OIC, Univeristy Librarian</t>
  </si>
  <si>
    <t>Regional Center for Educational Innovation and Technology (INNOTECH)</t>
  </si>
  <si>
    <t>Southeast Asian Ministers of Education Organization (SEAMEO)</t>
  </si>
  <si>
    <t>Diliman</t>
  </si>
  <si>
    <t>INNOTECH Journals, INNOTECH Publications, SEAMEO Publications</t>
  </si>
  <si>
    <t>Southeast Asian Regional Center for Graduate Study and Research in Agriculture (SEARCA)</t>
  </si>
  <si>
    <t>SEARCA Publications, Asian Journal of Agriculture and Development Journal, SEARCA’s Policy Brief Series, Southeast Asian Agriculture and Development Primer Series</t>
  </si>
  <si>
    <t>(49)554-9330 to 36</t>
  </si>
  <si>
    <t>searca.org</t>
  </si>
  <si>
    <t>Dr. Glenn B. Gregorio</t>
  </si>
  <si>
    <t>Director</t>
  </si>
  <si>
    <t>Applied Knowledge Resources Unit (AKRU)</t>
  </si>
  <si>
    <t>Lanie Reyes</t>
  </si>
  <si>
    <t>Head, AKRU</t>
  </si>
  <si>
    <t>Center for Information and Publications</t>
  </si>
  <si>
    <t>Southwestern University</t>
  </si>
  <si>
    <t>Aznar Road Urgello St, Sambang 11</t>
  </si>
  <si>
    <t>SWU Research Digest</t>
  </si>
  <si>
    <t>crmiranda.swu@phinmaed.com</t>
  </si>
  <si>
    <t>Christler Aaron Rosell Miranda</t>
  </si>
  <si>
    <t>Josef Baumgartner Learning Resource Center</t>
  </si>
  <si>
    <t>University of San Carlos</t>
  </si>
  <si>
    <t>Talamban</t>
  </si>
  <si>
    <t>Marine Biology - Exchange</t>
  </si>
  <si>
    <t>The Philippine Scientist</t>
  </si>
  <si>
    <t>Maxie Doreen L. Cabarron</t>
  </si>
  <si>
    <t>Director of Libraries</t>
  </si>
  <si>
    <t>Main Library/Exchanges</t>
  </si>
  <si>
    <t>University of Santo Tomas</t>
  </si>
  <si>
    <t>Espana</t>
  </si>
  <si>
    <t>Acta Manilana/UST Publications</t>
  </si>
  <si>
    <t>Maria Cecilia D. Lobo</t>
  </si>
  <si>
    <t>Chief Librarian</t>
  </si>
  <si>
    <t>Main Library - Filipiniana/ Gifts and Exchange Section</t>
  </si>
  <si>
    <t>University of the Philippines - Diliman</t>
  </si>
  <si>
    <t>Basement North Wing, Main Library, Gonzalez Hall, Diliman</t>
  </si>
  <si>
    <t>Science Diliman (through OVCRD)</t>
  </si>
  <si>
    <t>Grace B. Tabiendo</t>
  </si>
  <si>
    <t>fibooks-mainlib.updiliman@up.edu.ph</t>
  </si>
  <si>
    <t>Marine Science Institute Library</t>
  </si>
  <si>
    <t>Marine Science Institute</t>
  </si>
  <si>
    <t>Marine Science - Exchange</t>
  </si>
  <si>
    <t>UP MSI Publications</t>
  </si>
  <si>
    <t>(632) 8981-8500 loc 2913</t>
  </si>
  <si>
    <t>Jocelyn O. Razal</t>
  </si>
  <si>
    <t>library@msi.upd.edu.ph</t>
  </si>
  <si>
    <t>College of Veterinary Medicine Library</t>
  </si>
  <si>
    <t>University of the Philippines - Los Baños</t>
  </si>
  <si>
    <t>CVM-IAS Communal Building, Archibald R. Ward St., Batong Malake</t>
  </si>
  <si>
    <t>Philippine Journal of Veterinary and Animal Sciences</t>
  </si>
  <si>
    <t>63 49 536 2730</t>
  </si>
  <si>
    <t>cvm.uplb@up.edu.ph</t>
  </si>
  <si>
    <t>Adelina M. Esperante</t>
  </si>
  <si>
    <t>College Librarian IV</t>
  </si>
  <si>
    <t>Main Library</t>
  </si>
  <si>
    <t>Bienvenido M. Gonzales Hall, Batong Malake</t>
  </si>
  <si>
    <t>UPLB Journal, UPLB Publications</t>
  </si>
  <si>
    <t>Mary Ann M. Ingua</t>
  </si>
  <si>
    <t>University Librarian</t>
  </si>
  <si>
    <t>College of Fisheries and Ocean Sciences Library</t>
  </si>
  <si>
    <t>University of the Philippines - Visayas</t>
  </si>
  <si>
    <t>Miagao</t>
  </si>
  <si>
    <t>NUCF - Exchange</t>
  </si>
  <si>
    <t>Philippine Journal of Natural Sciences</t>
  </si>
  <si>
    <t>Elsa S. Surmieda</t>
  </si>
  <si>
    <t>Analiza S. Galang-Linaugo</t>
  </si>
  <si>
    <t>Abra State Institute of Science and Technology</t>
  </si>
  <si>
    <t>Ifugao State College of Agriculture and Forestry</t>
  </si>
  <si>
    <t xml:space="preserve">Lagangilang </t>
  </si>
  <si>
    <t>Poblacion</t>
  </si>
  <si>
    <t>Lagangilang</t>
  </si>
  <si>
    <t>Abra</t>
  </si>
  <si>
    <t>PIA</t>
  </si>
  <si>
    <t>OSA- 2</t>
  </si>
  <si>
    <t>librarymain@asist.edu.ph</t>
  </si>
  <si>
    <t>ASIST Main Campus Library</t>
  </si>
  <si>
    <t>9954428208</t>
  </si>
  <si>
    <t>Joanah Marie L. Alcido</t>
  </si>
  <si>
    <t>OIC, Library Services</t>
  </si>
  <si>
    <t>Agusan del Sur State College of Agriculture and Technology</t>
  </si>
  <si>
    <t>ASSCAT - Trento</t>
  </si>
  <si>
    <t>Purok 1, San Teodoro</t>
  </si>
  <si>
    <t>Bunawan</t>
  </si>
  <si>
    <t>Agusan del Sur</t>
  </si>
  <si>
    <t>NUCA</t>
  </si>
  <si>
    <t>OSA-1</t>
  </si>
  <si>
    <t>9702447172; 9485625861</t>
  </si>
  <si>
    <t>library@asscat.edu.ph</t>
  </si>
  <si>
    <t>Rene Mahinay</t>
  </si>
  <si>
    <t>School Administrator</t>
  </si>
  <si>
    <t xml:space="preserve">tsc@asscat.edu.ph </t>
  </si>
  <si>
    <t>ASSCAT LRC</t>
  </si>
  <si>
    <t>9075125901</t>
  </si>
  <si>
    <t>https://asscat.edu.ph/learning-resource-center/</t>
  </si>
  <si>
    <t>Chelly L. Lumanas</t>
  </si>
  <si>
    <t xml:space="preserve">chellylumanas07@gmail.com </t>
  </si>
  <si>
    <t>Francisco V. Dela Peña Jr.</t>
  </si>
  <si>
    <t>Librarian</t>
  </si>
  <si>
    <t xml:space="preserve">trentolibrary@asscat.edu.ph </t>
  </si>
  <si>
    <t>9510906666</t>
  </si>
  <si>
    <t>Aklan State University</t>
  </si>
  <si>
    <t>Ibajay</t>
  </si>
  <si>
    <t>Colongcolong</t>
  </si>
  <si>
    <t>Aklan</t>
  </si>
  <si>
    <t>Agric</t>
  </si>
  <si>
    <t>S-2</t>
  </si>
  <si>
    <t>(036) 272 6898</t>
  </si>
  <si>
    <t>asuibajay.library@asu.edu.ph</t>
  </si>
  <si>
    <t>Ana Marie G. Artiga</t>
  </si>
  <si>
    <t>Campus Director</t>
  </si>
  <si>
    <t>charrm@asu.edu.ph</t>
  </si>
  <si>
    <t>ASU-Ibajay Campus Library and Information Services</t>
  </si>
  <si>
    <t>(036) 272-6848</t>
  </si>
  <si>
    <t>Princess M. David</t>
  </si>
  <si>
    <t>College Librarian I</t>
  </si>
  <si>
    <t>david.princess@asu.edu.ph</t>
  </si>
  <si>
    <t>9099381173</t>
  </si>
  <si>
    <t>Aklan State College of Agriculture (ASCA)</t>
  </si>
  <si>
    <t>Main (Banga)</t>
  </si>
  <si>
    <t>Bacan</t>
  </si>
  <si>
    <t>Banga</t>
  </si>
  <si>
    <t>S-1</t>
  </si>
  <si>
    <t>banga.library@asu.edu.ph</t>
  </si>
  <si>
    <t>Aklan State University Library</t>
  </si>
  <si>
    <t>362676857</t>
  </si>
  <si>
    <t>Bliss G. Roldan</t>
  </si>
  <si>
    <t>College Librarian III</t>
  </si>
  <si>
    <t>9212696833</t>
  </si>
  <si>
    <t>Makato</t>
  </si>
  <si>
    <t>Brgy. Calangcang</t>
  </si>
  <si>
    <t>makato.library@asu.edu.ph</t>
  </si>
  <si>
    <t>Amelia T. Navejas</t>
  </si>
  <si>
    <t>Aklan State University- Library and Information Services</t>
  </si>
  <si>
    <t>9382707165</t>
  </si>
  <si>
    <t>OIC, Director of Library</t>
  </si>
  <si>
    <t>Rona Mae S. Soriano</t>
  </si>
  <si>
    <t>9153021500</t>
  </si>
  <si>
    <t>Librarian In-Charge</t>
  </si>
  <si>
    <t>New Washington</t>
  </si>
  <si>
    <t>Francis I. Renacido</t>
  </si>
  <si>
    <t>ASU New Washington Library</t>
  </si>
  <si>
    <t>2644033</t>
  </si>
  <si>
    <t>newwashington.library@asu.edu.ph</t>
  </si>
  <si>
    <t>Faye L. Sarmiento</t>
  </si>
  <si>
    <t>College Librarian II</t>
  </si>
  <si>
    <t>flsarmiento@asu.edu.ph</t>
  </si>
  <si>
    <t>Aurora State College of Technology</t>
  </si>
  <si>
    <t>Esteves</t>
  </si>
  <si>
    <t>Barangay Esteves</t>
  </si>
  <si>
    <t>Casiguran</t>
  </si>
  <si>
    <t>Aurora</t>
  </si>
  <si>
    <t>(042) 714 5661 loc. 906</t>
  </si>
  <si>
    <t>casigurancampus@ascot.edu.ph</t>
  </si>
  <si>
    <t>Mark Joseph R. Rafael, Ph.D.</t>
  </si>
  <si>
    <t xml:space="preserve">ASCOT - Office of Library and Services </t>
  </si>
  <si>
    <t>Mardelyn B. Barrogo</t>
  </si>
  <si>
    <t>ascotlibrarian@yahoo.com</t>
  </si>
  <si>
    <r>
      <rPr>
        <rFont val="Arial"/>
        <color rgb="FF000000"/>
      </rPr>
      <t>Sweden B. Pe</t>
    </r>
    <r>
      <rPr>
        <rFont val="Calibri"/>
        <color rgb="FF000000"/>
        <sz val="10.0"/>
      </rPr>
      <t>ñ</t>
    </r>
    <r>
      <rPr>
        <rFont val="Arial"/>
        <color rgb="FF000000"/>
        <sz val="10.0"/>
      </rPr>
      <t>a</t>
    </r>
  </si>
  <si>
    <t>Librarian I</t>
  </si>
  <si>
    <t>pizkii93@gmail.com</t>
  </si>
  <si>
    <t>9399141959 / 9452562974</t>
  </si>
  <si>
    <r>
      <rPr>
        <rFont val="Arial"/>
        <color rgb="FF000000"/>
      </rPr>
      <t>Sweden B. Pe</t>
    </r>
    <r>
      <rPr>
        <rFont val="Calibri"/>
        <color rgb="FF000000"/>
        <sz val="10.0"/>
      </rPr>
      <t>ñ</t>
    </r>
    <r>
      <rPr>
        <rFont val="Arial"/>
        <color rgb="FF000000"/>
        <sz val="10.0"/>
      </rPr>
      <t>a</t>
    </r>
  </si>
  <si>
    <t>Baler</t>
  </si>
  <si>
    <t>Barangay Zabali</t>
  </si>
  <si>
    <t>president@ascot.edu.ph</t>
  </si>
  <si>
    <t>ascot.edu.ph</t>
  </si>
  <si>
    <t>Renato G. Reyes, PhD</t>
  </si>
  <si>
    <t>President</t>
  </si>
  <si>
    <t>library@ascot.edu.ph</t>
  </si>
  <si>
    <t>Barcelonita Fisheries School</t>
  </si>
  <si>
    <t>Barcelonita</t>
  </si>
  <si>
    <t>Cabusao</t>
  </si>
  <si>
    <t>Fisheries (Senior High) - Aquaculture NC ll/ Fish Food Processing NC ll</t>
  </si>
  <si>
    <t>tinmonserate06@gmail.com</t>
  </si>
  <si>
    <t>Marlene Z. Caceres</t>
  </si>
  <si>
    <t>School Principal II</t>
  </si>
  <si>
    <t>301942@deped.gov.ph</t>
  </si>
  <si>
    <t>Barcelonita Fisheries School Learning Resource Center</t>
  </si>
  <si>
    <t>bfslibrary2022@gmail.com</t>
  </si>
  <si>
    <t>Marie Christine T. Monserate</t>
  </si>
  <si>
    <t>School Librarian II</t>
  </si>
  <si>
    <t>9104498410</t>
  </si>
  <si>
    <t>Bataan Peninsula State University</t>
  </si>
  <si>
    <t>Bataan Polytechnic State College</t>
  </si>
  <si>
    <t>Orani</t>
  </si>
  <si>
    <t>Bayan</t>
  </si>
  <si>
    <t>Bataan</t>
  </si>
  <si>
    <t>fisheries</t>
  </si>
  <si>
    <t>library_oc@bpsu.edu.ph</t>
  </si>
  <si>
    <t>Yolanda B.Simbul</t>
  </si>
  <si>
    <t xml:space="preserve">BPSU-Orani Library </t>
  </si>
  <si>
    <t>638-1619</t>
  </si>
  <si>
    <t>Elib.bpsu.esu.ph</t>
  </si>
  <si>
    <t>Francisca Llamzon</t>
  </si>
  <si>
    <t xml:space="preserve">University Librarian </t>
  </si>
  <si>
    <t>univlibrary@bpsu.edu.ph</t>
  </si>
  <si>
    <t>Mary Jane R. Hermoso</t>
  </si>
  <si>
    <t xml:space="preserve">Campus Librarian </t>
  </si>
  <si>
    <t>mjrhermoso@bpsu.edu.ph</t>
  </si>
  <si>
    <t>9387957589; 9770937619</t>
  </si>
  <si>
    <t xml:space="preserve">College of Agriculture , Fisheries and Forestry </t>
  </si>
  <si>
    <t>Batangas State University - Apolinario R. Apacible School of Fisheries (ARASOF)</t>
  </si>
  <si>
    <t>Apolinario R. Apacible School of Fisheries - Batangas School of Fisheries</t>
  </si>
  <si>
    <t>Nasugbu</t>
  </si>
  <si>
    <t>R. Martinez St. Brgy. Bucana</t>
  </si>
  <si>
    <t>Batangas</t>
  </si>
  <si>
    <t>rahadel.destreza@g.batstate-u.edu.ph</t>
  </si>
  <si>
    <t>http://www.batstate-u.edu.ph/</t>
  </si>
  <si>
    <t>BatStateU ARASOF-Nasugbu Library</t>
  </si>
  <si>
    <t>0434160349 local 214</t>
  </si>
  <si>
    <t>Ellaine G. Lid-ayan</t>
  </si>
  <si>
    <t>Head, Library Services</t>
  </si>
  <si>
    <t>library.nasugbu@g.batstate-u.edu.ph</t>
  </si>
  <si>
    <t>Rahadel V. Destreza</t>
  </si>
  <si>
    <t>9067036566</t>
  </si>
  <si>
    <t>Bato School of Fisheries</t>
  </si>
  <si>
    <t>Jose Rizal Street, Brgy Tinago</t>
  </si>
  <si>
    <t>Bato</t>
  </si>
  <si>
    <t>Fisheries (High School)</t>
  </si>
  <si>
    <t>053 568 0308</t>
  </si>
  <si>
    <t>Bsflibrary08092018@gmail.com</t>
  </si>
  <si>
    <t>Dr. Richard A. Gabison</t>
  </si>
  <si>
    <t>School Principal IV</t>
  </si>
  <si>
    <t>richard.gabison@deped.gov.ph</t>
  </si>
  <si>
    <t>Bato School of Fisheries Library</t>
  </si>
  <si>
    <t>9694157390</t>
  </si>
  <si>
    <t xml:space="preserve">Melanie Laurel Gallamos </t>
  </si>
  <si>
    <t xml:space="preserve">School Librarian III </t>
  </si>
  <si>
    <t>Melaniegallamos72193@gmail.com</t>
  </si>
  <si>
    <t>Bicol University</t>
  </si>
  <si>
    <t>Bicol College of Fisheries</t>
  </si>
  <si>
    <t>Tabaco</t>
  </si>
  <si>
    <t>#5 MH del Pilar St., Tayhi (Pob.)</t>
  </si>
  <si>
    <t>Albay</t>
  </si>
  <si>
    <t>NUCF</t>
  </si>
  <si>
    <t>(052)4310475</t>
  </si>
  <si>
    <t>tc-library@bicol-u.edu.ph</t>
  </si>
  <si>
    <t>http://bicol-u.edu.ph/index.php</t>
  </si>
  <si>
    <t>mariagisellamortega@gmail.com</t>
  </si>
  <si>
    <t>Maria Gisella N. Mortega, PhD.</t>
  </si>
  <si>
    <t>Bicol University Tabaco Library</t>
  </si>
  <si>
    <t>Stephanie A. Granatin</t>
  </si>
  <si>
    <t>9088155626</t>
  </si>
  <si>
    <t>Guinobatan</t>
  </si>
  <si>
    <t>BU Guinobatan, Administration Bldg., Rizal St. Brgy. Morera</t>
  </si>
  <si>
    <t>OTD-2 SAN ANTONIO</t>
  </si>
  <si>
    <t>0917 110 9156</t>
  </si>
  <si>
    <t>Caf-library@bicol-u.edu.ph; bu-library@bicol-u.edu.ph</t>
  </si>
  <si>
    <t>bucaf-dean@bicol-u.edu.ph</t>
  </si>
  <si>
    <t>Dr. Roscefe B. Dy</t>
  </si>
  <si>
    <t>BU Guinobatan Library</t>
  </si>
  <si>
    <t>caf-library@bicol-u.edu.ph</t>
  </si>
  <si>
    <t>Ana Liza Tracy Y. Moyo</t>
  </si>
  <si>
    <t>9171109156</t>
  </si>
  <si>
    <t>Bohol Island State University</t>
  </si>
  <si>
    <t>Central Visayas State College of Agriculture, Forestry and Technology/ Bohol School of Fisheries</t>
  </si>
  <si>
    <t>Candijay</t>
  </si>
  <si>
    <t>Cogtong</t>
  </si>
  <si>
    <t>Bohol</t>
  </si>
  <si>
    <t>PIF</t>
  </si>
  <si>
    <t>Donnaodal2020@gmail.com</t>
  </si>
  <si>
    <t>Luzminda G. Machete, Ed.D</t>
  </si>
  <si>
    <t xml:space="preserve">Bohol Island State University Cogtong Candijay Campus Library </t>
  </si>
  <si>
    <t>info.candijay@bisu.edu.ph</t>
  </si>
  <si>
    <t>Donna T. Odal</t>
  </si>
  <si>
    <t>9532893857</t>
  </si>
  <si>
    <t>The Clarin School of Fisheries; CVSCAFT</t>
  </si>
  <si>
    <t>Clarin</t>
  </si>
  <si>
    <t>Poblacion Norte</t>
  </si>
  <si>
    <t>Coastal Resource Management</t>
  </si>
  <si>
    <t>library@bisuclarin.edu.ph</t>
  </si>
  <si>
    <t xml:space="preserve">BISU Clarin Campus Learning Resource Center </t>
  </si>
  <si>
    <t xml:space="preserve">Carmela C. Sarabello </t>
  </si>
  <si>
    <t>School Librarian I</t>
  </si>
  <si>
    <t>9226626013</t>
  </si>
  <si>
    <t>Tagbilaran (Main)</t>
  </si>
  <si>
    <t>C.P.G. St. North Avenue</t>
  </si>
  <si>
    <t>Tagbilaran City</t>
  </si>
  <si>
    <t>(038) 422-8392/ 09233112485</t>
  </si>
  <si>
    <t>Miselisa S. Ofamen</t>
  </si>
  <si>
    <t>smiselisa@yahoo.com</t>
  </si>
  <si>
    <t>Analyn A. Ravelo</t>
  </si>
  <si>
    <t>library.bisumain@bisu.edu.ph</t>
  </si>
  <si>
    <t>9306810218</t>
  </si>
  <si>
    <t>Central Visayas State College of Agriculture, Forestry and Technology</t>
  </si>
  <si>
    <t>Balilihan</t>
  </si>
  <si>
    <t>Magsija</t>
  </si>
  <si>
    <t>Jean F. Nebrea</t>
  </si>
  <si>
    <t>jean.nebrea@bisu.edu.ph</t>
  </si>
  <si>
    <t>Balilihan First District Congressional</t>
  </si>
  <si>
    <t>9090251097</t>
  </si>
  <si>
    <t>virginia.ponollera@bisu.edu.ph</t>
  </si>
  <si>
    <t>Virginia S. Ponollera</t>
  </si>
  <si>
    <t>Aparri School of Fisheries</t>
  </si>
  <si>
    <t>Cagayan State University</t>
  </si>
  <si>
    <t>Aparri</t>
  </si>
  <si>
    <t>2nd Floor, Gatchalian Building, Maura</t>
  </si>
  <si>
    <t>csuaparri@csu.edu.ph</t>
  </si>
  <si>
    <t>https://csu.edu.ph/campus-aparri</t>
  </si>
  <si>
    <t>quirinopascua@csu.edu.ph</t>
  </si>
  <si>
    <t>Quirino G. Pascua</t>
  </si>
  <si>
    <t>CSU Aparri Campus Library</t>
  </si>
  <si>
    <t>Mirasol N. Pascua</t>
  </si>
  <si>
    <t>General Circulation Section; Librarian I</t>
  </si>
  <si>
    <t>mirasolnatividad5@gmail.com</t>
  </si>
  <si>
    <t>Fatima Bassig</t>
  </si>
  <si>
    <t>Librarian General Services</t>
  </si>
  <si>
    <t>fatbassig@gmail.com</t>
  </si>
  <si>
    <t>9156744519; 9691547953</t>
  </si>
  <si>
    <t>Institute of Fisheries and Marine Science</t>
  </si>
  <si>
    <t>Camarines Norte State College</t>
  </si>
  <si>
    <t>Mercedes</t>
  </si>
  <si>
    <t>Purok 1A, San Roque</t>
  </si>
  <si>
    <t>Camarines Norte</t>
  </si>
  <si>
    <t>OSA</t>
  </si>
  <si>
    <t>ifmslibrary25@gmail.com</t>
  </si>
  <si>
    <t>Manuel B. Alberto</t>
  </si>
  <si>
    <t>malberto2862@gmail.com</t>
  </si>
  <si>
    <t>IFMS Library</t>
  </si>
  <si>
    <t>9077836244</t>
  </si>
  <si>
    <t>Jezyl I. Dacer</t>
  </si>
  <si>
    <t>Jezyl_imperial18@yahoo.com</t>
  </si>
  <si>
    <t>Camarines Sur Institute of Fisheries &amp; Marine Sciences</t>
  </si>
  <si>
    <t>Caranan</t>
  </si>
  <si>
    <t>Sta. Rosa del Norte</t>
  </si>
  <si>
    <t>Pasacao</t>
  </si>
  <si>
    <t>TESDA</t>
  </si>
  <si>
    <t>0907-421-2600</t>
  </si>
  <si>
    <t>casifmas@tesda.gov</t>
  </si>
  <si>
    <t>Dr. Rita R. Obsequio</t>
  </si>
  <si>
    <t>Vocational School Superintendent</t>
  </si>
  <si>
    <t>casifmas@tesda.gov.ph</t>
  </si>
  <si>
    <t>Dr. Marilyn B. Curioso</t>
  </si>
  <si>
    <t>CASIFMAS Library</t>
  </si>
  <si>
    <t>Marvin Paulo Enriquez</t>
  </si>
  <si>
    <t>Guidance(designate lib)</t>
  </si>
  <si>
    <t>marvinpauloenriquez@gmail.com</t>
  </si>
  <si>
    <t>9074212600</t>
  </si>
  <si>
    <t>Camiguin Polytechnic State College</t>
  </si>
  <si>
    <t>Mambajao</t>
  </si>
  <si>
    <t>Balbagon</t>
  </si>
  <si>
    <t>Mambajoa</t>
  </si>
  <si>
    <t>Camiguin</t>
  </si>
  <si>
    <t>none</t>
  </si>
  <si>
    <t>OSA-2</t>
  </si>
  <si>
    <t>(088) 889 0183</t>
  </si>
  <si>
    <t xml:space="preserve">learningandinformationcenter@gmail.com </t>
  </si>
  <si>
    <t>Macario B. Oclarit</t>
  </si>
  <si>
    <t>College President</t>
  </si>
  <si>
    <t>camiguinpolytechnic95@gmail.com</t>
  </si>
  <si>
    <t>Learning and Information Center</t>
  </si>
  <si>
    <t>9050376655</t>
  </si>
  <si>
    <t>Lilian R. Abao</t>
  </si>
  <si>
    <t>abaolilianrellon@gmail.com</t>
  </si>
  <si>
    <t>Catarman</t>
  </si>
  <si>
    <t>Tangaro</t>
  </si>
  <si>
    <t>Erla Tek-ing</t>
  </si>
  <si>
    <t>Library Staff-in-charge</t>
  </si>
  <si>
    <t>Capiz State University</t>
  </si>
  <si>
    <t>Panay State Polytechnic College/ Capiz Institute of Technology</t>
  </si>
  <si>
    <t>Dayao</t>
  </si>
  <si>
    <t>Roxas City</t>
  </si>
  <si>
    <t>Capiz</t>
  </si>
  <si>
    <t>PIF / TESDA - Aquaculture NC II</t>
  </si>
  <si>
    <t>520-2833</t>
  </si>
  <si>
    <t>library-dayao@capsu.edu.ph</t>
  </si>
  <si>
    <t>CAPSU Dayao Library</t>
  </si>
  <si>
    <t>Martin Floro</t>
  </si>
  <si>
    <t>mffloro@capsu.edu.ph</t>
  </si>
  <si>
    <t>9300144544</t>
  </si>
  <si>
    <t>Panay State Polytechnic College</t>
  </si>
  <si>
    <t>Pontevedra</t>
  </si>
  <si>
    <t>Bailan</t>
  </si>
  <si>
    <t>fisheries?/agric</t>
  </si>
  <si>
    <t>OTD</t>
  </si>
  <si>
    <t>Do not offer fisheries courses</t>
  </si>
  <si>
    <t>(036) 620 2852</t>
  </si>
  <si>
    <t>library-pontevedra@capsu.edu.ph; pontevedra@capsu.edu.ph</t>
  </si>
  <si>
    <t>Dr. Honey Lee E. Casa</t>
  </si>
  <si>
    <t>Campus Administrator</t>
  </si>
  <si>
    <t>hlecasa@capsu.edu.ph</t>
  </si>
  <si>
    <t>library-pontevedra@capsu.edu.ph</t>
  </si>
  <si>
    <t>https://library-pontevedra.capsu.edu.ph/</t>
  </si>
  <si>
    <t>Dr. Marianne A. Escleto</t>
  </si>
  <si>
    <t>maescleto@capsu.edu.ph</t>
  </si>
  <si>
    <t>9989734705</t>
  </si>
  <si>
    <t>Panay State Polytechnic College (PSPC)</t>
  </si>
  <si>
    <t>Burias</t>
  </si>
  <si>
    <t>Brgy. Burias</t>
  </si>
  <si>
    <t>Mambusao</t>
  </si>
  <si>
    <t>caf-burias@capsu.edu.ph</t>
  </si>
  <si>
    <t>Dr. Ryan T. Sarimong</t>
  </si>
  <si>
    <t>Capiz State University Burias Library</t>
  </si>
  <si>
    <t>library-burias@capsu.edu.ph</t>
  </si>
  <si>
    <t>https://sites.google.com/capsu.edu.ph/library-burias/</t>
  </si>
  <si>
    <t>Jastin H. Babilondo-Villas</t>
  </si>
  <si>
    <t>jastinbabilondo@gmail.com</t>
  </si>
  <si>
    <t>Cavite State University</t>
  </si>
  <si>
    <t>Cavite College of Fisheries</t>
  </si>
  <si>
    <t>Naic</t>
  </si>
  <si>
    <t>Bucana Malaki</t>
  </si>
  <si>
    <t xml:space="preserve">Cavite </t>
  </si>
  <si>
    <t>campuslibrary@cvsu-naic.edu.ph</t>
  </si>
  <si>
    <t>John Xavier B. Nepomuceno</t>
  </si>
  <si>
    <t xml:space="preserve">Campus Administrator </t>
  </si>
  <si>
    <t>jxbnep@yahoo.com</t>
  </si>
  <si>
    <t>Aklatan</t>
  </si>
  <si>
    <t>library@cvsu-naic.edu.ph</t>
  </si>
  <si>
    <t xml:space="preserve">Rien Rose Salvador </t>
  </si>
  <si>
    <t xml:space="preserve">riensalvador@cvsu-naic.edu.ph </t>
  </si>
  <si>
    <t>9177906310</t>
  </si>
  <si>
    <t>Cebu Technological University</t>
  </si>
  <si>
    <t>Cebu State College of Science &amp; Technology - Magsaysay School of Fisheries</t>
  </si>
  <si>
    <t>San Francisco</t>
  </si>
  <si>
    <t>Northern Poblacion</t>
  </si>
  <si>
    <t>Fisheries</t>
  </si>
  <si>
    <t>library.sanfran@ctu.edu.ph</t>
  </si>
  <si>
    <t>ctu.edu.ph/ www.ctusf.net</t>
  </si>
  <si>
    <t xml:space="preserve">Dr. Jonita V. Literatus </t>
  </si>
  <si>
    <t>CTUSF Campus Library</t>
  </si>
  <si>
    <t>639491662672</t>
  </si>
  <si>
    <t>Morena Carlos</t>
  </si>
  <si>
    <t>morena.carlos@ctu.edu.ph</t>
  </si>
  <si>
    <t>Mary Ann C. Badilla</t>
  </si>
  <si>
    <t>maryann.badilla@ctu.edu.ph</t>
  </si>
  <si>
    <t>9491662672</t>
  </si>
  <si>
    <t>Cebu State College of Technology (CSCST)</t>
  </si>
  <si>
    <t xml:space="preserve">Moalboal </t>
  </si>
  <si>
    <t>Poblacion West</t>
  </si>
  <si>
    <t>Moalboal</t>
  </si>
  <si>
    <t>(032) 4748196</t>
  </si>
  <si>
    <t>Charmaine P. Antecristo</t>
  </si>
  <si>
    <t>ctumoalboalcampus@gmail.com</t>
  </si>
  <si>
    <t>(032) 427-4697</t>
  </si>
  <si>
    <t>ctumoalboallibrary@gmail.com</t>
  </si>
  <si>
    <t>Ardnasil Lisondra</t>
  </si>
  <si>
    <t>Deanna Danieles</t>
  </si>
  <si>
    <t>College Librarian 1</t>
  </si>
  <si>
    <t>canitandeanna@gmail.com</t>
  </si>
  <si>
    <t>Central Luzon State University</t>
  </si>
  <si>
    <t>Bantug</t>
  </si>
  <si>
    <t>Science City of Muñoz</t>
  </si>
  <si>
    <t>Nueva Ecija</t>
  </si>
  <si>
    <t>NUCF/NUCA/ TESDA - Aquaculture NC II - Exchange</t>
  </si>
  <si>
    <t>CLSU Scientific Journal; CLSU Publications</t>
  </si>
  <si>
    <t>library@clsu.edu.ph</t>
  </si>
  <si>
    <t>https://clsu.edu.ph/</t>
  </si>
  <si>
    <t>ravelinarecometavelasco@clsu.edu.ph</t>
  </si>
  <si>
    <t>Dr. Ravelina M. Recometa</t>
  </si>
  <si>
    <t>University Library and Information Services</t>
  </si>
  <si>
    <t>0926-572-7372</t>
  </si>
  <si>
    <t>Nuelah SJ. Reyes</t>
  </si>
  <si>
    <t>Head</t>
  </si>
  <si>
    <t>nuelahsj@clsu.edu.ph</t>
  </si>
  <si>
    <t>9338199569</t>
  </si>
  <si>
    <t>Central Philippines State University</t>
  </si>
  <si>
    <t>Negros Occidental National Agricultural School</t>
  </si>
  <si>
    <t>Ilog</t>
  </si>
  <si>
    <t>Brgy. I Poblacion</t>
  </si>
  <si>
    <t>cpsu.ilog@cpsu.edu.ph</t>
  </si>
  <si>
    <t>www.cpsu.edu.ph</t>
  </si>
  <si>
    <t>Willie L. Lacida, Jr.</t>
  </si>
  <si>
    <t>willielacida@cpsuilog.ph.education</t>
  </si>
  <si>
    <t>Rhoda A. Aguilos</t>
  </si>
  <si>
    <t>CPSU Ilog Library</t>
  </si>
  <si>
    <t>lilian_jurado@cpsuilog.ph.education</t>
  </si>
  <si>
    <t>Lilian G. Jurado</t>
  </si>
  <si>
    <t>Associate Prof/Librarian</t>
  </si>
  <si>
    <t>09666384836</t>
  </si>
  <si>
    <t>NESCA</t>
  </si>
  <si>
    <t>Victorias</t>
  </si>
  <si>
    <t>Hda Estrella, Brgy XIV</t>
  </si>
  <si>
    <t>Victorias City</t>
  </si>
  <si>
    <t>702-9903</t>
  </si>
  <si>
    <t>nycebeauty7@gmail.com</t>
  </si>
  <si>
    <t>Noel B. Fordente</t>
  </si>
  <si>
    <t>CPSU Victorias Campus Library</t>
  </si>
  <si>
    <t>702-9903; 9468297613</t>
  </si>
  <si>
    <t>cpsu.victorias@cpsu.edu.ph</t>
  </si>
  <si>
    <t>Mary Janice L. Mandia</t>
  </si>
  <si>
    <t>Campus Librarian</t>
  </si>
  <si>
    <t>9468297613</t>
  </si>
  <si>
    <t>Clarencio Calagos Memorial School of Fisheries</t>
  </si>
  <si>
    <t>Monbon</t>
  </si>
  <si>
    <t>Santa Margarita</t>
  </si>
  <si>
    <t>Western Samar</t>
  </si>
  <si>
    <t>S</t>
  </si>
  <si>
    <t>CCMSF School Library</t>
  </si>
  <si>
    <t>9752644724</t>
  </si>
  <si>
    <t>Ruben C. Sevilla</t>
  </si>
  <si>
    <t>School Librarian III</t>
  </si>
  <si>
    <t>rcs201250@gmail.com</t>
  </si>
  <si>
    <t>Cotabato State University</t>
  </si>
  <si>
    <t>Cotabato City State Polytechnic College</t>
  </si>
  <si>
    <t>Sinsuat Avenue</t>
  </si>
  <si>
    <t>Maguindanao</t>
  </si>
  <si>
    <t>agric</t>
  </si>
  <si>
    <t>(064)552-1448</t>
  </si>
  <si>
    <t>baididoabubakar@gmail.com</t>
  </si>
  <si>
    <t>Teng A. Alim</t>
  </si>
  <si>
    <t>VPA</t>
  </si>
  <si>
    <t>552-14-48; 9269618361</t>
  </si>
  <si>
    <t>https://admin.gale.com</t>
  </si>
  <si>
    <t>Baidido S. Abubakar</t>
  </si>
  <si>
    <t>baididoabaubakar@gmail.com</t>
  </si>
  <si>
    <t>Meriam B. Ampatuan</t>
  </si>
  <si>
    <t>Technical Librarian</t>
  </si>
  <si>
    <t>ampatuanmeriam20@gmail.com</t>
  </si>
  <si>
    <t>9970842381</t>
  </si>
  <si>
    <t>Cotabato Foundation College of Science and Technology</t>
  </si>
  <si>
    <t>Doroluman</t>
  </si>
  <si>
    <t>Arakan</t>
  </si>
  <si>
    <t>admin@cfcst.edu.ph</t>
  </si>
  <si>
    <t>jhabibun@cfcst.edu.ph</t>
  </si>
  <si>
    <t xml:space="preserve"> Jeoffrey Habibun</t>
  </si>
  <si>
    <t>Library Media Resource Center</t>
  </si>
  <si>
    <t>librarymediaresourcecenter@cfcst.edu.ph</t>
  </si>
  <si>
    <t>cfcstlmrc.weebly.com</t>
  </si>
  <si>
    <t>Maria Vanissa Alejandria-Akmad</t>
  </si>
  <si>
    <t>mvakmad@cfcst.edu.ph</t>
  </si>
  <si>
    <t>9173009124</t>
  </si>
  <si>
    <t>Davao del Norte State College</t>
  </si>
  <si>
    <t>Davao del Norte School of Fisheries/ Davao Regional Institute of Fisheries Technology</t>
  </si>
  <si>
    <t xml:space="preserve">Main </t>
  </si>
  <si>
    <t>New Visayas</t>
  </si>
  <si>
    <t>Panabo City</t>
  </si>
  <si>
    <t xml:space="preserve">Davao del Norte </t>
  </si>
  <si>
    <t>084-628-4301; 0946 882 8766</t>
  </si>
  <si>
    <t>084-628-4301</t>
  </si>
  <si>
    <t>joy.sorrosa@dnsc.edu.ph</t>
  </si>
  <si>
    <t>http://www.dnsc.edu.ph</t>
  </si>
  <si>
    <t>Joy M. Sorrosa</t>
  </si>
  <si>
    <t>Learning and Information Resource Center</t>
  </si>
  <si>
    <t>9512630084</t>
  </si>
  <si>
    <t>paulina.baba@dnsc.edu.ph</t>
  </si>
  <si>
    <t>http://sites.google.com/site/dnsclirconline</t>
  </si>
  <si>
    <t>Paulina T. Baba</t>
  </si>
  <si>
    <t>Dinagat School of Fisheries</t>
  </si>
  <si>
    <t>White Beach</t>
  </si>
  <si>
    <t>Dinagat</t>
  </si>
  <si>
    <t>Dinagat Islands</t>
  </si>
  <si>
    <t>Caraga</t>
  </si>
  <si>
    <t>TERESITA PEDRAZA LOCA</t>
  </si>
  <si>
    <t>Secondary School Principal IV</t>
  </si>
  <si>
    <t>DSOF Library</t>
  </si>
  <si>
    <t>GOLDIE MOYWELA BRIONES</t>
  </si>
  <si>
    <t>SCHOOL LIBRARIAN III</t>
  </si>
  <si>
    <t>goldie.briones@deped.gov.ph/ Goldbriones@yahoo.com</t>
  </si>
  <si>
    <t>Goldie Moywela Briones</t>
  </si>
  <si>
    <t>Don Mariano Marcos Memorial State University</t>
  </si>
  <si>
    <t>Sto. Tomas</t>
  </si>
  <si>
    <t>Brgy. Ubagan</t>
  </si>
  <si>
    <t>Sto tomas</t>
  </si>
  <si>
    <t>vrimando@dmmmsu.edu.ph</t>
  </si>
  <si>
    <t>Dr. Faith S. Tadeo</t>
  </si>
  <si>
    <t>College of Fisheries library</t>
  </si>
  <si>
    <t>63(72)242 3608; 9502633899</t>
  </si>
  <si>
    <t>Venessa L. Rimando</t>
  </si>
  <si>
    <t>9502633899</t>
  </si>
  <si>
    <t>Name of School/College/University</t>
  </si>
  <si>
    <t>Eastern Samar State University</t>
  </si>
  <si>
    <t>College of Agriculture and Fisheries (CAF) Building, Brgy. Maypangdan</t>
  </si>
  <si>
    <t>Borongan City</t>
  </si>
  <si>
    <t>Eastern Samar</t>
  </si>
  <si>
    <t>0927 697 8439</t>
  </si>
  <si>
    <t>amistadjudith29@gmail.com</t>
  </si>
  <si>
    <t>Judith A. Eljera</t>
  </si>
  <si>
    <t>Asociate Prof. III</t>
  </si>
  <si>
    <t>theresetoriano@yahoo.com</t>
  </si>
  <si>
    <t>Eastern Samar State University Main Library</t>
  </si>
  <si>
    <t>Carmelita T. Saniel</t>
  </si>
  <si>
    <t>tabalecarmelita@gmail.com</t>
  </si>
  <si>
    <t>Lyca Jane Cabato</t>
  </si>
  <si>
    <t>School Librarian 1</t>
  </si>
  <si>
    <t>e.mainlibrary@gmail.com</t>
  </si>
  <si>
    <t>0951 748 2273; 0930 057 7677</t>
  </si>
  <si>
    <t>Salcedo</t>
  </si>
  <si>
    <t>ESSU Salcedo Library Bldg., Brgy. Naparaan</t>
  </si>
  <si>
    <t>rapadacel@gmail.com</t>
  </si>
  <si>
    <t>9466313338</t>
  </si>
  <si>
    <t>Celia Flor Lacosta</t>
  </si>
  <si>
    <t>Guiuan</t>
  </si>
  <si>
    <t>Salug</t>
  </si>
  <si>
    <t>Unserviceable in 2015</t>
  </si>
  <si>
    <t>library.essuguiuan@essu.edu.ph</t>
  </si>
  <si>
    <t>9771898149</t>
  </si>
  <si>
    <t>Eva Abletes</t>
  </si>
  <si>
    <t>Eastern Visayas State University</t>
  </si>
  <si>
    <t>Carigara School of Fisheries</t>
  </si>
  <si>
    <t>Carigara</t>
  </si>
  <si>
    <t>Barugohay Norte</t>
  </si>
  <si>
    <t>amy.ripalda@evsu.edu.ph</t>
  </si>
  <si>
    <t>Glenn Narido</t>
  </si>
  <si>
    <t>Fisheries Dept. Head/ Instructor 1</t>
  </si>
  <si>
    <t>EVSU Carigara Campus Library</t>
  </si>
  <si>
    <t>evsucc.library2018@gmail.com</t>
  </si>
  <si>
    <t>Amy D. Ripalda</t>
  </si>
  <si>
    <t>Eladio T. Balite Memorial School of Fisheries</t>
  </si>
  <si>
    <t>Bobon</t>
  </si>
  <si>
    <t>Northern Samar</t>
  </si>
  <si>
    <t>055-500-7085</t>
  </si>
  <si>
    <t>303548@deped.gov.ph</t>
  </si>
  <si>
    <t>Marife B. Bulawan</t>
  </si>
  <si>
    <t>ETBMSF Library</t>
  </si>
  <si>
    <t>Rita B. Jazmin</t>
  </si>
  <si>
    <t>School Librarian</t>
  </si>
  <si>
    <t>rita_jazmin@deped.gov.ph</t>
  </si>
  <si>
    <t>9606530372</t>
  </si>
  <si>
    <t>Guimaras State University</t>
  </si>
  <si>
    <t>Main</t>
  </si>
  <si>
    <t>McLain</t>
  </si>
  <si>
    <t>Buenavista</t>
  </si>
  <si>
    <t>Guimaras</t>
  </si>
  <si>
    <t>library@gsc.edu.ph</t>
  </si>
  <si>
    <t>Regina V. Traifalgar</t>
  </si>
  <si>
    <t>09171657039</t>
  </si>
  <si>
    <t>Mosqueda</t>
  </si>
  <si>
    <t>Alaguisoc</t>
  </si>
  <si>
    <t>Jordan</t>
  </si>
  <si>
    <t>None, Industrial technology</t>
  </si>
  <si>
    <t>033-8801-478</t>
  </si>
  <si>
    <t>librarymosqueda@gmail.com</t>
  </si>
  <si>
    <t>Kert D. Pillora</t>
  </si>
  <si>
    <t>mosqueda@gsc.edu.ph</t>
  </si>
  <si>
    <t>Mosqueda Library</t>
  </si>
  <si>
    <t>033-8801-478 ; 9275600805</t>
  </si>
  <si>
    <t>Kristine G. Rosero</t>
  </si>
  <si>
    <t>kristine.gonzales@gsc.edu.ph</t>
  </si>
  <si>
    <t>Baterna</t>
  </si>
  <si>
    <t>Constancia</t>
  </si>
  <si>
    <t>San Lorenzo</t>
  </si>
  <si>
    <t>(033) 580 0308</t>
  </si>
  <si>
    <t>www.gsu.ph</t>
  </si>
  <si>
    <t>Dr. Julius Vergara</t>
  </si>
  <si>
    <t>julius.vergara@gsc.edu.ph</t>
  </si>
  <si>
    <t>Regina A. Maligad</t>
  </si>
  <si>
    <t>College of Fisheries and Marine Science</t>
  </si>
  <si>
    <t>Ilocos Sur Polytechnic State College</t>
  </si>
  <si>
    <t>Ilocos Sur Polytechnic College</t>
  </si>
  <si>
    <t>Narvacan</t>
  </si>
  <si>
    <t>Sulvec</t>
  </si>
  <si>
    <t>Ilocos Sur</t>
  </si>
  <si>
    <t>PIF / TESDA - Aquaculture NC II, Aquaculture NC II (Ladd.-BSF)</t>
  </si>
  <si>
    <t>otd</t>
  </si>
  <si>
    <t>O0154291C/O0154324C</t>
  </si>
  <si>
    <t>josephine69dasalla@gmail.com</t>
  </si>
  <si>
    <t>Dr. Elsie J. Cacho</t>
  </si>
  <si>
    <t>Narvacan Campus Library</t>
  </si>
  <si>
    <t>9662842621</t>
  </si>
  <si>
    <t>Ispsc.edu.ph</t>
  </si>
  <si>
    <t>Julia Josephine Dasalla</t>
  </si>
  <si>
    <t>Iloilo State University of Fisheries Science and Technology</t>
  </si>
  <si>
    <t>Iloilo State College of Fisheries</t>
  </si>
  <si>
    <t>Barotac Nuevo (main)</t>
  </si>
  <si>
    <t>Tiwi</t>
  </si>
  <si>
    <t>Barotac Nuevo</t>
  </si>
  <si>
    <t>O0154315C</t>
  </si>
  <si>
    <t>TESDA - Fish Capture NC II</t>
  </si>
  <si>
    <t>361-2417 / 9176246100</t>
  </si>
  <si>
    <t>iscofpresident2016@gmail.com</t>
  </si>
  <si>
    <t>Dr. Roy Villanueva</t>
  </si>
  <si>
    <t>9152639766</t>
  </si>
  <si>
    <t>iscofmainlibrary@gmail.com</t>
  </si>
  <si>
    <t>Cecilia R. Somosa</t>
  </si>
  <si>
    <t>czlsomosa@gmail.com ; cel_somosa@yahoo.comom</t>
  </si>
  <si>
    <t>Jossa E. Blancada</t>
  </si>
  <si>
    <t>jossablancada2285@gmail.com</t>
  </si>
  <si>
    <t>9959013003</t>
  </si>
  <si>
    <t>Isabela State University</t>
  </si>
  <si>
    <t>San Mariano</t>
  </si>
  <si>
    <t>Purok 6, Sta. Filomena</t>
  </si>
  <si>
    <t>Isabela</t>
  </si>
  <si>
    <t>vickylyn.a.guieb@isu.edu.ph</t>
  </si>
  <si>
    <t>9361002483</t>
  </si>
  <si>
    <t>Vickylyn A. Guieb</t>
  </si>
  <si>
    <t>Echague (main)</t>
  </si>
  <si>
    <t>San Fabian</t>
  </si>
  <si>
    <t>Echague</t>
  </si>
  <si>
    <t>library@isu.edu.ph; juliet.d.villanueva@isu.edu.ph</t>
  </si>
  <si>
    <t>Isabela State University Library</t>
  </si>
  <si>
    <t>9367230283</t>
  </si>
  <si>
    <t>Betsie M. Dela Cruz</t>
  </si>
  <si>
    <t>University Director for Library Services</t>
  </si>
  <si>
    <t>juliet.d.villanueva@isu.edu.ph</t>
  </si>
  <si>
    <t>Roxas</t>
  </si>
  <si>
    <t>Rang-ayan</t>
  </si>
  <si>
    <t>s</t>
  </si>
  <si>
    <t>O0154269C/O0154266C</t>
  </si>
  <si>
    <t>Dr. Rosalyn L. Bautista</t>
  </si>
  <si>
    <t>ISU-R LIBRARY</t>
  </si>
  <si>
    <t>9668566100</t>
  </si>
  <si>
    <t>library.roxas@isu.edu.ph</t>
  </si>
  <si>
    <t>Ivy Camille M. Gan</t>
  </si>
  <si>
    <t>Labasan National High School (Bongabong School of Fisheries)</t>
  </si>
  <si>
    <t>Labasan</t>
  </si>
  <si>
    <t>Bongabong</t>
  </si>
  <si>
    <t>043-748-2817</t>
  </si>
  <si>
    <t>rayjames.rio@deped.gov.ph; 309005@deped.gov.ph</t>
  </si>
  <si>
    <t>Dr. Melomar A. Retanal</t>
  </si>
  <si>
    <t>Principal III</t>
  </si>
  <si>
    <t>melomar.retanal001@deped.gov.ph</t>
  </si>
  <si>
    <t>Labasan NHS Library</t>
  </si>
  <si>
    <t>043-748-2817; 9266832749</t>
  </si>
  <si>
    <t>labasan309005@gmail.com</t>
  </si>
  <si>
    <t>Maria Elisa H. Talosig</t>
  </si>
  <si>
    <t>SST III</t>
  </si>
  <si>
    <t>mariaelisatalosig@deped.gov.ph</t>
  </si>
  <si>
    <t>Fidelito A. Barral</t>
  </si>
  <si>
    <t>ADAS III</t>
  </si>
  <si>
    <t>rayjames.rio@deped.gov.ph</t>
  </si>
  <si>
    <t>9266832749</t>
  </si>
  <si>
    <t>College of Fisheries and Marine Biology</t>
  </si>
  <si>
    <t>Laguna State Polytechnic University</t>
  </si>
  <si>
    <t>Baybay National College of Agriculture and Technology</t>
  </si>
  <si>
    <t>Malinta</t>
  </si>
  <si>
    <t>O0154344C/o0154270c</t>
  </si>
  <si>
    <t>lspulbc.library@lspu.edu.ph</t>
  </si>
  <si>
    <t>(049) 827-0218</t>
  </si>
  <si>
    <t>https://sites.google.com/site/lspusclibrary/home</t>
  </si>
  <si>
    <t>Hoseal B. Gayman</t>
  </si>
  <si>
    <t>aklatanlspu@gmail.com</t>
  </si>
  <si>
    <t>Joseph Villimore D. Geronimo</t>
  </si>
  <si>
    <t>9515233564</t>
  </si>
  <si>
    <t>Lamon Bay School of Fisheries - Annex - Capalohan, Calauag</t>
  </si>
  <si>
    <t>Brgy. Capaluhan</t>
  </si>
  <si>
    <t>Calauag</t>
  </si>
  <si>
    <t>Quezon</t>
  </si>
  <si>
    <t>SVM</t>
  </si>
  <si>
    <t>301341@deped.gov.ph</t>
  </si>
  <si>
    <t>Marivell B. Salamanes</t>
  </si>
  <si>
    <t>Teacher - In -Charge/ Teacher III</t>
  </si>
  <si>
    <t>marivell.salamanes@deped.gov.ph</t>
  </si>
  <si>
    <t>9460416001</t>
  </si>
  <si>
    <t>Rosalie Maraña</t>
  </si>
  <si>
    <t>Teacher II</t>
  </si>
  <si>
    <t>rosalie.marana@deped.gov.ph</t>
  </si>
  <si>
    <t>College of Aquatic Sciences and Technology</t>
  </si>
  <si>
    <t>Mariano Marcos State University</t>
  </si>
  <si>
    <t>Currimao School of Fisheries</t>
  </si>
  <si>
    <t>Currimao</t>
  </si>
  <si>
    <t>Pias Sur</t>
  </si>
  <si>
    <t>Ilocos Norte</t>
  </si>
  <si>
    <t>O0154262C/O0093945C</t>
  </si>
  <si>
    <t>+639184019 772</t>
  </si>
  <si>
    <t>casat_mmsu@yahoo.com</t>
  </si>
  <si>
    <t>http://www.mmsu.edu.ph</t>
  </si>
  <si>
    <t>Prof. Ernesto del Rosario Jr.</t>
  </si>
  <si>
    <t>Mariano Marcos State University Library System</t>
  </si>
  <si>
    <t>9166186277</t>
  </si>
  <si>
    <t>uls@mmsu.edu.ph</t>
  </si>
  <si>
    <t>www.uls.mmsu.edu.ph</t>
  </si>
  <si>
    <t>Mrs. Eliza G. Villarin</t>
  </si>
  <si>
    <t>Director, University Library System</t>
  </si>
  <si>
    <t>Maybelle R. Perinion</t>
  </si>
  <si>
    <t>maybelleperinion@gmail.com</t>
  </si>
  <si>
    <t>9165658458</t>
  </si>
  <si>
    <t>Mindanao State University</t>
  </si>
  <si>
    <t>Buug</t>
  </si>
  <si>
    <t>MSU-Campus/Purok 6/Datu Panas</t>
  </si>
  <si>
    <t>Zamboanga Sibugay</t>
  </si>
  <si>
    <t>cof@msubuug.edu.ph</t>
  </si>
  <si>
    <t>Floriefe Torino</t>
  </si>
  <si>
    <t>MSU-Buug Ditigal Library</t>
  </si>
  <si>
    <t>msubuugcampus1971@gmail.com</t>
  </si>
  <si>
    <t>https://www.facebook.com/profile.php?id=100066752473511</t>
  </si>
  <si>
    <t>Rahiema Sigayan</t>
  </si>
  <si>
    <t>Acting Campus Librarian</t>
  </si>
  <si>
    <t>rahiemasigayan15@gmail. com</t>
  </si>
  <si>
    <t>Mindanao State University-Iligan Institute of Technology</t>
  </si>
  <si>
    <t>Iligan</t>
  </si>
  <si>
    <t>2F Main Library Bldg., Andres Bonifacion Ave., Brgy. Tibanga</t>
  </si>
  <si>
    <t>Iligan City</t>
  </si>
  <si>
    <t>Lanao del Norte</t>
  </si>
  <si>
    <t>library@g.msuiit.edu.ph</t>
  </si>
  <si>
    <t>https://www.facebook.com/MSUIITUniversityLibrary/</t>
  </si>
  <si>
    <t>Romaida G. Ali</t>
  </si>
  <si>
    <t>romaida.ali@g.msuiit.edu.ph</t>
  </si>
  <si>
    <t>Aleah L. Marohomsalic</t>
  </si>
  <si>
    <t>aleah.marohomsalic@g.msuiit.edu.ph</t>
  </si>
  <si>
    <t>0906 575 7286 ; 0917 702 5541</t>
  </si>
  <si>
    <t>School of Marine Fisheries and Technology</t>
  </si>
  <si>
    <t>Naawan</t>
  </si>
  <si>
    <t>Pedro Pgalan St., Poblacion</t>
  </si>
  <si>
    <t>c/o MSU Marawi</t>
  </si>
  <si>
    <t>library@msunaawan.edu.ph</t>
  </si>
  <si>
    <t>Prof. Gergie A. Ambato</t>
  </si>
  <si>
    <t>Ethelyn A. Maglangit</t>
  </si>
  <si>
    <t>ethelyn.abaday@msunaawan.edu.ph</t>
  </si>
  <si>
    <t>General Santos City (Fatima Campus)</t>
  </si>
  <si>
    <t>Fatima</t>
  </si>
  <si>
    <t>General Santos City</t>
  </si>
  <si>
    <t>South Cotabato</t>
  </si>
  <si>
    <t>NUCF/PIA</t>
  </si>
  <si>
    <t>O0154321C/O0154322C - Unserviceable in 2015</t>
  </si>
  <si>
    <t>(083) 302 9612</t>
  </si>
  <si>
    <t>campuslibrarian@msugensan.edu.ph</t>
  </si>
  <si>
    <t>University Library</t>
  </si>
  <si>
    <t>0908 810 5743</t>
  </si>
  <si>
    <t>BETTY M. CELDA</t>
  </si>
  <si>
    <t>Giovanni James Evardone</t>
  </si>
  <si>
    <t>Librairan I</t>
  </si>
  <si>
    <t>giovannijames.evardone2msugensan.edu.ph</t>
  </si>
  <si>
    <t>Dalican</t>
  </si>
  <si>
    <t>Datu Odin Sinsuat</t>
  </si>
  <si>
    <t>BARMM</t>
  </si>
  <si>
    <t>jlcnatan@gmail.com</t>
  </si>
  <si>
    <t>jcbornales@msumaguindanao.edu.ph</t>
  </si>
  <si>
    <t>Jonald C. Bornales</t>
  </si>
  <si>
    <t>Evangeline Verano</t>
  </si>
  <si>
    <t>ebverano@msumaguindanao.edu.ph</t>
  </si>
  <si>
    <t>Marawi (Main)</t>
  </si>
  <si>
    <t>Fisheries Village</t>
  </si>
  <si>
    <t>Marawi City</t>
  </si>
  <si>
    <t>Lanao del Sur</t>
  </si>
  <si>
    <t>ARMM</t>
  </si>
  <si>
    <t>PIF/NUCA</t>
  </si>
  <si>
    <t>O0154277C/O0154278C/O015427C/O0154282C/O0154301CO0154283C/O0154281C/O0154275C/O0154276C</t>
  </si>
  <si>
    <t>0912-322-6296</t>
  </si>
  <si>
    <t>university.library@msumain.edu.ph</t>
  </si>
  <si>
    <t>Dr. Ma-ann M. Camarin</t>
  </si>
  <si>
    <t>CFAS Library</t>
  </si>
  <si>
    <t>nafisah.hadjiunos143@gmail.com</t>
  </si>
  <si>
    <t>Nafisah Hadji Unos</t>
  </si>
  <si>
    <t>09123226296</t>
  </si>
  <si>
    <t>Mindoro State University</t>
  </si>
  <si>
    <t>Ciedelle P. Salazar</t>
  </si>
  <si>
    <t>Campus Executive Director</t>
  </si>
  <si>
    <t>ciedellepiolsalazar@gmail.com</t>
  </si>
  <si>
    <t>Mindoro State University Library</t>
  </si>
  <si>
    <t>minsubongabonglibrary@gmail.com</t>
  </si>
  <si>
    <t>Janna Ayeshma Dilao</t>
  </si>
  <si>
    <t>jannaayeshmadilao1995@gmail.com</t>
  </si>
  <si>
    <t>9534616105; 9056305976</t>
  </si>
  <si>
    <t>Mountain Province State Polytechnic College</t>
  </si>
  <si>
    <t>Lower Calutit</t>
  </si>
  <si>
    <t>Bontoc</t>
  </si>
  <si>
    <t>Mountain Province</t>
  </si>
  <si>
    <t>Fely A. Akilith</t>
  </si>
  <si>
    <t>mpspclibrary@gmail.com</t>
  </si>
  <si>
    <t>Jelian Piwit</t>
  </si>
  <si>
    <t>Tadian</t>
  </si>
  <si>
    <t>mpspclib2017@gmail.com</t>
  </si>
  <si>
    <t>Clarence Keyda</t>
  </si>
  <si>
    <t>9297490663</t>
  </si>
  <si>
    <t>Mt Province</t>
  </si>
  <si>
    <t>MPSPC Library and Information Center</t>
  </si>
  <si>
    <t>Fely Akilith</t>
  </si>
  <si>
    <t>Director for Libraries</t>
  </si>
  <si>
    <t>Negros Oriental State University</t>
  </si>
  <si>
    <t>Bais</t>
  </si>
  <si>
    <t>Sitio San Jose, Brgy Looc</t>
  </si>
  <si>
    <t>silvamayluang@gmail.com</t>
  </si>
  <si>
    <t>MaryLou Gravador</t>
  </si>
  <si>
    <t>NORSU Bais Library Campus 1</t>
  </si>
  <si>
    <t>May L. Reyes</t>
  </si>
  <si>
    <t>silvmayluang@gmail.com</t>
  </si>
  <si>
    <t>Alejandro Cueva</t>
  </si>
  <si>
    <t>Librarian-in-Charge</t>
  </si>
  <si>
    <t>libraryc137@gmail.com</t>
  </si>
  <si>
    <t>North Eastern Mindanao State University</t>
  </si>
  <si>
    <t>Surigao del Sur State University-Lianga Campus</t>
  </si>
  <si>
    <t>Lianga</t>
  </si>
  <si>
    <t>Surigao del Sur</t>
  </si>
  <si>
    <t>XIII</t>
  </si>
  <si>
    <t>jehoney.alboroto@gmail.com</t>
  </si>
  <si>
    <t>Cynthia P. Sajot, Ph.D</t>
  </si>
  <si>
    <t>NEMSU-Lianga Library</t>
  </si>
  <si>
    <t>Jehoney V. Alboroto</t>
  </si>
  <si>
    <t>Northern Iloilo State University</t>
  </si>
  <si>
    <t>Northern Iloilo Polytechnic State College</t>
  </si>
  <si>
    <t>Estancia (main)</t>
  </si>
  <si>
    <t>Cudilla</t>
  </si>
  <si>
    <t>Estancia</t>
  </si>
  <si>
    <t>post office</t>
  </si>
  <si>
    <t>397-03-14</t>
  </si>
  <si>
    <t>library@nipsc.edu.ph</t>
  </si>
  <si>
    <t>NISU Main Library</t>
  </si>
  <si>
    <t>397-03-14 local 1016</t>
  </si>
  <si>
    <t>Darry Joy E. Alian</t>
  </si>
  <si>
    <t>darryjoyalian20@gmail.com</t>
  </si>
  <si>
    <t>9293880757</t>
  </si>
  <si>
    <t>Concepcion Polytechnic College; Northern Iloilo Polytechnic State College</t>
  </si>
  <si>
    <t>Concepcion</t>
  </si>
  <si>
    <t>D.B. Onate St. Poblacion</t>
  </si>
  <si>
    <t>O0154316C</t>
  </si>
  <si>
    <t>9199925083</t>
  </si>
  <si>
    <t>asknisucclib@nisu. edu.ph</t>
  </si>
  <si>
    <t>nisuconcepcion@nisu.edu.ph</t>
  </si>
  <si>
    <t>Larry B. Deysolong</t>
  </si>
  <si>
    <t>Darlene Mae Huele</t>
  </si>
  <si>
    <t>darla.dm10@gmail.com</t>
  </si>
  <si>
    <t>Northern Negros State College of Science &amp; Technology</t>
  </si>
  <si>
    <t>ISCOF Sagay Branch</t>
  </si>
  <si>
    <t>Old Sagay</t>
  </si>
  <si>
    <t>Sagay City</t>
  </si>
  <si>
    <t>0905 762 7250</t>
  </si>
  <si>
    <t>library@nonescost.edu.ph</t>
  </si>
  <si>
    <t>https://nonescost.edu.ph/</t>
  </si>
  <si>
    <t>NONESCOST Library</t>
  </si>
  <si>
    <t>9057627250</t>
  </si>
  <si>
    <t>Irmalyn L. Susada</t>
  </si>
  <si>
    <t>irmalynsjsc@gmail.com</t>
  </si>
  <si>
    <t>Palawan State University CCRD-Balabac</t>
  </si>
  <si>
    <t>Balabac</t>
  </si>
  <si>
    <t>Brgy Pob.6</t>
  </si>
  <si>
    <t>Palawan</t>
  </si>
  <si>
    <t>IV-B</t>
  </si>
  <si>
    <t>mquezon@psu.palawan.edu.ph</t>
  </si>
  <si>
    <t>Dr. Gabilyn G. Orilla</t>
  </si>
  <si>
    <t>9701203946</t>
  </si>
  <si>
    <t>Mila R. Quezon</t>
  </si>
  <si>
    <t>Staff / Librarian</t>
  </si>
  <si>
    <t>Palawan State University</t>
  </si>
  <si>
    <t>Bataraza</t>
  </si>
  <si>
    <t>Dalagang Bukid Street, Inogbong</t>
  </si>
  <si>
    <t>0909 135 5650</t>
  </si>
  <si>
    <t>psubataraza_library@psu.palawan.edu.ph</t>
  </si>
  <si>
    <t>PSU Bataraza Campus Library</t>
  </si>
  <si>
    <t>9091355650</t>
  </si>
  <si>
    <t>https://www.facebook.com/PalawanStateUniversityBatarazaCampusLibrary</t>
  </si>
  <si>
    <t>Dr. Hanlie A. Taha</t>
  </si>
  <si>
    <t>Jaylone N. Pacuz</t>
  </si>
  <si>
    <t>San Vicente</t>
  </si>
  <si>
    <t>zenquirino@gmail.com</t>
  </si>
  <si>
    <t>Frederick R.Caabay</t>
  </si>
  <si>
    <t>Library Staff</t>
  </si>
  <si>
    <t>Zenaida Quirino</t>
  </si>
  <si>
    <t>9617324824</t>
  </si>
  <si>
    <t>Sofronio Española</t>
  </si>
  <si>
    <t>Caramay Highway, Pulot Shore</t>
  </si>
  <si>
    <t>roviesuan@gmail.com</t>
  </si>
  <si>
    <t>PSU - Sofronio Española Campus Library</t>
  </si>
  <si>
    <t>9501243343</t>
  </si>
  <si>
    <t>Sandra S. Manzul</t>
  </si>
  <si>
    <t>Rovie E. Suanque</t>
  </si>
  <si>
    <t>Juan Luna Street, Alfonso XIII</t>
  </si>
  <si>
    <t>psuquezonlibrary@gmail.com</t>
  </si>
  <si>
    <t>Arnie D. Estrobo</t>
  </si>
  <si>
    <t>aestrobo@psu.palawan.edu.ph</t>
  </si>
  <si>
    <t>Palawan State University CCRD Quezon Library</t>
  </si>
  <si>
    <t>9102378788</t>
  </si>
  <si>
    <t>Chihua A. Kibos</t>
  </si>
  <si>
    <t>chihuakibos@gmail.com</t>
  </si>
  <si>
    <t>Brooke's Point</t>
  </si>
  <si>
    <t>Pangobilian</t>
  </si>
  <si>
    <t>Prof. Shellajean M. Omar</t>
  </si>
  <si>
    <t>sjomar@psu.palawan.edu.ph</t>
  </si>
  <si>
    <t>Palawan State University Brooke's Point Campus Library</t>
  </si>
  <si>
    <t>9487942346; 9667355721</t>
  </si>
  <si>
    <t>Marites Dumaguit-Villastique</t>
  </si>
  <si>
    <t>mvillastique@psu.palawan.edu.ph</t>
  </si>
  <si>
    <t>9667355721</t>
  </si>
  <si>
    <t>Palompon Institute of Technology</t>
  </si>
  <si>
    <t>Tabango</t>
  </si>
  <si>
    <t>Otabon</t>
  </si>
  <si>
    <t>556-2766</t>
  </si>
  <si>
    <t>pittabangolibrary2020@gmail.com</t>
  </si>
  <si>
    <t>DEANE N. MENDOZA</t>
  </si>
  <si>
    <t>Head, Instruction</t>
  </si>
  <si>
    <t>deanemendoza@gmail.com</t>
  </si>
  <si>
    <t>PIT Tabango Library</t>
  </si>
  <si>
    <t>Jovelyn C. Damayo</t>
  </si>
  <si>
    <t>campojovelyn00@gmail.com</t>
  </si>
  <si>
    <t>Pangasinan State University</t>
  </si>
  <si>
    <t>San Carlos</t>
  </si>
  <si>
    <t>Roxas Blvd.</t>
  </si>
  <si>
    <t>San Carlos City</t>
  </si>
  <si>
    <t>Pangasinan</t>
  </si>
  <si>
    <t>july2182003@yahoo.com</t>
  </si>
  <si>
    <t>Pangasinan State University-San Carlos City Learning Resource Center</t>
  </si>
  <si>
    <t>9156026150</t>
  </si>
  <si>
    <t>https://www.facebook.com/Psu-Scc-Learning-Resource-Center-325479231288568/</t>
  </si>
  <si>
    <t>Mary Ann M. Pacio</t>
  </si>
  <si>
    <t>Infanta</t>
  </si>
  <si>
    <t>Bamban</t>
  </si>
  <si>
    <t>(075) 206-0802</t>
  </si>
  <si>
    <t>(075) 542-4261/4057</t>
  </si>
  <si>
    <t>psuinfantalibrary@gmail.com; bpascua@psu.edu.ph</t>
  </si>
  <si>
    <t>(075) 206-0802 ; 9566977029</t>
  </si>
  <si>
    <t>https://www.facebook.com/psuinfantalibrary</t>
  </si>
  <si>
    <t>Mary Ann Mangapot</t>
  </si>
  <si>
    <t>mangapotmaryann@gmail.com</t>
  </si>
  <si>
    <t>Brando C. Pascua</t>
  </si>
  <si>
    <t>bpascua@psu.edu.ph</t>
  </si>
  <si>
    <t>9309670814</t>
  </si>
  <si>
    <t>Sta. Maria</t>
  </si>
  <si>
    <t>Paitan</t>
  </si>
  <si>
    <t>OTD-2</t>
  </si>
  <si>
    <t>psustamaria2023@gmail.com</t>
  </si>
  <si>
    <t>Gemma De Vera</t>
  </si>
  <si>
    <t>Sta. Maria Library</t>
  </si>
  <si>
    <t>9097644461</t>
  </si>
  <si>
    <t>Jeverlyn B. Balong</t>
  </si>
  <si>
    <t>maebugnay@gmail.com</t>
  </si>
  <si>
    <t>Pangasinan College of Fisheries; Pangasinan Technological Institute</t>
  </si>
  <si>
    <t>Binmaley</t>
  </si>
  <si>
    <t>San Isidro Norte</t>
  </si>
  <si>
    <t>PIF / TESDA - Fish Processing, Catfish Induced Spawning, Brackish Water Fishpond Operator, Aquaculture NC II</t>
  </si>
  <si>
    <t>OO0154328C/O0154273C</t>
  </si>
  <si>
    <t>TESDA - Aquaculture NC II/ Fish Capture NC II / Brackish Water Fishpond Operator / Catfish Induced Spawning / Fish Processing</t>
  </si>
  <si>
    <t>binmaley.library@psu.edu.ph; fmanalo@psu.edu.ph</t>
  </si>
  <si>
    <t>psu.edu.ph</t>
  </si>
  <si>
    <t>PSU Binmaley Campus Library</t>
  </si>
  <si>
    <t>075-5230442</t>
  </si>
  <si>
    <t>Dr. Sotero Aban</t>
  </si>
  <si>
    <t>Franklin Manalo Jr</t>
  </si>
  <si>
    <t>fmanalo@psu.edu.ph</t>
  </si>
  <si>
    <t>09619942462</t>
  </si>
  <si>
    <t>Panpacific University</t>
  </si>
  <si>
    <t>Panpacific University North Philippines</t>
  </si>
  <si>
    <t>Mcarthur A Highway</t>
  </si>
  <si>
    <t>Urdaneta</t>
  </si>
  <si>
    <t>Panpacific University Library</t>
  </si>
  <si>
    <t>library.head@panpacificu.edu.ph</t>
  </si>
  <si>
    <t>Vanessa L. Rimando</t>
  </si>
  <si>
    <t>Chief librarian</t>
  </si>
  <si>
    <t>Gina Gascon</t>
  </si>
  <si>
    <t>Library staff</t>
  </si>
  <si>
    <t>Gascon.gina@panpacificu.edu.ph</t>
  </si>
  <si>
    <t>Partido State University</t>
  </si>
  <si>
    <t>Partido State College</t>
  </si>
  <si>
    <t>Goa (Main)</t>
  </si>
  <si>
    <t>San Juan Bautista St.</t>
  </si>
  <si>
    <t>Goa</t>
  </si>
  <si>
    <t>library@parsu.edu.ph; op@parsu.edu.ph</t>
  </si>
  <si>
    <t>www.parsu.edu.ph</t>
  </si>
  <si>
    <t>Dr. Raul G. Bradecina</t>
  </si>
  <si>
    <t>SUC President III</t>
  </si>
  <si>
    <t>9985739130</t>
  </si>
  <si>
    <t>library@parsu.edu.ph</t>
  </si>
  <si>
    <t>Ann Charmaine B. Visitacion</t>
  </si>
  <si>
    <t>Polytechnic University of the Philippines</t>
  </si>
  <si>
    <t>Lopez-Quezon Branch</t>
  </si>
  <si>
    <t>Yumul St. Brgy. Burgos</t>
  </si>
  <si>
    <t>Lopez</t>
  </si>
  <si>
    <t>puplopezlibrary@gmail.com</t>
  </si>
  <si>
    <t>Cherry D. Landicho</t>
  </si>
  <si>
    <t>cdlandicho@pup.edu.ph</t>
  </si>
  <si>
    <t>Romblon State Univeristy</t>
  </si>
  <si>
    <t>Odiongan</t>
  </si>
  <si>
    <t>Brgy Liwanag</t>
  </si>
  <si>
    <t>Romblon</t>
  </si>
  <si>
    <t>RSU LEARNING RESOURCE CENTER</t>
  </si>
  <si>
    <t>rsulrc2020@gmail.com</t>
  </si>
  <si>
    <t>Nadie Joy F. Masangcay</t>
  </si>
  <si>
    <t>nadyfabila10@gmail.com</t>
  </si>
  <si>
    <t>Santa Fe</t>
  </si>
  <si>
    <t>Medina Street, Poblacion</t>
  </si>
  <si>
    <t>Rey P. Rasgo, DFishTech</t>
  </si>
  <si>
    <t>rsu.rasgo4@gmail.com</t>
  </si>
  <si>
    <t>RSU Library</t>
  </si>
  <si>
    <t>Miguel D. Visca, Jr., PhD</t>
  </si>
  <si>
    <t>LRC Coordinator</t>
  </si>
  <si>
    <t>migzvisca@gmail.com</t>
  </si>
  <si>
    <t>Sta Maria</t>
  </si>
  <si>
    <t>Concepcion Norte</t>
  </si>
  <si>
    <t>leuterioannaliza@gmail.com</t>
  </si>
  <si>
    <t>Joemar F. Manzo</t>
  </si>
  <si>
    <t>joemar_manzo@yahoo.com</t>
  </si>
  <si>
    <t>LRC- Learning Resource Center</t>
  </si>
  <si>
    <t>Annaliza E. Leuterio</t>
  </si>
  <si>
    <t>Lecturer I</t>
  </si>
  <si>
    <t>High School</t>
  </si>
  <si>
    <t>San Joaquin School of Fisheries</t>
  </si>
  <si>
    <t>Baybay</t>
  </si>
  <si>
    <t>San Joaquin</t>
  </si>
  <si>
    <t>OTD-1 (OK)</t>
  </si>
  <si>
    <t>delivered</t>
  </si>
  <si>
    <t>033 3365160</t>
  </si>
  <si>
    <t>tumalayjann@gmail.com</t>
  </si>
  <si>
    <t>RJ G. Sapalo</t>
  </si>
  <si>
    <t>School Principal</t>
  </si>
  <si>
    <t>SJSOF Library</t>
  </si>
  <si>
    <t>J Ann G. Tumalay</t>
  </si>
  <si>
    <t>9094382917</t>
  </si>
  <si>
    <t>Santo Niño High School of Bacolod, Inc.</t>
  </si>
  <si>
    <t>Gorge B. Puertos Jr.</t>
  </si>
  <si>
    <t>Bacolod</t>
  </si>
  <si>
    <t>Anna Ruth O. Salibay</t>
  </si>
  <si>
    <t>Santo Niño High School of Bacolod, Inc. Library</t>
  </si>
  <si>
    <t>gorge.puertos23@gmail.com</t>
  </si>
  <si>
    <t>Pearl Leah R. Macra</t>
  </si>
  <si>
    <t>Library Incharge</t>
  </si>
  <si>
    <t>Pearlleahmacra@gmail.com</t>
  </si>
  <si>
    <t>Sorsogon State University</t>
  </si>
  <si>
    <t>Sorsogon State College</t>
  </si>
  <si>
    <t>Magallanes</t>
  </si>
  <si>
    <t>Aguada Norte</t>
  </si>
  <si>
    <t>Sorsogon</t>
  </si>
  <si>
    <t>(056) 211-0103</t>
  </si>
  <si>
    <t>ssc@sorsu.edu.ph</t>
  </si>
  <si>
    <t>https://sorsu.edu.ph</t>
  </si>
  <si>
    <t>Dr. Geraldine F. De Jesus</t>
  </si>
  <si>
    <t>Lynn C. Mendoza</t>
  </si>
  <si>
    <t>056-211-0103</t>
  </si>
  <si>
    <t>library@sorsu.edu.ph</t>
  </si>
  <si>
    <t>https://sorsu.edu.ph/sorsu-library/</t>
  </si>
  <si>
    <t>Erlinda P. Enguerra</t>
  </si>
  <si>
    <t>epenguerra@sorsu.edu.ph</t>
  </si>
  <si>
    <t>Sheena Marie M. Samaniego</t>
  </si>
  <si>
    <t>sorsumclibrary@gmail.com</t>
  </si>
  <si>
    <t>College of Aquatic and Applied Life Sciences</t>
  </si>
  <si>
    <t>Southern Leyte State University</t>
  </si>
  <si>
    <t>San Ramon</t>
  </si>
  <si>
    <t>Southern Leyte</t>
  </si>
  <si>
    <t>0998-978-1809</t>
  </si>
  <si>
    <t>cd_bt@southernleytestateu.edu.ph</t>
  </si>
  <si>
    <t>jsalamida@southernleytestateu.edu.ph</t>
  </si>
  <si>
    <t>Jimmy E. Salamida</t>
  </si>
  <si>
    <t>SLSU Bontoc Campus Library</t>
  </si>
  <si>
    <t>0998-979-1809</t>
  </si>
  <si>
    <t>library_bt@southernleytestateu.edu.ph</t>
  </si>
  <si>
    <t>https://southernleytestateu.edu.ph</t>
  </si>
  <si>
    <t>Lowella G. Prado</t>
  </si>
  <si>
    <t>lprado@southernleytestateu.edu.ph</t>
  </si>
  <si>
    <t>Southern Luzon State University</t>
  </si>
  <si>
    <t>Southern Luzon Polytechnic College</t>
  </si>
  <si>
    <t>Alabat</t>
  </si>
  <si>
    <t>jgaray@slsu.edu.ph</t>
  </si>
  <si>
    <t>Prof. Lyn V. Tapan</t>
  </si>
  <si>
    <t>OIC-Campus Director</t>
  </si>
  <si>
    <t>slsualabat@slsu.edu.ph</t>
  </si>
  <si>
    <t>SLSU Alabat Campus Library</t>
  </si>
  <si>
    <t>Isabel Noreen R. Rairata</t>
  </si>
  <si>
    <t>slsulibrary2020@slsu.edu.ph</t>
  </si>
  <si>
    <t>Jane L. Garay</t>
  </si>
  <si>
    <t>9568422736</t>
  </si>
  <si>
    <t>Southern Philippines Agribussiness and Marine and Aquatic School of Technology</t>
  </si>
  <si>
    <t>Malita</t>
  </si>
  <si>
    <t>Davao Occidental</t>
  </si>
  <si>
    <t>www.spamast.edu.ph</t>
  </si>
  <si>
    <t>SPAMAST LIBRARY</t>
  </si>
  <si>
    <t>mc_library@spamast.edu.ph</t>
  </si>
  <si>
    <t>Ivy A. Ortiga</t>
  </si>
  <si>
    <t>Ivyortiga@gmail.com</t>
  </si>
  <si>
    <t>John Paul Pacyao</t>
  </si>
  <si>
    <t>Surigao Del Norte State University</t>
  </si>
  <si>
    <t>Surigao State College of Technology</t>
  </si>
  <si>
    <t>Del Carmen</t>
  </si>
  <si>
    <t>P-6 Brgy.San Jose</t>
  </si>
  <si>
    <t>Surigao Del Norte</t>
  </si>
  <si>
    <t>dclibrary@ssct.edu.ph</t>
  </si>
  <si>
    <t>Jovelyn P. De Gracia</t>
  </si>
  <si>
    <t>jovelynpao03@gmail.com</t>
  </si>
  <si>
    <t>Surigao del Norte State University -</t>
  </si>
  <si>
    <t>Surigao State College of Technology - Mainit Campus</t>
  </si>
  <si>
    <t>Mainit</t>
  </si>
  <si>
    <t>Purok 3, Brgy. Magpayang</t>
  </si>
  <si>
    <t>Ivy B. Mabanto</t>
  </si>
  <si>
    <t>mainitcampuslibrary@ssct.edu.ph</t>
  </si>
  <si>
    <t>Donnalyne P. Maydan</t>
  </si>
  <si>
    <t>donnalynepalmay2@gmail.com</t>
  </si>
  <si>
    <t>Tagudin National High School</t>
  </si>
  <si>
    <t>National Highway, Brgy. Quirino</t>
  </si>
  <si>
    <t>Tagudin</t>
  </si>
  <si>
    <t>Tagudin National High School Library Media Center</t>
  </si>
  <si>
    <t>pascuachristianjames92@gmail.com</t>
  </si>
  <si>
    <t>Christian James O. Pascua</t>
  </si>
  <si>
    <t>University of Antique - Tario-Lim Memorial Campus</t>
  </si>
  <si>
    <t>Tario Lim Memorial, Antique School of Fisheries / Antique School of Fisheries</t>
  </si>
  <si>
    <t>Tibiao</t>
  </si>
  <si>
    <t>Antique</t>
  </si>
  <si>
    <t>azzcharl@gmail.com</t>
  </si>
  <si>
    <t>April Mendoza, OIC- Alvin Doroteo</t>
  </si>
  <si>
    <t>UA-TLMC Library</t>
  </si>
  <si>
    <t>Janine Cleo Hilario</t>
  </si>
  <si>
    <t>University of Southern Mindanao</t>
  </si>
  <si>
    <t>Mindanao Institute of Technology</t>
  </si>
  <si>
    <t>Kabacan-Main</t>
  </si>
  <si>
    <t>Kabacan</t>
  </si>
  <si>
    <t>(064) 572 2138</t>
  </si>
  <si>
    <t>op@usm.edu.ph</t>
  </si>
  <si>
    <t>jeromeele@usm.edu.ph</t>
  </si>
  <si>
    <t>Julius Jerome Ele</t>
  </si>
  <si>
    <t>KUNDO E. PAHM LEARNING RESOURCE CENTER</t>
  </si>
  <si>
    <t>keplrc@usm.edu.ph</t>
  </si>
  <si>
    <t>https://www.usm.edu.ph/student/kundo-e-pahm-learning-resource-center/</t>
  </si>
  <si>
    <t>Susan S. Martinez</t>
  </si>
  <si>
    <t>slsmartinez@usm.edu.ph</t>
  </si>
  <si>
    <t>Petche P. Quiaque</t>
  </si>
  <si>
    <t>petche.quiaque@usm.edu.ph</t>
  </si>
  <si>
    <t>University of Science and Technology of Southern Philippines</t>
  </si>
  <si>
    <t>Mindanao Polytechnic State College</t>
  </si>
  <si>
    <t>Lapasan (main)</t>
  </si>
  <si>
    <t>CM Recto Ave., Lapasan Hi-way</t>
  </si>
  <si>
    <t>088 856 1738 local 134</t>
  </si>
  <si>
    <t>library@ustp.edu.ph</t>
  </si>
  <si>
    <t>www.must.edu.ph</t>
  </si>
  <si>
    <t>Ricardo E. Rotares, EngD</t>
  </si>
  <si>
    <t>Library and Audio-Visual Services</t>
  </si>
  <si>
    <t>https://www.ustp.edu.ph/cdeo/library/</t>
  </si>
  <si>
    <t>Remedios B. Janier</t>
  </si>
  <si>
    <t>Director, Library and Audio-Visual Services</t>
  </si>
  <si>
    <t>Krishanie E. Fabela</t>
  </si>
  <si>
    <t>Periodical Librarian</t>
  </si>
  <si>
    <t>krishanie.fabela@ustp.edu.ph</t>
  </si>
  <si>
    <t>09089706690</t>
  </si>
  <si>
    <t>Panaon</t>
  </si>
  <si>
    <t>Punta</t>
  </si>
  <si>
    <t>Misamis Occidental</t>
  </si>
  <si>
    <t>irene.lapur@ustp.edu.ph</t>
  </si>
  <si>
    <t>Panaon Campus Library</t>
  </si>
  <si>
    <t>Irene B. Lapura</t>
  </si>
  <si>
    <t>irene.lapura@ustp.edu.ph</t>
  </si>
  <si>
    <t>Zamboanga State College of Marine and Technology</t>
  </si>
  <si>
    <t>Fort Pilar, Rio Hondo</t>
  </si>
  <si>
    <t>Zamboanga</t>
  </si>
  <si>
    <t>Zamboanga Del Sur</t>
  </si>
  <si>
    <t>www.zscmst.edu.ph</t>
  </si>
  <si>
    <t>Learning Resource Center (LRC)</t>
  </si>
  <si>
    <t>lrc@zscmst.edu.ph</t>
  </si>
  <si>
    <t>Kath Santos-Enriquez</t>
  </si>
  <si>
    <t>Dr. Geronimo Barte Zaldivar Memorial School of Fisheries</t>
  </si>
  <si>
    <t>Albuera National School of Fisheries</t>
  </si>
  <si>
    <t>H. Barte Street</t>
  </si>
  <si>
    <t>Albuera</t>
  </si>
  <si>
    <t>0951 502 1957</t>
  </si>
  <si>
    <t>The Principal</t>
  </si>
  <si>
    <t>Bataan School of Fisheries</t>
  </si>
  <si>
    <t>Daan Bago</t>
  </si>
  <si>
    <t>Orion</t>
  </si>
  <si>
    <t>Fisheries (BS/ High School)</t>
  </si>
  <si>
    <t>0998 500 1205</t>
  </si>
  <si>
    <t>Bula National School of Fisheries</t>
  </si>
  <si>
    <t>Zone 7 Bula</t>
  </si>
  <si>
    <t>General Santos City (Dadiangas)</t>
  </si>
  <si>
    <t>0966 394 4313</t>
  </si>
  <si>
    <t>Daniel Z. Romualdez State Comprehensive School of Fisheries (Tolosa School of Fisheries) - Leyte State University of Fisheries</t>
  </si>
  <si>
    <t>Brgy. Tanghas</t>
  </si>
  <si>
    <t>Tolosa</t>
  </si>
  <si>
    <t>0917 125 5747</t>
  </si>
  <si>
    <t>Kipit Agro-Fishery High School</t>
  </si>
  <si>
    <t>Kipit</t>
  </si>
  <si>
    <t>Labason</t>
  </si>
  <si>
    <t>Zamboanga del Norte</t>
  </si>
  <si>
    <t>0930 514 7219</t>
  </si>
  <si>
    <t>Matarinao School of Fisheries</t>
  </si>
  <si>
    <t>Bugho St., Brgy, Matarinao</t>
  </si>
  <si>
    <t>0960 667 0508</t>
  </si>
  <si>
    <t>Obando School of Fisheries</t>
  </si>
  <si>
    <t>Tawiran</t>
  </si>
  <si>
    <t>Obando</t>
  </si>
  <si>
    <t>Bulacan</t>
  </si>
  <si>
    <t>0961 697 1664</t>
  </si>
  <si>
    <t>Pres. Carlos P. Garcia Tech-Voc School of Fisheries &amp; Arts</t>
  </si>
  <si>
    <t>Poblacion (Bien Unido)</t>
  </si>
  <si>
    <t>Bien Unido</t>
  </si>
  <si>
    <t>0916 362 7834</t>
  </si>
  <si>
    <t>Rafael Lentejas Memorial School of Fisheries</t>
  </si>
  <si>
    <t>Tinambacan District</t>
  </si>
  <si>
    <t>Calbayog City</t>
  </si>
  <si>
    <t>0917 771 7309</t>
  </si>
  <si>
    <t>2024 sent thru Sir Arvin</t>
  </si>
  <si>
    <t>Tawi-tawi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</si>
</sst>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color rgb="FFFF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</fills>
  <borders count="1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right style="hair">
        <color rgb="FF000000"/>
      </righ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3" fillId="3" fontId="2" numFmtId="0" xfId="0" applyAlignment="1" applyBorder="1" applyFill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readingOrder="0" shrinkToFit="0" vertical="top" wrapText="1"/>
    </xf>
    <xf borderId="3" fillId="4" fontId="2" numFmtId="0" xfId="0" applyAlignment="1" applyBorder="1" applyFill="1" applyFont="1">
      <alignment shrinkToFit="0" vertical="top" wrapText="1"/>
    </xf>
    <xf borderId="0" fillId="0" fontId="3" numFmtId="0" xfId="0" applyFont="1"/>
    <xf borderId="0" fillId="3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0" fontId="2" numFmtId="0" xfId="0" applyAlignment="1" applyFont="1">
      <alignment horizontal="center" readingOrder="0" vertical="top"/>
    </xf>
    <xf borderId="0" fillId="0" fontId="5" numFmtId="0" xfId="0" applyAlignment="1" applyFont="1">
      <alignment vertical="bottom"/>
    </xf>
    <xf borderId="4" fillId="3" fontId="2" numFmtId="0" xfId="0" applyAlignment="1" applyBorder="1" applyFont="1">
      <alignment vertical="top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right" vertical="bottom"/>
    </xf>
    <xf borderId="6" fillId="0" fontId="6" numFmtId="0" xfId="0" applyAlignment="1" applyBorder="1" applyFont="1">
      <alignment vertical="bottom"/>
    </xf>
    <xf borderId="6" fillId="0" fontId="2" numFmtId="49" xfId="0" applyAlignment="1" applyBorder="1" applyFont="1" applyNumberFormat="1">
      <alignment vertical="bottom"/>
    </xf>
    <xf borderId="4" fillId="0" fontId="7" numFmtId="49" xfId="0" applyAlignment="1" applyBorder="1" applyFont="1" applyNumberForma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6" fillId="0" fontId="2" numFmtId="49" xfId="0" applyAlignment="1" applyBorder="1" applyFont="1" applyNumberFormat="1">
      <alignment readingOrder="0" vertical="bottom"/>
    </xf>
    <xf borderId="8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shrinkToFit="0" vertical="top" wrapText="1"/>
    </xf>
    <xf borderId="8" fillId="0" fontId="2" numFmtId="0" xfId="0" applyAlignment="1" applyBorder="1" applyFont="1">
      <alignment vertical="top"/>
    </xf>
    <xf borderId="6" fillId="5" fontId="2" numFmtId="0" xfId="0" applyAlignment="1" applyBorder="1" applyFill="1" applyFont="1">
      <alignment vertical="bottom"/>
    </xf>
    <xf borderId="6" fillId="0" fontId="2" numFmtId="0" xfId="0" applyAlignment="1" applyBorder="1" applyFont="1">
      <alignment vertical="top"/>
    </xf>
    <xf borderId="6" fillId="0" fontId="2" numFmtId="0" xfId="0" applyBorder="1" applyFont="1"/>
    <xf borderId="4" fillId="0" fontId="9" numFmtId="0" xfId="0" applyAlignment="1" applyBorder="1" applyFont="1">
      <alignment shrinkToFit="0" vertical="bottom" wrapText="0"/>
    </xf>
    <xf borderId="4" fillId="0" fontId="2" numFmtId="49" xfId="0" applyAlignment="1" applyBorder="1" applyFont="1" applyNumberFormat="1">
      <alignment vertical="bottom"/>
    </xf>
    <xf borderId="4" fillId="0" fontId="2" numFmtId="49" xfId="0" applyAlignment="1" applyBorder="1" applyFont="1" applyNumberFormat="1">
      <alignment shrinkToFit="0" vertical="bottom" wrapText="0"/>
    </xf>
    <xf borderId="8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horizontal="right" shrinkToFit="0" vertical="top" wrapText="1"/>
    </xf>
    <xf borderId="6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readingOrder="0" vertical="bottom"/>
    </xf>
    <xf borderId="6" fillId="0" fontId="2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shrinkToFit="0" vertical="bottom" wrapText="0"/>
    </xf>
    <xf borderId="9" fillId="0" fontId="2" numFmtId="49" xfId="0" applyAlignment="1" applyBorder="1" applyFont="1" applyNumberFormat="1">
      <alignment vertical="bottom"/>
    </xf>
    <xf borderId="10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6" fillId="0" fontId="10" numFmtId="0" xfId="0" applyAlignment="1" applyBorder="1" applyFont="1">
      <alignment readingOrder="0" vertical="bottom"/>
    </xf>
    <xf borderId="12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horizontal="center" readingOrder="0" vertical="top"/>
    </xf>
    <xf borderId="4" fillId="0" fontId="11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/>
    </xf>
    <xf borderId="1" fillId="2" fontId="14" numFmtId="0" xfId="0" applyAlignment="1" applyBorder="1" applyFont="1">
      <alignment shrinkToFit="0" vertical="top" wrapText="1"/>
    </xf>
    <xf borderId="2" fillId="2" fontId="14" numFmtId="0" xfId="0" applyAlignment="1" applyBorder="1" applyFont="1">
      <alignment shrinkToFit="0" vertical="top" wrapText="1"/>
    </xf>
    <xf borderId="2" fillId="2" fontId="14" numFmtId="0" xfId="0" applyAlignment="1" applyBorder="1" applyFont="1">
      <alignment horizontal="center" shrinkToFit="0" vertical="top" wrapText="1"/>
    </xf>
    <xf borderId="2" fillId="2" fontId="14" numFmtId="0" xfId="0" applyAlignment="1" applyBorder="1" applyFont="1">
      <alignment horizontal="center" readingOrder="0" shrinkToFit="0" vertical="top" wrapText="1"/>
    </xf>
    <xf borderId="2" fillId="2" fontId="14" numFmtId="49" xfId="0" applyAlignment="1" applyBorder="1" applyFont="1" applyNumberFormat="1">
      <alignment shrinkToFit="0" vertical="top" wrapText="1"/>
    </xf>
    <xf borderId="3" fillId="0" fontId="15" numFmtId="0" xfId="0" applyAlignment="1" applyBorder="1" applyFont="1">
      <alignment vertical="bottom"/>
    </xf>
    <xf borderId="7" fillId="0" fontId="15" numFmtId="0" xfId="0" applyAlignment="1" applyBorder="1" applyFont="1">
      <alignment shrinkToFit="0" vertical="top" wrapText="1"/>
    </xf>
    <xf borderId="7" fillId="0" fontId="15" numFmtId="0" xfId="0" applyAlignment="1" applyBorder="1" applyFont="1">
      <alignment vertical="top"/>
    </xf>
    <xf borderId="7" fillId="0" fontId="15" numFmtId="0" xfId="0" applyAlignment="1" applyBorder="1" applyFont="1">
      <alignment readingOrder="0" shrinkToFit="0" vertical="top" wrapText="1"/>
    </xf>
    <xf borderId="7" fillId="0" fontId="15" numFmtId="0" xfId="0" applyAlignment="1" applyBorder="1" applyFont="1">
      <alignment horizontal="center" shrinkToFit="0" vertical="top" wrapText="1"/>
    </xf>
    <xf borderId="0" fillId="0" fontId="15" numFmtId="0" xfId="0" applyAlignment="1" applyFont="1">
      <alignment horizontal="center" readingOrder="0" shrinkToFit="0" vertical="top" wrapText="1"/>
    </xf>
    <xf borderId="7" fillId="0" fontId="15" numFmtId="0" xfId="0" applyAlignment="1" applyBorder="1" applyFont="1">
      <alignment horizontal="right" shrinkToFit="0" vertical="top" wrapText="1"/>
    </xf>
    <xf borderId="3" fillId="0" fontId="15" numFmtId="0" xfId="0" applyAlignment="1" applyBorder="1" applyFont="1">
      <alignment shrinkToFit="0" vertical="top" wrapText="1"/>
    </xf>
    <xf borderId="8" fillId="0" fontId="15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6" fillId="0" fontId="15" numFmtId="0" xfId="0" applyAlignment="1" applyBorder="1" applyFont="1">
      <alignment horizontal="center" vertical="bottom"/>
    </xf>
    <xf borderId="6" fillId="0" fontId="15" numFmtId="49" xfId="0" applyAlignment="1" applyBorder="1" applyFont="1" applyNumberFormat="1">
      <alignment vertical="bottom"/>
    </xf>
    <xf borderId="4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4" fillId="0" fontId="15" numFmtId="0" xfId="0" applyAlignment="1" applyBorder="1" applyFont="1">
      <alignment shrinkToFit="0" vertical="top" wrapText="1"/>
    </xf>
    <xf borderId="4" fillId="0" fontId="15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vertical="top"/>
    </xf>
    <xf borderId="6" fillId="5" fontId="15" numFmtId="0" xfId="0" applyAlignment="1" applyBorder="1" applyFont="1">
      <alignment vertical="bottom"/>
    </xf>
    <xf borderId="4" fillId="0" fontId="15" numFmtId="0" xfId="0" applyAlignment="1" applyBorder="1" applyFont="1">
      <alignment shrinkToFit="0" vertical="bottom" wrapText="0"/>
    </xf>
    <xf borderId="8" fillId="0" fontId="15" numFmtId="49" xfId="0" applyAlignment="1" applyBorder="1" applyFont="1" applyNumberFormat="1">
      <alignment vertical="bottom"/>
    </xf>
    <xf borderId="4" fillId="0" fontId="15" numFmtId="49" xfId="0" applyAlignment="1" applyBorder="1" applyFont="1" applyNumberFormat="1">
      <alignment shrinkToFit="0" vertical="bottom" wrapText="0"/>
    </xf>
    <xf borderId="6" fillId="0" fontId="16" numFmtId="0" xfId="0" applyAlignment="1" applyBorder="1" applyFont="1">
      <alignment vertical="bottom"/>
    </xf>
    <xf borderId="12" fillId="0" fontId="15" numFmtId="0" xfId="0" applyAlignment="1" applyBorder="1" applyFont="1">
      <alignment vertical="bottom"/>
    </xf>
    <xf borderId="4" fillId="0" fontId="15" numFmtId="0" xfId="0" applyAlignment="1" applyBorder="1" applyFont="1">
      <alignment horizontal="center" readingOrder="0" shrinkToFit="0" vertical="bottom" wrapText="0"/>
    </xf>
    <xf borderId="6" fillId="0" fontId="15" numFmtId="0" xfId="0" applyBorder="1" applyFont="1"/>
    <xf borderId="6" fillId="0" fontId="15" numFmtId="49" xfId="0" applyBorder="1" applyFont="1" applyNumberFormat="1"/>
    <xf borderId="5" fillId="0" fontId="15" numFmtId="0" xfId="0" applyAlignment="1" applyBorder="1" applyFont="1">
      <alignment vertical="bottom"/>
    </xf>
    <xf borderId="4" fillId="5" fontId="15" numFmtId="0" xfId="0" applyAlignment="1" applyBorder="1" applyFont="1">
      <alignment shrinkToFit="0" vertical="bottom" wrapText="0"/>
    </xf>
    <xf borderId="0" fillId="0" fontId="15" numFmtId="0" xfId="0" applyAlignment="1" applyFont="1">
      <alignment horizontal="center" shrinkToFit="0" vertical="top" wrapText="1"/>
    </xf>
    <xf borderId="0" fillId="0" fontId="15" numFmtId="0" xfId="0" applyAlignment="1" applyFont="1">
      <alignment shrinkToFit="0" vertical="bottom" wrapText="0"/>
    </xf>
    <xf borderId="1" fillId="0" fontId="15" numFmtId="0" xfId="0" applyAlignment="1" applyBorder="1" applyFont="1">
      <alignment vertical="bottom"/>
    </xf>
    <xf borderId="3" fillId="0" fontId="15" numFmtId="0" xfId="0" applyAlignment="1" applyBorder="1" applyFont="1">
      <alignment vertical="top"/>
    </xf>
    <xf borderId="3" fillId="0" fontId="15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readingOrder="0" shrinkToFit="0" vertical="top" wrapText="1"/>
    </xf>
    <xf borderId="4" fillId="0" fontId="17" numFmtId="0" xfId="0" applyAlignment="1" applyBorder="1" applyFont="1">
      <alignment shrinkToFit="0" vertical="top" wrapText="1"/>
    </xf>
    <xf borderId="4" fillId="0" fontId="15" numFmtId="49" xfId="0" applyAlignment="1" applyBorder="1" applyFont="1" applyNumberFormat="1">
      <alignment vertical="bottom"/>
    </xf>
    <xf borderId="6" fillId="0" fontId="15" numFmtId="0" xfId="0" applyAlignment="1" applyBorder="1" applyFont="1">
      <alignment vertical="top"/>
    </xf>
    <xf borderId="6" fillId="0" fontId="15" numFmtId="0" xfId="0" applyAlignment="1" applyBorder="1" applyFont="1">
      <alignment horizontal="center" vertical="top"/>
    </xf>
    <xf borderId="6" fillId="0" fontId="15" numFmtId="49" xfId="0" applyAlignment="1" applyBorder="1" applyFont="1" applyNumberFormat="1">
      <alignment vertical="top"/>
    </xf>
    <xf borderId="0" fillId="0" fontId="15" numFmtId="0" xfId="0" applyAlignment="1" applyFont="1">
      <alignment shrinkToFit="0" vertical="top" wrapText="1"/>
    </xf>
    <xf borderId="0" fillId="0" fontId="15" numFmtId="0" xfId="0" applyAlignment="1" applyFont="1">
      <alignment vertical="top"/>
    </xf>
    <xf borderId="0" fillId="0" fontId="15" numFmtId="0" xfId="0" applyAlignment="1" applyFont="1">
      <alignment horizontal="center" readingOrder="0" vertical="top"/>
    </xf>
    <xf borderId="0" fillId="0" fontId="18" numFmtId="0" xfId="0" applyAlignment="1" applyFont="1">
      <alignment shrinkToFit="0" vertical="top" wrapText="1"/>
    </xf>
    <xf borderId="4" fillId="0" fontId="15" numFmtId="0" xfId="0" applyAlignment="1" applyBorder="1" applyFont="1">
      <alignment horizontal="right" shrinkToFit="0" vertical="top" wrapText="1"/>
    </xf>
    <xf borderId="0" fillId="0" fontId="15" numFmtId="0" xfId="0" applyAlignment="1" applyFont="1">
      <alignment horizontal="right" shrinkToFit="0" vertical="top" wrapText="1"/>
    </xf>
    <xf borderId="2" fillId="0" fontId="15" numFmtId="0" xfId="0" applyAlignment="1" applyBorder="1" applyFont="1">
      <alignment vertical="bottom"/>
    </xf>
    <xf borderId="2" fillId="0" fontId="15" numFmtId="0" xfId="0" applyAlignment="1" applyBorder="1" applyFont="1">
      <alignment horizontal="center" vertical="bottom"/>
    </xf>
    <xf borderId="2" fillId="0" fontId="15" numFmtId="49" xfId="0" applyAlignment="1" applyBorder="1" applyFont="1" applyNumberFormat="1">
      <alignment vertical="bottom"/>
    </xf>
    <xf borderId="6" fillId="0" fontId="15" numFmtId="0" xfId="0" applyAlignment="1" applyBorder="1" applyFont="1">
      <alignment horizontal="center" shrinkToFit="0" vertical="top" wrapText="1"/>
    </xf>
    <xf borderId="4" fillId="0" fontId="15" numFmtId="0" xfId="0" applyAlignment="1" applyBorder="1" applyFont="1">
      <alignment shrinkToFit="0" vertical="top" wrapText="0"/>
    </xf>
    <xf borderId="6" fillId="0" fontId="19" numFmtId="0" xfId="0" applyAlignment="1" applyBorder="1" applyFont="1">
      <alignment vertical="top"/>
    </xf>
    <xf borderId="8" fillId="0" fontId="15" numFmtId="0" xfId="0" applyAlignment="1" applyBorder="1" applyFont="1">
      <alignment horizontal="center" shrinkToFit="0" vertical="top" wrapText="1"/>
    </xf>
    <xf borderId="8" fillId="0" fontId="15" numFmtId="0" xfId="0" applyAlignment="1" applyBorder="1" applyFont="1">
      <alignment horizontal="center" vertical="top"/>
    </xf>
    <xf borderId="2" fillId="5" fontId="15" numFmtId="0" xfId="0" applyAlignment="1" applyBorder="1" applyFont="1">
      <alignment vertical="bottom"/>
    </xf>
    <xf borderId="7" fillId="0" fontId="15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vertical="bottom"/>
    </xf>
    <xf borderId="0" fillId="5" fontId="15" numFmtId="0" xfId="0" applyAlignment="1" applyFont="1">
      <alignment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shrinkToFit="0" vertical="top" wrapText="1"/>
    </xf>
    <xf borderId="6" fillId="0" fontId="15" numFmtId="0" xfId="0" applyAlignment="1" applyBorder="1" applyFont="1">
      <alignment horizontal="center" readingOrder="0" vertical="bottom"/>
    </xf>
    <xf borderId="4" fillId="5" fontId="15" numFmtId="0" xfId="0" applyAlignment="1" applyBorder="1" applyFont="1">
      <alignment shrinkToFit="0" vertical="top" wrapText="1"/>
    </xf>
    <xf borderId="13" fillId="5" fontId="15" numFmtId="0" xfId="0" applyAlignment="1" applyBorder="1" applyFont="1">
      <alignment readingOrder="0" vertical="bottom"/>
    </xf>
    <xf borderId="6" fillId="0" fontId="15" numFmtId="0" xfId="0" applyAlignment="1" applyBorder="1" applyFont="1">
      <alignment horizontal="right" vertical="bottom"/>
    </xf>
    <xf borderId="0" fillId="0" fontId="15" numFmtId="49" xfId="0" applyAlignment="1" applyFont="1" applyNumberFormat="1">
      <alignment vertical="bottom"/>
    </xf>
    <xf borderId="5" fillId="5" fontId="15" numFmtId="0" xfId="0" applyAlignment="1" applyBorder="1" applyFont="1">
      <alignment vertical="bottom"/>
    </xf>
    <xf borderId="1" fillId="5" fontId="15" numFmtId="0" xfId="0" applyAlignment="1" applyBorder="1" applyFont="1">
      <alignment vertical="bottom"/>
    </xf>
    <xf borderId="2" fillId="0" fontId="15" numFmtId="0" xfId="0" applyAlignment="1" applyBorder="1" applyFont="1">
      <alignment horizontal="right" vertical="bottom"/>
    </xf>
    <xf borderId="14" fillId="5" fontId="15" numFmtId="0" xfId="0" applyAlignment="1" applyBorder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center" vertical="bottom"/>
    </xf>
    <xf borderId="7" fillId="0" fontId="15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mvakmad@cfcst.edu.ph" TargetMode="External"/><Relationship Id="rId20" Type="http://schemas.openxmlformats.org/officeDocument/2006/relationships/hyperlink" Target="http://elib.bpsu.esu.ph/" TargetMode="External"/><Relationship Id="rId42" Type="http://schemas.openxmlformats.org/officeDocument/2006/relationships/hyperlink" Target="http://sites.google.com/site/dnsclirconline" TargetMode="External"/><Relationship Id="rId41" Type="http://schemas.openxmlformats.org/officeDocument/2006/relationships/hyperlink" Target="http://www.dnsc.edu.ph/" TargetMode="External"/><Relationship Id="rId22" Type="http://schemas.openxmlformats.org/officeDocument/2006/relationships/hyperlink" Target="http://bicol-u.edu.ph/index.php" TargetMode="External"/><Relationship Id="rId44" Type="http://schemas.openxmlformats.org/officeDocument/2006/relationships/vmlDrawing" Target="../drawings/vmlDrawing1.vml"/><Relationship Id="rId21" Type="http://schemas.openxmlformats.org/officeDocument/2006/relationships/hyperlink" Target="http://www.batstate-u.edu.ph/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mailto:info.candijay@bisu.edu.ph" TargetMode="External"/><Relationship Id="rId23" Type="http://schemas.openxmlformats.org/officeDocument/2006/relationships/hyperlink" Target="mailto:Donnaodal2020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ulis@bsu.edu.ph" TargetMode="External"/><Relationship Id="rId3" Type="http://schemas.openxmlformats.org/officeDocument/2006/relationships/hyperlink" Target="mailto:car@bfar.da.gov.ph" TargetMode="External"/><Relationship Id="rId4" Type="http://schemas.openxmlformats.org/officeDocument/2006/relationships/hyperlink" Target="http://www.bfarcar.da.gov.ph/" TargetMode="External"/><Relationship Id="rId9" Type="http://schemas.openxmlformats.org/officeDocument/2006/relationships/hyperlink" Target="mailto:mafar@bangsamoro.gov.ph" TargetMode="External"/><Relationship Id="rId26" Type="http://schemas.openxmlformats.org/officeDocument/2006/relationships/hyperlink" Target="https://csu.edu.ph/campus-aparri" TargetMode="External"/><Relationship Id="rId25" Type="http://schemas.openxmlformats.org/officeDocument/2006/relationships/hyperlink" Target="mailto:Donnaodal2020@gmail.com" TargetMode="External"/><Relationship Id="rId28" Type="http://schemas.openxmlformats.org/officeDocument/2006/relationships/hyperlink" Target="mailto:jxbnep@yahoo.com" TargetMode="External"/><Relationship Id="rId27" Type="http://schemas.openxmlformats.org/officeDocument/2006/relationships/hyperlink" Target="https://library-pontevedra.capsu.edu.ph/" TargetMode="External"/><Relationship Id="rId5" Type="http://schemas.openxmlformats.org/officeDocument/2006/relationships/hyperlink" Target="mailto:caraga@bfar.da.gov.ph" TargetMode="External"/><Relationship Id="rId6" Type="http://schemas.openxmlformats.org/officeDocument/2006/relationships/hyperlink" Target="https://caraga.bfar.da.gov.ph/" TargetMode="External"/><Relationship Id="rId29" Type="http://schemas.openxmlformats.org/officeDocument/2006/relationships/hyperlink" Target="mailto:library@cvsu-naic.edu.ph" TargetMode="External"/><Relationship Id="rId7" Type="http://schemas.openxmlformats.org/officeDocument/2006/relationships/hyperlink" Target="mailto:caraga@bfar.da.gov.ph" TargetMode="External"/><Relationship Id="rId8" Type="http://schemas.openxmlformats.org/officeDocument/2006/relationships/hyperlink" Target="http://www.region10.bfar.da.gov.ph/" TargetMode="External"/><Relationship Id="rId31" Type="http://schemas.openxmlformats.org/officeDocument/2006/relationships/hyperlink" Target="https://clsu.edu.ph/" TargetMode="External"/><Relationship Id="rId30" Type="http://schemas.openxmlformats.org/officeDocument/2006/relationships/hyperlink" Target="mailto:riensalvador@cvsu-naic.edu.ph" TargetMode="External"/><Relationship Id="rId11" Type="http://schemas.openxmlformats.org/officeDocument/2006/relationships/hyperlink" Target="https://nfrdi.da.gov.ph/" TargetMode="External"/><Relationship Id="rId33" Type="http://schemas.openxmlformats.org/officeDocument/2006/relationships/hyperlink" Target="mailto:nuelahsj@clsu.edu.ph" TargetMode="External"/><Relationship Id="rId10" Type="http://schemas.openxmlformats.org/officeDocument/2006/relationships/hyperlink" Target="mailto:kmrc@nfrdi.da.gov.ph" TargetMode="External"/><Relationship Id="rId32" Type="http://schemas.openxmlformats.org/officeDocument/2006/relationships/hyperlink" Target="mailto:ravelinarecometavelasco@clsu.edu.ph" TargetMode="External"/><Relationship Id="rId13" Type="http://schemas.openxmlformats.org/officeDocument/2006/relationships/hyperlink" Target="mailto:johnpaul.combalicer@nfrdi.da.gov.ph" TargetMode="External"/><Relationship Id="rId35" Type="http://schemas.openxmlformats.org/officeDocument/2006/relationships/hyperlink" Target="https://admin.gale.com/" TargetMode="External"/><Relationship Id="rId12" Type="http://schemas.openxmlformats.org/officeDocument/2006/relationships/hyperlink" Target="mailto:oed@nfrdi.da.gov.ph" TargetMode="External"/><Relationship Id="rId34" Type="http://schemas.openxmlformats.org/officeDocument/2006/relationships/hyperlink" Target="http://www.cpsu.edu.ph/" TargetMode="External"/><Relationship Id="rId15" Type="http://schemas.openxmlformats.org/officeDocument/2006/relationships/hyperlink" Target="mailto:fibooks-mainlib.updiliman@up.edu.ph" TargetMode="External"/><Relationship Id="rId37" Type="http://schemas.openxmlformats.org/officeDocument/2006/relationships/hyperlink" Target="mailto:jhabibun@cfcst.edu.ph" TargetMode="External"/><Relationship Id="rId14" Type="http://schemas.openxmlformats.org/officeDocument/2006/relationships/hyperlink" Target="http://searca.org/" TargetMode="External"/><Relationship Id="rId36" Type="http://schemas.openxmlformats.org/officeDocument/2006/relationships/hyperlink" Target="mailto:admin@cfcst.edu.ph" TargetMode="External"/><Relationship Id="rId17" Type="http://schemas.openxmlformats.org/officeDocument/2006/relationships/hyperlink" Target="mailto:cvm.uplb@up.edu.ph" TargetMode="External"/><Relationship Id="rId39" Type="http://schemas.openxmlformats.org/officeDocument/2006/relationships/hyperlink" Target="mailto:mvakmad@cfcst.edu.ph" TargetMode="External"/><Relationship Id="rId16" Type="http://schemas.openxmlformats.org/officeDocument/2006/relationships/hyperlink" Target="mailto:library@msi.upd.edu.ph" TargetMode="External"/><Relationship Id="rId38" Type="http://schemas.openxmlformats.org/officeDocument/2006/relationships/hyperlink" Target="mailto:librarymediaresourcecenter@cfcst.edu.ph" TargetMode="External"/><Relationship Id="rId19" Type="http://schemas.openxmlformats.org/officeDocument/2006/relationships/hyperlink" Target="http://ascot.edu.ph/" TargetMode="External"/><Relationship Id="rId18" Type="http://schemas.openxmlformats.org/officeDocument/2006/relationships/hyperlink" Target="https://asscat.edu.ph/learning-resource-center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orsu.edu.ph/sorsu-library/" TargetMode="External"/><Relationship Id="rId20" Type="http://schemas.openxmlformats.org/officeDocument/2006/relationships/hyperlink" Target="mailto:darryjoyalian20@gmail.com" TargetMode="External"/><Relationship Id="rId42" Type="http://schemas.openxmlformats.org/officeDocument/2006/relationships/hyperlink" Target="http://www.must.edu.ph/" TargetMode="External"/><Relationship Id="rId41" Type="http://schemas.openxmlformats.org/officeDocument/2006/relationships/hyperlink" Target="https://southernleytestateu.edu.ph" TargetMode="External"/><Relationship Id="rId22" Type="http://schemas.openxmlformats.org/officeDocument/2006/relationships/hyperlink" Target="mailto:nisuconcepcion@nisu.edu.ph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about:blank" TargetMode="External"/><Relationship Id="rId43" Type="http://schemas.openxmlformats.org/officeDocument/2006/relationships/hyperlink" Target="https://www.ustp.edu.ph/cdeo/library/" TargetMode="External"/><Relationship Id="rId24" Type="http://schemas.openxmlformats.org/officeDocument/2006/relationships/hyperlink" Target="https://nonescost.edu.ph/" TargetMode="External"/><Relationship Id="rId23" Type="http://schemas.openxmlformats.org/officeDocument/2006/relationships/hyperlink" Target="mailto:darla.dm10@gmail.com" TargetMode="External"/><Relationship Id="rId1" Type="http://schemas.openxmlformats.org/officeDocument/2006/relationships/hyperlink" Target="http://www.gsu.ph/" TargetMode="External"/><Relationship Id="rId2" Type="http://schemas.openxmlformats.org/officeDocument/2006/relationships/hyperlink" Target="http://ispsc.edu.ph/" TargetMode="External"/><Relationship Id="rId3" Type="http://schemas.openxmlformats.org/officeDocument/2006/relationships/hyperlink" Target="mailto:library.roxas@isu.edu.ph" TargetMode="External"/><Relationship Id="rId4" Type="http://schemas.openxmlformats.org/officeDocument/2006/relationships/hyperlink" Target="mailto:library.roxas@isu.edu.ph" TargetMode="External"/><Relationship Id="rId9" Type="http://schemas.openxmlformats.org/officeDocument/2006/relationships/hyperlink" Target="https://www.facebook.com/MSUIITUniversityLibrary/" TargetMode="External"/><Relationship Id="rId26" Type="http://schemas.openxmlformats.org/officeDocument/2006/relationships/hyperlink" Target="https://www.facebook.com/Psu-Scc-Learning-Resource-Center-325479231288568/" TargetMode="External"/><Relationship Id="rId25" Type="http://schemas.openxmlformats.org/officeDocument/2006/relationships/hyperlink" Target="https://www.facebook.com/PalawanStateUniversityBatarazaCampusLibrary" TargetMode="External"/><Relationship Id="rId28" Type="http://schemas.openxmlformats.org/officeDocument/2006/relationships/hyperlink" Target="http://psu.edu.ph/" TargetMode="External"/><Relationship Id="rId27" Type="http://schemas.openxmlformats.org/officeDocument/2006/relationships/hyperlink" Target="https://www.facebook.com/psuinfantalibrary" TargetMode="External"/><Relationship Id="rId5" Type="http://schemas.openxmlformats.org/officeDocument/2006/relationships/hyperlink" Target="https://sites.google.com/site/lspusclibrary/home" TargetMode="External"/><Relationship Id="rId6" Type="http://schemas.openxmlformats.org/officeDocument/2006/relationships/hyperlink" Target="mailto:casat_mmsu@yahoo.com" TargetMode="External"/><Relationship Id="rId29" Type="http://schemas.openxmlformats.org/officeDocument/2006/relationships/hyperlink" Target="mailto:library.head@panpacificu.edu.ph" TargetMode="External"/><Relationship Id="rId7" Type="http://schemas.openxmlformats.org/officeDocument/2006/relationships/hyperlink" Target="http://www.mmsu.edu.ph/" TargetMode="External"/><Relationship Id="rId8" Type="http://schemas.openxmlformats.org/officeDocument/2006/relationships/hyperlink" Target="http://www.uls.mmsu.edu.ph/" TargetMode="External"/><Relationship Id="rId31" Type="http://schemas.openxmlformats.org/officeDocument/2006/relationships/hyperlink" Target="mailto:Gascon.gina@panpacificu.edu.ph" TargetMode="External"/><Relationship Id="rId30" Type="http://schemas.openxmlformats.org/officeDocument/2006/relationships/hyperlink" Target="mailto:library.head@panpacificu.edu.ph" TargetMode="External"/><Relationship Id="rId11" Type="http://schemas.openxmlformats.org/officeDocument/2006/relationships/hyperlink" Target="mailto:campuslibrarian@msugensan.edu.ph" TargetMode="External"/><Relationship Id="rId33" Type="http://schemas.openxmlformats.org/officeDocument/2006/relationships/hyperlink" Target="mailto:rsulrc2020@gmail.com" TargetMode="External"/><Relationship Id="rId10" Type="http://schemas.openxmlformats.org/officeDocument/2006/relationships/hyperlink" Target="mailto:ethelyn.abaday@msunaawan.edu.ph" TargetMode="External"/><Relationship Id="rId32" Type="http://schemas.openxmlformats.org/officeDocument/2006/relationships/hyperlink" Target="http://www.parsu.edu.ph/" TargetMode="External"/><Relationship Id="rId13" Type="http://schemas.openxmlformats.org/officeDocument/2006/relationships/hyperlink" Target="mailto:minsubongabonglibrary@gmail.com" TargetMode="External"/><Relationship Id="rId35" Type="http://schemas.openxmlformats.org/officeDocument/2006/relationships/hyperlink" Target="mailto:rsulrc2020@gmail.com" TargetMode="External"/><Relationship Id="rId12" Type="http://schemas.openxmlformats.org/officeDocument/2006/relationships/hyperlink" Target="mailto:campuslibrarian@msugensan.edu.ph" TargetMode="External"/><Relationship Id="rId34" Type="http://schemas.openxmlformats.org/officeDocument/2006/relationships/hyperlink" Target="mailto:nadyfabila10@gmail.com" TargetMode="External"/><Relationship Id="rId15" Type="http://schemas.openxmlformats.org/officeDocument/2006/relationships/hyperlink" Target="mailto:mpspclib2017@gmail.com" TargetMode="External"/><Relationship Id="rId37" Type="http://schemas.openxmlformats.org/officeDocument/2006/relationships/hyperlink" Target="mailto:tumalayjann@gmail.com" TargetMode="External"/><Relationship Id="rId14" Type="http://schemas.openxmlformats.org/officeDocument/2006/relationships/hyperlink" Target="mailto:jannaayeshmadilao1995@gmail.com" TargetMode="External"/><Relationship Id="rId36" Type="http://schemas.openxmlformats.org/officeDocument/2006/relationships/hyperlink" Target="mailto:tumalayjann@gmail.com" TargetMode="External"/><Relationship Id="rId17" Type="http://schemas.openxmlformats.org/officeDocument/2006/relationships/hyperlink" Target="mailto:mpspclib2017@gmail.com" TargetMode="External"/><Relationship Id="rId39" Type="http://schemas.openxmlformats.org/officeDocument/2006/relationships/hyperlink" Target="https://sorsu.edu.ph/" TargetMode="External"/><Relationship Id="rId16" Type="http://schemas.openxmlformats.org/officeDocument/2006/relationships/hyperlink" Target="mailto:mpspclib2017@gmail.com" TargetMode="External"/><Relationship Id="rId38" Type="http://schemas.openxmlformats.org/officeDocument/2006/relationships/hyperlink" Target="mailto:tumalayjann@gmail.com" TargetMode="External"/><Relationship Id="rId19" Type="http://schemas.openxmlformats.org/officeDocument/2006/relationships/hyperlink" Target="mailto:library@nipsc.edu.ph" TargetMode="External"/><Relationship Id="rId18" Type="http://schemas.openxmlformats.org/officeDocument/2006/relationships/hyperlink" Target="mailto:library@nipsc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1.13"/>
    <col customWidth="1" min="2" max="2" width="32.0"/>
    <col customWidth="1" min="3" max="3" width="28.5"/>
    <col customWidth="1" min="4" max="4" width="16.88"/>
    <col customWidth="1" min="5" max="5" width="25.5"/>
    <col customWidth="1" min="6" max="6" width="20.5"/>
    <col customWidth="1" min="7" max="7" width="18.88"/>
    <col customWidth="1" min="8" max="8" width="8.38"/>
    <col customWidth="1" min="9" max="9" width="10.13"/>
    <col customWidth="1" min="10" max="11" width="15.25"/>
    <col customWidth="1" min="12" max="12" width="29.25"/>
    <col customWidth="1" min="17" max="17" width="18.63"/>
    <col customWidth="1" min="19" max="19" width="25.0"/>
    <col customWidth="1" min="20" max="20" width="24.38"/>
    <col customWidth="1" min="21" max="21" width="29.13"/>
    <col customWidth="1" min="22" max="22" width="20.5"/>
    <col customWidth="1" min="23" max="23" width="25.63"/>
    <col customWidth="1" min="24" max="24" width="21.75"/>
    <col customWidth="1" min="25" max="25" width="23.5"/>
    <col customWidth="1" min="26" max="26" width="20.63"/>
    <col customWidth="1" min="28" max="28" width="25.5"/>
    <col customWidth="1" min="29" max="29" width="27.75"/>
    <col customWidth="1" min="30" max="30" width="25.88"/>
    <col customWidth="1" min="31" max="31" width="21.0"/>
    <col customWidth="1" min="32" max="32" width="25.0"/>
    <col customWidth="1" min="33" max="33" width="26.13"/>
    <col customWidth="1" min="34" max="34" width="19.5"/>
    <col customWidth="1" min="35" max="35" width="23.13"/>
    <col customWidth="1" min="36" max="36" width="12.88"/>
    <col customWidth="1" min="37" max="37" width="24.0"/>
    <col customWidth="1" min="38" max="38" width="14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21</v>
      </c>
      <c r="AF1" s="3" t="s">
        <v>18</v>
      </c>
      <c r="AG1" s="3" t="s">
        <v>30</v>
      </c>
      <c r="AH1" s="3" t="s">
        <v>21</v>
      </c>
      <c r="AI1" s="3" t="s">
        <v>31</v>
      </c>
      <c r="AJ1" s="6" t="s">
        <v>32</v>
      </c>
      <c r="AK1" s="6" t="s">
        <v>33</v>
      </c>
      <c r="AL1" s="3" t="s">
        <v>34</v>
      </c>
    </row>
    <row r="2">
      <c r="A2" s="7" t="s">
        <v>35</v>
      </c>
      <c r="B2" s="8" t="s">
        <v>36</v>
      </c>
      <c r="C2" s="9"/>
      <c r="D2" s="9"/>
      <c r="E2" s="8" t="s">
        <v>37</v>
      </c>
      <c r="F2" s="8" t="s">
        <v>38</v>
      </c>
      <c r="G2" s="8" t="s">
        <v>39</v>
      </c>
      <c r="H2" s="10">
        <v>1550.0</v>
      </c>
      <c r="I2" s="10" t="s">
        <v>40</v>
      </c>
      <c r="J2" s="11">
        <f>160+15</f>
        <v>175</v>
      </c>
      <c r="K2" s="8" t="s">
        <v>11</v>
      </c>
      <c r="L2" s="8" t="s">
        <v>41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8" t="s">
        <v>42</v>
      </c>
      <c r="AE2" s="9"/>
      <c r="AF2" s="9"/>
      <c r="AG2" s="9"/>
      <c r="AH2" s="9"/>
      <c r="AI2" s="9"/>
      <c r="AJ2" s="12">
        <v>9.671661863E9</v>
      </c>
      <c r="AK2" s="8" t="s">
        <v>42</v>
      </c>
      <c r="AL2" s="13"/>
    </row>
    <row r="3">
      <c r="A3" s="14" t="s">
        <v>43</v>
      </c>
      <c r="B3" s="15" t="s">
        <v>44</v>
      </c>
      <c r="C3" s="16"/>
      <c r="D3" s="13"/>
      <c r="E3" s="15" t="s">
        <v>45</v>
      </c>
      <c r="F3" s="15" t="s">
        <v>46</v>
      </c>
      <c r="G3" s="15" t="s">
        <v>47</v>
      </c>
      <c r="H3" s="17">
        <v>2601.0</v>
      </c>
      <c r="I3" s="17" t="s">
        <v>48</v>
      </c>
      <c r="J3" s="18">
        <f>170+15</f>
        <v>185</v>
      </c>
      <c r="K3" s="15" t="s">
        <v>49</v>
      </c>
      <c r="L3" s="15" t="s">
        <v>50</v>
      </c>
      <c r="M3" s="16"/>
      <c r="N3" s="16"/>
      <c r="O3" s="16"/>
      <c r="P3" s="16"/>
      <c r="Q3" s="16"/>
      <c r="R3" s="16"/>
      <c r="S3" s="19" t="s">
        <v>51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5" t="s">
        <v>42</v>
      </c>
      <c r="AE3" s="20"/>
      <c r="AF3" s="16"/>
      <c r="AG3" s="16"/>
      <c r="AH3" s="16"/>
      <c r="AI3" s="16"/>
      <c r="AJ3" s="21">
        <v>9.671661863E9</v>
      </c>
      <c r="AK3" s="22" t="s">
        <v>52</v>
      </c>
      <c r="AL3" s="13"/>
    </row>
    <row r="4">
      <c r="A4" s="14" t="s">
        <v>53</v>
      </c>
      <c r="B4" s="22" t="s">
        <v>54</v>
      </c>
      <c r="C4" s="15" t="s">
        <v>55</v>
      </c>
      <c r="D4" s="15" t="s">
        <v>56</v>
      </c>
      <c r="E4" s="22" t="s">
        <v>57</v>
      </c>
      <c r="F4" s="15" t="s">
        <v>56</v>
      </c>
      <c r="G4" s="15" t="s">
        <v>58</v>
      </c>
      <c r="H4" s="17">
        <v>6107.0</v>
      </c>
      <c r="I4" s="18" t="s">
        <v>59</v>
      </c>
      <c r="J4" s="18">
        <f>165+15</f>
        <v>180</v>
      </c>
      <c r="K4" s="15" t="s">
        <v>60</v>
      </c>
      <c r="L4" s="15" t="s">
        <v>61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5" t="s">
        <v>62</v>
      </c>
      <c r="AC4" s="16"/>
      <c r="AD4" s="15" t="s">
        <v>63</v>
      </c>
      <c r="AE4" s="15" t="s">
        <v>64</v>
      </c>
      <c r="AF4" s="16"/>
      <c r="AG4" s="16"/>
      <c r="AH4" s="16"/>
      <c r="AI4" s="16"/>
      <c r="AJ4" s="21">
        <v>9.671661863E9</v>
      </c>
      <c r="AK4" s="15" t="s">
        <v>63</v>
      </c>
      <c r="AL4" s="13"/>
    </row>
    <row r="5">
      <c r="A5" s="23"/>
      <c r="B5" s="15" t="s">
        <v>65</v>
      </c>
      <c r="C5" s="16"/>
      <c r="D5" s="16"/>
      <c r="E5" s="15" t="s">
        <v>66</v>
      </c>
      <c r="F5" s="15" t="s">
        <v>67</v>
      </c>
      <c r="G5" s="15" t="s">
        <v>39</v>
      </c>
      <c r="H5" s="17">
        <v>1101.0</v>
      </c>
      <c r="I5" s="17" t="s">
        <v>40</v>
      </c>
      <c r="J5" s="11">
        <f t="shared" ref="J5:J8" si="1">160+15</f>
        <v>175</v>
      </c>
      <c r="K5" s="15" t="s">
        <v>11</v>
      </c>
      <c r="L5" s="15" t="s">
        <v>68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5" t="s">
        <v>42</v>
      </c>
      <c r="AE5" s="16"/>
      <c r="AF5" s="16"/>
      <c r="AG5" s="16"/>
      <c r="AH5" s="16"/>
      <c r="AI5" s="16"/>
      <c r="AJ5" s="21">
        <v>9.671661863E9</v>
      </c>
      <c r="AK5" s="15" t="s">
        <v>42</v>
      </c>
      <c r="AL5" s="13"/>
    </row>
    <row r="6">
      <c r="A6" s="14" t="s">
        <v>69</v>
      </c>
      <c r="B6" s="15" t="s">
        <v>70</v>
      </c>
      <c r="C6" s="16"/>
      <c r="D6" s="16"/>
      <c r="E6" s="22" t="s">
        <v>71</v>
      </c>
      <c r="F6" s="15" t="s">
        <v>67</v>
      </c>
      <c r="G6" s="15" t="s">
        <v>39</v>
      </c>
      <c r="H6" s="17">
        <v>1104.0</v>
      </c>
      <c r="I6" s="17" t="s">
        <v>40</v>
      </c>
      <c r="J6" s="11">
        <f t="shared" si="1"/>
        <v>175</v>
      </c>
      <c r="K6" s="15" t="s">
        <v>11</v>
      </c>
      <c r="L6" s="15" t="s">
        <v>72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5" t="s">
        <v>73</v>
      </c>
      <c r="AE6" s="16"/>
      <c r="AF6" s="16"/>
      <c r="AG6" s="16"/>
      <c r="AH6" s="16"/>
      <c r="AI6" s="16"/>
      <c r="AJ6" s="21">
        <v>9.671661863E9</v>
      </c>
      <c r="AK6" s="15" t="s">
        <v>42</v>
      </c>
      <c r="AL6" s="13"/>
    </row>
    <row r="7">
      <c r="A7" s="14" t="s">
        <v>74</v>
      </c>
      <c r="B7" s="15" t="s">
        <v>70</v>
      </c>
      <c r="C7" s="16"/>
      <c r="D7" s="16"/>
      <c r="E7" s="22" t="s">
        <v>75</v>
      </c>
      <c r="F7" s="15" t="s">
        <v>67</v>
      </c>
      <c r="G7" s="15" t="s">
        <v>39</v>
      </c>
      <c r="H7" s="17">
        <v>1100.0</v>
      </c>
      <c r="I7" s="17" t="s">
        <v>40</v>
      </c>
      <c r="J7" s="11">
        <f t="shared" si="1"/>
        <v>175</v>
      </c>
      <c r="K7" s="15" t="s">
        <v>11</v>
      </c>
      <c r="L7" s="15" t="s">
        <v>76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5" t="s">
        <v>42</v>
      </c>
      <c r="AE7" s="16"/>
      <c r="AF7" s="16"/>
      <c r="AG7" s="16"/>
      <c r="AH7" s="16"/>
      <c r="AI7" s="16"/>
      <c r="AJ7" s="21">
        <v>9.671661863E9</v>
      </c>
      <c r="AK7" s="15" t="s">
        <v>42</v>
      </c>
      <c r="AL7" s="13"/>
    </row>
    <row r="8">
      <c r="A8" s="14" t="s">
        <v>77</v>
      </c>
      <c r="B8" s="15" t="s">
        <v>70</v>
      </c>
      <c r="C8" s="16"/>
      <c r="D8" s="16"/>
      <c r="E8" s="22" t="s">
        <v>78</v>
      </c>
      <c r="F8" s="15" t="s">
        <v>67</v>
      </c>
      <c r="G8" s="15" t="s">
        <v>39</v>
      </c>
      <c r="H8" s="17">
        <v>1101.0</v>
      </c>
      <c r="I8" s="17" t="s">
        <v>40</v>
      </c>
      <c r="J8" s="11">
        <f t="shared" si="1"/>
        <v>175</v>
      </c>
      <c r="K8" s="15" t="s">
        <v>11</v>
      </c>
      <c r="L8" s="15" t="s">
        <v>79</v>
      </c>
      <c r="M8" s="16"/>
      <c r="N8" s="16"/>
      <c r="O8" s="16"/>
      <c r="P8" s="16"/>
      <c r="Q8" s="16"/>
      <c r="R8" s="16"/>
      <c r="S8" s="15" t="s">
        <v>80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5" t="s">
        <v>42</v>
      </c>
      <c r="AE8" s="16"/>
      <c r="AF8" s="16"/>
      <c r="AG8" s="16"/>
      <c r="AH8" s="16"/>
      <c r="AI8" s="16"/>
      <c r="AJ8" s="21">
        <v>9.671661863E9</v>
      </c>
      <c r="AK8" s="15" t="s">
        <v>42</v>
      </c>
      <c r="AL8" s="13"/>
    </row>
    <row r="9">
      <c r="A9" s="23"/>
      <c r="B9" s="15" t="s">
        <v>81</v>
      </c>
      <c r="C9" s="16"/>
      <c r="D9" s="16"/>
      <c r="E9" s="15" t="s">
        <v>82</v>
      </c>
      <c r="F9" s="15" t="s">
        <v>83</v>
      </c>
      <c r="G9" s="15" t="s">
        <v>47</v>
      </c>
      <c r="H9" s="17">
        <v>2600.0</v>
      </c>
      <c r="I9" s="17" t="s">
        <v>48</v>
      </c>
      <c r="J9" s="18">
        <f>170+15</f>
        <v>185</v>
      </c>
      <c r="K9" s="16"/>
      <c r="L9" s="16"/>
      <c r="M9" s="16"/>
      <c r="N9" s="16"/>
      <c r="O9" s="16"/>
      <c r="P9" s="16"/>
      <c r="Q9" s="15" t="s">
        <v>84</v>
      </c>
      <c r="R9" s="16"/>
      <c r="S9" s="19" t="s">
        <v>85</v>
      </c>
      <c r="T9" s="19" t="s">
        <v>86</v>
      </c>
      <c r="U9" s="15" t="s">
        <v>87</v>
      </c>
      <c r="V9" s="15" t="s">
        <v>88</v>
      </c>
      <c r="W9" s="16"/>
      <c r="X9" s="16"/>
      <c r="Y9" s="15" t="s">
        <v>89</v>
      </c>
      <c r="Z9" s="15" t="s">
        <v>90</v>
      </c>
      <c r="AA9" s="16"/>
      <c r="AB9" s="15" t="s">
        <v>91</v>
      </c>
      <c r="AC9" s="16"/>
      <c r="AD9" s="15" t="s">
        <v>92</v>
      </c>
      <c r="AE9" s="15" t="s">
        <v>93</v>
      </c>
      <c r="AF9" s="15" t="s">
        <v>94</v>
      </c>
      <c r="AG9" s="20"/>
      <c r="AH9" s="16"/>
      <c r="AI9" s="16"/>
      <c r="AJ9" s="15">
        <v>9.305459838E9</v>
      </c>
      <c r="AK9" s="15" t="s">
        <v>92</v>
      </c>
      <c r="AL9" s="13"/>
    </row>
    <row r="10">
      <c r="A10" s="23"/>
      <c r="B10" s="15" t="s">
        <v>95</v>
      </c>
      <c r="C10" s="16"/>
      <c r="D10" s="16"/>
      <c r="E10" s="15" t="s">
        <v>96</v>
      </c>
      <c r="F10" s="15" t="s">
        <v>97</v>
      </c>
      <c r="G10" s="15" t="s">
        <v>98</v>
      </c>
      <c r="H10" s="17">
        <v>8400.0</v>
      </c>
      <c r="I10" s="17" t="s">
        <v>99</v>
      </c>
      <c r="J10" s="24">
        <f>165+15</f>
        <v>180</v>
      </c>
      <c r="K10" s="16"/>
      <c r="L10" s="16"/>
      <c r="M10" s="16"/>
      <c r="N10" s="16"/>
      <c r="O10" s="16"/>
      <c r="P10" s="16"/>
      <c r="Q10" s="16"/>
      <c r="R10" s="15" t="s">
        <v>100</v>
      </c>
      <c r="S10" s="19" t="s">
        <v>101</v>
      </c>
      <c r="T10" s="25" t="s">
        <v>102</v>
      </c>
      <c r="U10" s="15" t="s">
        <v>103</v>
      </c>
      <c r="V10" s="15" t="s">
        <v>88</v>
      </c>
      <c r="W10" s="19" t="s">
        <v>101</v>
      </c>
      <c r="X10" s="16"/>
      <c r="Y10" s="15" t="s">
        <v>104</v>
      </c>
      <c r="Z10" s="16"/>
      <c r="AA10" s="16"/>
      <c r="AB10" s="15" t="s">
        <v>100</v>
      </c>
      <c r="AC10" s="16"/>
      <c r="AD10" s="15" t="s">
        <v>105</v>
      </c>
      <c r="AE10" s="15" t="s">
        <v>106</v>
      </c>
      <c r="AF10" s="15" t="s">
        <v>100</v>
      </c>
      <c r="AG10" s="16"/>
      <c r="AH10" s="16"/>
      <c r="AI10" s="16"/>
      <c r="AJ10" s="15">
        <v>9.273102811E9</v>
      </c>
      <c r="AK10" s="15" t="s">
        <v>105</v>
      </c>
      <c r="AL10" s="13"/>
    </row>
    <row r="11">
      <c r="A11" s="23"/>
      <c r="B11" s="15" t="s">
        <v>107</v>
      </c>
      <c r="C11" s="16"/>
      <c r="D11" s="16"/>
      <c r="E11" s="22" t="s">
        <v>108</v>
      </c>
      <c r="F11" s="15" t="s">
        <v>109</v>
      </c>
      <c r="G11" s="15" t="s">
        <v>110</v>
      </c>
      <c r="H11" s="17">
        <v>5200.0</v>
      </c>
      <c r="I11" s="17" t="s">
        <v>111</v>
      </c>
      <c r="J11" s="18">
        <f t="shared" ref="J11:J16" si="2">170+15</f>
        <v>185</v>
      </c>
      <c r="K11" s="16"/>
      <c r="L11" s="16"/>
      <c r="M11" s="16"/>
      <c r="N11" s="16"/>
      <c r="O11" s="16"/>
      <c r="P11" s="16"/>
      <c r="Q11" s="16"/>
      <c r="R11" s="16"/>
      <c r="S11" s="15" t="s">
        <v>112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5" t="s">
        <v>42</v>
      </c>
      <c r="AE11" s="16"/>
      <c r="AF11" s="16"/>
      <c r="AG11" s="16"/>
      <c r="AH11" s="16"/>
      <c r="AI11" s="16"/>
      <c r="AJ11" s="15" t="s">
        <v>113</v>
      </c>
      <c r="AK11" s="15" t="s">
        <v>114</v>
      </c>
      <c r="AL11" s="13"/>
    </row>
    <row r="12">
      <c r="A12" s="23"/>
      <c r="B12" s="15" t="s">
        <v>115</v>
      </c>
      <c r="C12" s="16"/>
      <c r="D12" s="16"/>
      <c r="E12" s="15" t="s">
        <v>116</v>
      </c>
      <c r="F12" s="22" t="s">
        <v>117</v>
      </c>
      <c r="G12" s="15" t="s">
        <v>118</v>
      </c>
      <c r="H12" s="17">
        <v>2500.0</v>
      </c>
      <c r="I12" s="17" t="s">
        <v>119</v>
      </c>
      <c r="J12" s="18">
        <f t="shared" si="2"/>
        <v>185</v>
      </c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5"/>
      <c r="AE12" s="16"/>
      <c r="AF12" s="16"/>
      <c r="AG12" s="16"/>
      <c r="AH12" s="16"/>
      <c r="AI12" s="16"/>
      <c r="AJ12" s="21">
        <v>9.671661863E9</v>
      </c>
      <c r="AK12" s="15" t="s">
        <v>42</v>
      </c>
      <c r="AL12" s="13"/>
    </row>
    <row r="13">
      <c r="A13" s="23"/>
      <c r="B13" s="15" t="s">
        <v>120</v>
      </c>
      <c r="C13" s="16"/>
      <c r="D13" s="16"/>
      <c r="E13" s="15" t="s">
        <v>121</v>
      </c>
      <c r="F13" s="22" t="s">
        <v>122</v>
      </c>
      <c r="G13" s="15" t="s">
        <v>123</v>
      </c>
      <c r="H13" s="17">
        <v>3500.0</v>
      </c>
      <c r="I13" s="17" t="s">
        <v>124</v>
      </c>
      <c r="J13" s="18">
        <f t="shared" si="2"/>
        <v>185</v>
      </c>
      <c r="K13" s="16"/>
      <c r="L13" s="16"/>
      <c r="M13" s="16"/>
      <c r="N13" s="16"/>
      <c r="O13" s="16"/>
      <c r="P13" s="16"/>
      <c r="Q13" s="16"/>
      <c r="R13" s="16"/>
      <c r="S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5"/>
      <c r="AE13" s="16"/>
      <c r="AF13" s="16"/>
      <c r="AG13" s="16"/>
      <c r="AH13" s="16"/>
      <c r="AI13" s="16"/>
      <c r="AJ13" s="21">
        <v>9.671661863E9</v>
      </c>
      <c r="AK13" s="15" t="s">
        <v>42</v>
      </c>
      <c r="AL13" s="13"/>
    </row>
    <row r="14">
      <c r="A14" s="23"/>
      <c r="B14" s="15" t="s">
        <v>125</v>
      </c>
      <c r="C14" s="16"/>
      <c r="D14" s="16"/>
      <c r="E14" s="15" t="s">
        <v>126</v>
      </c>
      <c r="F14" s="15" t="s">
        <v>117</v>
      </c>
      <c r="G14" s="15" t="s">
        <v>127</v>
      </c>
      <c r="H14" s="17">
        <v>2000.0</v>
      </c>
      <c r="I14" s="17" t="s">
        <v>128</v>
      </c>
      <c r="J14" s="18">
        <f t="shared" si="2"/>
        <v>185</v>
      </c>
      <c r="K14" s="16"/>
      <c r="L14" s="16"/>
      <c r="M14" s="16"/>
      <c r="N14" s="16"/>
      <c r="O14" s="16"/>
      <c r="P14" s="16"/>
      <c r="Q14" s="16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5"/>
      <c r="AE14" s="16"/>
      <c r="AF14" s="16"/>
      <c r="AG14" s="16"/>
      <c r="AH14" s="16"/>
      <c r="AI14" s="16"/>
      <c r="AJ14" s="21">
        <v>9.671661863E9</v>
      </c>
      <c r="AK14" s="15" t="s">
        <v>42</v>
      </c>
      <c r="AL14" s="13"/>
    </row>
    <row r="15">
      <c r="A15" s="23"/>
      <c r="B15" s="15" t="s">
        <v>129</v>
      </c>
      <c r="C15" s="16"/>
      <c r="D15" s="16"/>
      <c r="E15" s="15" t="s">
        <v>130</v>
      </c>
      <c r="F15" s="15" t="s">
        <v>131</v>
      </c>
      <c r="G15" s="15" t="s">
        <v>132</v>
      </c>
      <c r="H15" s="17">
        <v>4030.0</v>
      </c>
      <c r="I15" s="17" t="s">
        <v>133</v>
      </c>
      <c r="J15" s="18">
        <f t="shared" si="2"/>
        <v>185</v>
      </c>
      <c r="K15" s="16"/>
      <c r="L15" s="16"/>
      <c r="M15" s="16"/>
      <c r="N15" s="16"/>
      <c r="O15" s="16"/>
      <c r="P15" s="16"/>
      <c r="Q15" s="16"/>
      <c r="R15" s="16"/>
      <c r="S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6"/>
      <c r="AF15" s="16"/>
      <c r="AG15" s="16"/>
      <c r="AH15" s="16"/>
      <c r="AI15" s="16"/>
      <c r="AJ15" s="21">
        <v>9.671661863E9</v>
      </c>
      <c r="AK15" s="15" t="s">
        <v>42</v>
      </c>
      <c r="AL15" s="13"/>
    </row>
    <row r="16">
      <c r="A16" s="23"/>
      <c r="B16" s="15" t="s">
        <v>134</v>
      </c>
      <c r="C16" s="16"/>
      <c r="D16" s="16"/>
      <c r="E16" s="15" t="s">
        <v>135</v>
      </c>
      <c r="F16" s="15" t="s">
        <v>136</v>
      </c>
      <c r="G16" s="15" t="s">
        <v>137</v>
      </c>
      <c r="H16" s="17">
        <v>4430.0</v>
      </c>
      <c r="I16" s="17" t="s">
        <v>138</v>
      </c>
      <c r="J16" s="18">
        <f t="shared" si="2"/>
        <v>185</v>
      </c>
      <c r="K16" s="16"/>
      <c r="L16" s="16"/>
      <c r="M16" s="16"/>
      <c r="N16" s="16"/>
      <c r="O16" s="16"/>
      <c r="P16" s="16"/>
      <c r="Q16" s="16"/>
      <c r="R16" s="16"/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5"/>
      <c r="AE16" s="16"/>
      <c r="AF16" s="16"/>
      <c r="AG16" s="16"/>
      <c r="AH16" s="16"/>
      <c r="AI16" s="16"/>
      <c r="AJ16" s="21">
        <v>9.671661863E9</v>
      </c>
      <c r="AK16" s="15" t="s">
        <v>42</v>
      </c>
      <c r="AL16" s="13"/>
    </row>
    <row r="17">
      <c r="A17" s="23"/>
      <c r="B17" s="15" t="s">
        <v>139</v>
      </c>
      <c r="C17" s="16"/>
      <c r="D17" s="16"/>
      <c r="E17" s="15" t="s">
        <v>140</v>
      </c>
      <c r="F17" s="15" t="s">
        <v>141</v>
      </c>
      <c r="G17" s="15" t="s">
        <v>142</v>
      </c>
      <c r="H17" s="17">
        <v>5000.0</v>
      </c>
      <c r="I17" s="17" t="s">
        <v>143</v>
      </c>
      <c r="J17" s="18">
        <f>125+15</f>
        <v>140</v>
      </c>
      <c r="K17" s="16"/>
      <c r="L17" s="16"/>
      <c r="M17" s="16"/>
      <c r="N17" s="16"/>
      <c r="O17" s="16"/>
      <c r="P17" s="16"/>
      <c r="Q17" s="16"/>
      <c r="R17" s="16"/>
      <c r="S17" s="15" t="s">
        <v>144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5" t="s">
        <v>42</v>
      </c>
      <c r="AE17" s="16"/>
      <c r="AF17" s="16"/>
      <c r="AG17" s="16"/>
      <c r="AH17" s="16"/>
      <c r="AI17" s="16"/>
      <c r="AJ17" s="21">
        <v>9.671661863E9</v>
      </c>
      <c r="AK17" s="15" t="s">
        <v>42</v>
      </c>
      <c r="AL17" s="13"/>
    </row>
    <row r="18">
      <c r="A18" s="23"/>
      <c r="B18" s="15" t="s">
        <v>145</v>
      </c>
      <c r="C18" s="16"/>
      <c r="D18" s="16"/>
      <c r="E18" s="15" t="s">
        <v>146</v>
      </c>
      <c r="F18" s="15" t="s">
        <v>147</v>
      </c>
      <c r="G18" s="15" t="s">
        <v>58</v>
      </c>
      <c r="H18" s="17">
        <v>6100.0</v>
      </c>
      <c r="I18" s="17" t="s">
        <v>143</v>
      </c>
      <c r="J18" s="18">
        <f t="shared" ref="J18:J25" si="3">165+15</f>
        <v>180</v>
      </c>
      <c r="K18" s="16"/>
      <c r="L18" s="16"/>
      <c r="M18" s="16"/>
      <c r="N18" s="16"/>
      <c r="O18" s="16"/>
      <c r="P18" s="16"/>
      <c r="Q18" s="15" t="s">
        <v>148</v>
      </c>
      <c r="R18" s="16"/>
      <c r="S18" s="15" t="s">
        <v>149</v>
      </c>
      <c r="T18" s="16"/>
      <c r="U18" s="15" t="s">
        <v>150</v>
      </c>
      <c r="V18" s="15" t="s">
        <v>151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21">
        <v>9.671661863E9</v>
      </c>
      <c r="AK18" s="15" t="s">
        <v>150</v>
      </c>
      <c r="AL18" s="13"/>
    </row>
    <row r="19">
      <c r="A19" s="23"/>
      <c r="B19" s="15" t="s">
        <v>152</v>
      </c>
      <c r="C19" s="16"/>
      <c r="D19" s="16"/>
      <c r="E19" s="15" t="s">
        <v>153</v>
      </c>
      <c r="F19" s="15" t="s">
        <v>154</v>
      </c>
      <c r="G19" s="15" t="s">
        <v>155</v>
      </c>
      <c r="H19" s="17">
        <v>6000.0</v>
      </c>
      <c r="I19" s="17" t="s">
        <v>156</v>
      </c>
      <c r="J19" s="18">
        <f t="shared" si="3"/>
        <v>180</v>
      </c>
      <c r="K19" s="16"/>
      <c r="L19" s="16"/>
      <c r="M19" s="16"/>
      <c r="N19" s="16"/>
      <c r="O19" s="16"/>
      <c r="P19" s="16"/>
      <c r="Q19" s="15"/>
      <c r="R19" s="15"/>
      <c r="S19" s="15"/>
      <c r="T19" s="19"/>
      <c r="U19" s="15"/>
      <c r="V19" s="15"/>
      <c r="W19" s="15"/>
      <c r="X19" s="16"/>
      <c r="Y19" s="15"/>
      <c r="Z19" s="15"/>
      <c r="AA19" s="16"/>
      <c r="AB19" s="16"/>
      <c r="AC19" s="16"/>
      <c r="AD19" s="15"/>
      <c r="AE19" s="15"/>
      <c r="AF19" s="15"/>
      <c r="AG19" s="15"/>
      <c r="AH19" s="15"/>
      <c r="AI19" s="15"/>
      <c r="AJ19" s="21">
        <v>9.671661863E9</v>
      </c>
      <c r="AK19" s="15" t="s">
        <v>42</v>
      </c>
      <c r="AL19" s="13"/>
    </row>
    <row r="20">
      <c r="A20" s="23"/>
      <c r="B20" s="15" t="s">
        <v>157</v>
      </c>
      <c r="C20" s="16"/>
      <c r="D20" s="16"/>
      <c r="E20" s="22" t="s">
        <v>158</v>
      </c>
      <c r="F20" s="15" t="s">
        <v>159</v>
      </c>
      <c r="G20" s="15" t="s">
        <v>160</v>
      </c>
      <c r="H20" s="17">
        <v>6500.0</v>
      </c>
      <c r="I20" s="17" t="s">
        <v>161</v>
      </c>
      <c r="J20" s="18">
        <f t="shared" si="3"/>
        <v>180</v>
      </c>
      <c r="K20" s="16"/>
      <c r="L20" s="16"/>
      <c r="M20" s="16"/>
      <c r="N20" s="16"/>
      <c r="O20" s="16"/>
      <c r="P20" s="16"/>
      <c r="Q20" s="15"/>
      <c r="R20" s="15"/>
      <c r="S20" s="15"/>
      <c r="T20" s="19"/>
      <c r="U20" s="15"/>
      <c r="V20" s="15"/>
      <c r="W20" s="15"/>
      <c r="X20" s="16"/>
      <c r="Y20" s="15"/>
      <c r="Z20" s="15"/>
      <c r="AA20" s="16"/>
      <c r="AB20" s="16"/>
      <c r="AC20" s="16"/>
      <c r="AD20" s="15"/>
      <c r="AE20" s="15"/>
      <c r="AF20" s="15"/>
      <c r="AG20" s="15"/>
      <c r="AH20" s="15"/>
      <c r="AI20" s="15"/>
      <c r="AJ20" s="21">
        <v>9.671661863E9</v>
      </c>
      <c r="AK20" s="15" t="s">
        <v>42</v>
      </c>
      <c r="AL20" s="13"/>
    </row>
    <row r="21">
      <c r="A21" s="23"/>
      <c r="B21" s="15" t="s">
        <v>162</v>
      </c>
      <c r="C21" s="16"/>
      <c r="D21" s="16"/>
      <c r="E21" s="15" t="s">
        <v>163</v>
      </c>
      <c r="F21" s="15" t="s">
        <v>164</v>
      </c>
      <c r="G21" s="15" t="s">
        <v>165</v>
      </c>
      <c r="H21" s="17">
        <v>7000.0</v>
      </c>
      <c r="I21" s="17" t="s">
        <v>166</v>
      </c>
      <c r="J21" s="18">
        <f t="shared" si="3"/>
        <v>180</v>
      </c>
      <c r="K21" s="16"/>
      <c r="L21" s="16"/>
      <c r="M21" s="16"/>
      <c r="N21" s="16"/>
      <c r="O21" s="16"/>
      <c r="P21" s="16"/>
      <c r="Q21" s="15"/>
      <c r="R21" s="15"/>
      <c r="S21" s="15"/>
      <c r="T21" s="19"/>
      <c r="U21" s="15"/>
      <c r="V21" s="15"/>
      <c r="W21" s="15"/>
      <c r="X21" s="16"/>
      <c r="Y21" s="15"/>
      <c r="Z21" s="15"/>
      <c r="AA21" s="16"/>
      <c r="AB21" s="16"/>
      <c r="AC21" s="16"/>
      <c r="AD21" s="15"/>
      <c r="AE21" s="15"/>
      <c r="AF21" s="15"/>
      <c r="AG21" s="15"/>
      <c r="AH21" s="15"/>
      <c r="AI21" s="15"/>
      <c r="AJ21" s="21">
        <v>9.671661863E9</v>
      </c>
      <c r="AK21" s="15" t="s">
        <v>42</v>
      </c>
      <c r="AL21" s="13"/>
    </row>
    <row r="22">
      <c r="A22" s="14" t="s">
        <v>167</v>
      </c>
      <c r="B22" s="15" t="s">
        <v>168</v>
      </c>
      <c r="C22" s="16"/>
      <c r="D22" s="16"/>
      <c r="E22" s="15" t="s">
        <v>169</v>
      </c>
      <c r="F22" s="15" t="s">
        <v>170</v>
      </c>
      <c r="G22" s="15" t="s">
        <v>171</v>
      </c>
      <c r="H22" s="17">
        <v>9000.0</v>
      </c>
      <c r="I22" s="17" t="s">
        <v>172</v>
      </c>
      <c r="J22" s="18">
        <f t="shared" si="3"/>
        <v>180</v>
      </c>
      <c r="K22" s="16"/>
      <c r="L22" s="16"/>
      <c r="M22" s="16"/>
      <c r="N22" s="16"/>
      <c r="O22" s="16"/>
      <c r="P22" s="16"/>
      <c r="Q22" s="15" t="s">
        <v>173</v>
      </c>
      <c r="R22" s="15" t="s">
        <v>174</v>
      </c>
      <c r="S22" s="15" t="s">
        <v>175</v>
      </c>
      <c r="T22" s="19" t="s">
        <v>176</v>
      </c>
      <c r="U22" s="15" t="s">
        <v>177</v>
      </c>
      <c r="V22" s="15" t="s">
        <v>88</v>
      </c>
      <c r="W22" s="15" t="s">
        <v>178</v>
      </c>
      <c r="X22" s="16"/>
      <c r="Y22" s="15" t="s">
        <v>167</v>
      </c>
      <c r="Z22" s="15" t="s">
        <v>173</v>
      </c>
      <c r="AA22" s="16"/>
      <c r="AB22" s="16"/>
      <c r="AC22" s="16"/>
      <c r="AD22" s="15" t="s">
        <v>179</v>
      </c>
      <c r="AE22" s="15" t="s">
        <v>180</v>
      </c>
      <c r="AF22" s="15" t="s">
        <v>181</v>
      </c>
      <c r="AG22" s="15" t="s">
        <v>182</v>
      </c>
      <c r="AH22" s="15" t="s">
        <v>183</v>
      </c>
      <c r="AI22" s="15" t="s">
        <v>184</v>
      </c>
      <c r="AJ22" s="15">
        <v>9.067000117E9</v>
      </c>
      <c r="AK22" s="15" t="s">
        <v>179</v>
      </c>
      <c r="AL22" s="13"/>
    </row>
    <row r="23">
      <c r="A23" s="23"/>
      <c r="B23" s="15" t="s">
        <v>185</v>
      </c>
      <c r="C23" s="16"/>
      <c r="D23" s="16"/>
      <c r="E23" s="15" t="s">
        <v>186</v>
      </c>
      <c r="F23" s="15" t="s">
        <v>187</v>
      </c>
      <c r="G23" s="15" t="s">
        <v>188</v>
      </c>
      <c r="H23" s="17">
        <v>8000.0</v>
      </c>
      <c r="I23" s="17" t="s">
        <v>189</v>
      </c>
      <c r="J23" s="18">
        <f t="shared" si="3"/>
        <v>180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5"/>
      <c r="AE23" s="16"/>
      <c r="AF23" s="16"/>
      <c r="AG23" s="16"/>
      <c r="AH23" s="16"/>
      <c r="AI23" s="16"/>
      <c r="AJ23" s="21">
        <v>9.671661863E9</v>
      </c>
      <c r="AK23" s="15" t="s">
        <v>42</v>
      </c>
      <c r="AL23" s="13"/>
    </row>
    <row r="24">
      <c r="A24" s="23"/>
      <c r="B24" s="15" t="s">
        <v>190</v>
      </c>
      <c r="C24" s="16"/>
      <c r="D24" s="16"/>
      <c r="E24" s="15" t="s">
        <v>191</v>
      </c>
      <c r="F24" s="15" t="s">
        <v>192</v>
      </c>
      <c r="G24" s="15" t="s">
        <v>193</v>
      </c>
      <c r="H24" s="17">
        <v>9506.0</v>
      </c>
      <c r="I24" s="17" t="s">
        <v>194</v>
      </c>
      <c r="J24" s="18">
        <f t="shared" si="3"/>
        <v>180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5" t="s">
        <v>42</v>
      </c>
      <c r="AE24" s="16"/>
      <c r="AF24" s="16"/>
      <c r="AG24" s="16"/>
      <c r="AH24" s="16"/>
      <c r="AI24" s="16"/>
      <c r="AJ24" s="15" t="s">
        <v>195</v>
      </c>
      <c r="AK24" s="15" t="s">
        <v>42</v>
      </c>
      <c r="AL24" s="13"/>
    </row>
    <row r="25">
      <c r="A25" s="23"/>
      <c r="B25" s="15" t="s">
        <v>196</v>
      </c>
      <c r="C25" s="16"/>
      <c r="D25" s="16"/>
      <c r="E25" s="15" t="s">
        <v>197</v>
      </c>
      <c r="F25" s="15" t="s">
        <v>198</v>
      </c>
      <c r="G25" s="15" t="s">
        <v>199</v>
      </c>
      <c r="H25" s="17">
        <v>9600.0</v>
      </c>
      <c r="I25" s="17" t="s">
        <v>194</v>
      </c>
      <c r="J25" s="18">
        <f t="shared" si="3"/>
        <v>180</v>
      </c>
      <c r="K25" s="16"/>
      <c r="L25" s="16"/>
      <c r="M25" s="16"/>
      <c r="N25" s="16"/>
      <c r="O25" s="16"/>
      <c r="P25" s="16"/>
      <c r="Q25" s="15" t="s">
        <v>200</v>
      </c>
      <c r="R25" s="16"/>
      <c r="S25" s="19" t="s">
        <v>201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5" t="s">
        <v>42</v>
      </c>
      <c r="AE25" s="16"/>
      <c r="AF25" s="16"/>
      <c r="AG25" s="16"/>
      <c r="AH25" s="16"/>
      <c r="AI25" s="16"/>
      <c r="AJ25" s="21">
        <v>9.671661863E9</v>
      </c>
      <c r="AK25" s="15" t="s">
        <v>42</v>
      </c>
      <c r="AL25" s="13"/>
    </row>
    <row r="26">
      <c r="A26" s="26"/>
      <c r="B26" s="27" t="s">
        <v>70</v>
      </c>
      <c r="C26" s="28"/>
      <c r="D26" s="28"/>
      <c r="E26" s="27" t="s">
        <v>202</v>
      </c>
      <c r="F26" s="27" t="s">
        <v>67</v>
      </c>
      <c r="G26" s="27" t="s">
        <v>39</v>
      </c>
      <c r="H26" s="27">
        <v>1100.0</v>
      </c>
      <c r="I26" s="27" t="s">
        <v>40</v>
      </c>
      <c r="J26" s="11">
        <f t="shared" ref="J26:J28" si="4">160+15</f>
        <v>175</v>
      </c>
      <c r="K26" s="27" t="s">
        <v>11</v>
      </c>
      <c r="L26" s="27" t="s">
        <v>203</v>
      </c>
      <c r="M26" s="28"/>
      <c r="N26" s="28"/>
      <c r="O26" s="28"/>
      <c r="P26" s="28"/>
      <c r="Q26" s="27" t="s">
        <v>204</v>
      </c>
      <c r="R26" s="28"/>
      <c r="S26" s="28"/>
      <c r="T26" s="28"/>
      <c r="U26" s="27" t="s">
        <v>205</v>
      </c>
      <c r="V26" s="29" t="s">
        <v>206</v>
      </c>
      <c r="W26" s="28"/>
      <c r="X26" s="28"/>
      <c r="Y26" s="27" t="s">
        <v>207</v>
      </c>
      <c r="Z26" s="27" t="s">
        <v>208</v>
      </c>
      <c r="AA26" s="27" t="s">
        <v>209</v>
      </c>
      <c r="AB26" s="27" t="s">
        <v>210</v>
      </c>
      <c r="AC26" s="28"/>
      <c r="AD26" s="27" t="s">
        <v>211</v>
      </c>
      <c r="AE26" s="27" t="s">
        <v>212</v>
      </c>
      <c r="AF26" s="27" t="s">
        <v>213</v>
      </c>
      <c r="AG26" s="27" t="s">
        <v>214</v>
      </c>
      <c r="AH26" s="27" t="s">
        <v>215</v>
      </c>
      <c r="AI26" s="27" t="s">
        <v>216</v>
      </c>
      <c r="AJ26" s="15">
        <v>9.566898554E9</v>
      </c>
      <c r="AK26" s="27" t="s">
        <v>211</v>
      </c>
      <c r="AL26" s="13"/>
    </row>
    <row r="27">
      <c r="A27" s="30" t="s">
        <v>217</v>
      </c>
      <c r="B27" s="31" t="s">
        <v>70</v>
      </c>
      <c r="C27" s="31"/>
      <c r="D27" s="31"/>
      <c r="E27" s="32" t="s">
        <v>218</v>
      </c>
      <c r="F27" s="31" t="s">
        <v>67</v>
      </c>
      <c r="G27" s="31" t="s">
        <v>39</v>
      </c>
      <c r="H27" s="33">
        <v>1103.0</v>
      </c>
      <c r="I27" s="31" t="s">
        <v>40</v>
      </c>
      <c r="J27" s="11">
        <f t="shared" si="4"/>
        <v>175</v>
      </c>
      <c r="K27" s="31" t="s">
        <v>11</v>
      </c>
      <c r="L27" s="31" t="s">
        <v>219</v>
      </c>
      <c r="M27" s="31"/>
      <c r="N27" s="31"/>
      <c r="O27" s="31" t="s">
        <v>220</v>
      </c>
      <c r="P27" s="31"/>
      <c r="Q27" s="31" t="s">
        <v>221</v>
      </c>
      <c r="R27" s="31"/>
      <c r="S27" s="34" t="s">
        <v>222</v>
      </c>
      <c r="T27" s="34" t="s">
        <v>223</v>
      </c>
      <c r="U27" s="31" t="s">
        <v>224</v>
      </c>
      <c r="V27" s="31" t="s">
        <v>225</v>
      </c>
      <c r="W27" s="34" t="s">
        <v>226</v>
      </c>
      <c r="X27" s="31"/>
      <c r="Y27" s="31" t="s">
        <v>227</v>
      </c>
      <c r="Z27" s="35" t="s">
        <v>221</v>
      </c>
      <c r="AA27" s="31"/>
      <c r="AB27" s="31"/>
      <c r="AC27" s="31"/>
      <c r="AD27" s="31"/>
      <c r="AE27" s="31"/>
      <c r="AF27" s="31"/>
      <c r="AG27" s="31" t="s">
        <v>228</v>
      </c>
      <c r="AH27" s="31" t="s">
        <v>229</v>
      </c>
      <c r="AI27" s="36" t="s">
        <v>230</v>
      </c>
      <c r="AJ27" s="20">
        <v>9.175611194E9</v>
      </c>
      <c r="AK27" s="31" t="s">
        <v>228</v>
      </c>
      <c r="AL27" s="13"/>
    </row>
    <row r="28">
      <c r="A28" s="23"/>
      <c r="B28" s="15" t="s">
        <v>231</v>
      </c>
      <c r="C28" s="16"/>
      <c r="D28" s="16"/>
      <c r="E28" s="15" t="s">
        <v>232</v>
      </c>
      <c r="F28" s="15" t="s">
        <v>67</v>
      </c>
      <c r="G28" s="15" t="s">
        <v>39</v>
      </c>
      <c r="H28" s="15">
        <v>1100.0</v>
      </c>
      <c r="I28" s="15" t="s">
        <v>40</v>
      </c>
      <c r="J28" s="11">
        <f t="shared" si="4"/>
        <v>175</v>
      </c>
      <c r="K28" s="15" t="s">
        <v>11</v>
      </c>
      <c r="L28" s="15" t="s">
        <v>233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5" t="s">
        <v>42</v>
      </c>
      <c r="AE28" s="16"/>
      <c r="AF28" s="16"/>
      <c r="AG28" s="16"/>
      <c r="AH28" s="16"/>
      <c r="AI28" s="16"/>
      <c r="AJ28" s="21">
        <v>9.671661863E9</v>
      </c>
      <c r="AK28" s="15" t="s">
        <v>42</v>
      </c>
      <c r="AL28" s="13"/>
    </row>
    <row r="29">
      <c r="A29" s="14" t="s">
        <v>234</v>
      </c>
      <c r="B29" s="15" t="s">
        <v>231</v>
      </c>
      <c r="C29" s="16"/>
      <c r="D29" s="16"/>
      <c r="E29" s="15" t="s">
        <v>235</v>
      </c>
      <c r="F29" s="15" t="s">
        <v>236</v>
      </c>
      <c r="G29" s="15" t="s">
        <v>132</v>
      </c>
      <c r="H29" s="15">
        <v>4031.0</v>
      </c>
      <c r="I29" s="15" t="s">
        <v>133</v>
      </c>
      <c r="J29" s="18">
        <f>170+15</f>
        <v>185</v>
      </c>
      <c r="K29" s="15" t="s">
        <v>11</v>
      </c>
      <c r="L29" s="15" t="s">
        <v>237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5" t="s">
        <v>42</v>
      </c>
      <c r="AE29" s="16"/>
      <c r="AF29" s="16"/>
      <c r="AG29" s="16"/>
      <c r="AH29" s="16"/>
      <c r="AI29" s="16"/>
      <c r="AJ29" s="21">
        <v>9.671661863E9</v>
      </c>
      <c r="AK29" s="15" t="s">
        <v>42</v>
      </c>
      <c r="AL29" s="13"/>
    </row>
    <row r="30">
      <c r="A30" s="14" t="s">
        <v>238</v>
      </c>
      <c r="B30" s="15" t="s">
        <v>239</v>
      </c>
      <c r="C30" s="16"/>
      <c r="D30" s="16"/>
      <c r="E30" s="15" t="s">
        <v>240</v>
      </c>
      <c r="F30" s="15" t="s">
        <v>241</v>
      </c>
      <c r="G30" s="15" t="s">
        <v>39</v>
      </c>
      <c r="H30" s="15">
        <v>1631.0</v>
      </c>
      <c r="I30" s="15" t="s">
        <v>40</v>
      </c>
      <c r="J30" s="11">
        <f t="shared" ref="J30:J31" si="5">160+15</f>
        <v>175</v>
      </c>
      <c r="K30" s="15" t="s">
        <v>11</v>
      </c>
      <c r="L30" s="15" t="s">
        <v>242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5" t="s">
        <v>42</v>
      </c>
      <c r="AE30" s="16"/>
      <c r="AF30" s="16"/>
      <c r="AG30" s="16"/>
      <c r="AH30" s="16"/>
      <c r="AI30" s="16"/>
      <c r="AJ30" s="21">
        <v>9.671661863E9</v>
      </c>
      <c r="AK30" s="15" t="s">
        <v>42</v>
      </c>
      <c r="AL30" s="13"/>
    </row>
    <row r="31">
      <c r="A31" s="14" t="s">
        <v>243</v>
      </c>
      <c r="B31" s="15" t="s">
        <v>239</v>
      </c>
      <c r="C31" s="16"/>
      <c r="D31" s="16"/>
      <c r="E31" s="15" t="s">
        <v>240</v>
      </c>
      <c r="F31" s="15" t="s">
        <v>241</v>
      </c>
      <c r="G31" s="15" t="s">
        <v>39</v>
      </c>
      <c r="H31" s="15">
        <v>1631.0</v>
      </c>
      <c r="I31" s="15" t="s">
        <v>40</v>
      </c>
      <c r="J31" s="11">
        <f t="shared" si="5"/>
        <v>175</v>
      </c>
      <c r="K31" s="15" t="s">
        <v>11</v>
      </c>
      <c r="L31" s="15" t="s">
        <v>244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5" t="s">
        <v>42</v>
      </c>
      <c r="AE31" s="16"/>
      <c r="AF31" s="16"/>
      <c r="AG31" s="16"/>
      <c r="AH31" s="16"/>
      <c r="AI31" s="16"/>
      <c r="AJ31" s="21">
        <v>9.671661863E9</v>
      </c>
      <c r="AK31" s="15" t="s">
        <v>42</v>
      </c>
      <c r="AL31" s="13"/>
    </row>
    <row r="32">
      <c r="A32" s="14" t="s">
        <v>245</v>
      </c>
      <c r="B32" s="15" t="s">
        <v>239</v>
      </c>
      <c r="C32" s="16"/>
      <c r="D32" s="16"/>
      <c r="E32" s="15" t="s">
        <v>246</v>
      </c>
      <c r="F32" s="15" t="s">
        <v>236</v>
      </c>
      <c r="G32" s="15" t="s">
        <v>132</v>
      </c>
      <c r="H32" s="15">
        <v>4030.0</v>
      </c>
      <c r="I32" s="15" t="s">
        <v>133</v>
      </c>
      <c r="J32" s="18">
        <f t="shared" ref="J32:J33" si="6">170+15</f>
        <v>185</v>
      </c>
      <c r="K32" s="15" t="s">
        <v>11</v>
      </c>
      <c r="L32" s="15" t="s">
        <v>247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5" t="s">
        <v>42</v>
      </c>
      <c r="AE32" s="16"/>
      <c r="AF32" s="16"/>
      <c r="AG32" s="16"/>
      <c r="AH32" s="16"/>
      <c r="AI32" s="16"/>
      <c r="AJ32" s="21">
        <v>9.671661863E9</v>
      </c>
      <c r="AK32" s="15" t="s">
        <v>42</v>
      </c>
      <c r="AL32" s="13"/>
    </row>
    <row r="33">
      <c r="A33" s="23"/>
      <c r="B33" s="15" t="s">
        <v>248</v>
      </c>
      <c r="C33" s="16"/>
      <c r="D33" s="16"/>
      <c r="E33" s="22" t="s">
        <v>249</v>
      </c>
      <c r="F33" s="15" t="s">
        <v>236</v>
      </c>
      <c r="G33" s="15" t="s">
        <v>132</v>
      </c>
      <c r="H33" s="15">
        <v>4031.0</v>
      </c>
      <c r="I33" s="15" t="s">
        <v>133</v>
      </c>
      <c r="J33" s="18">
        <f t="shared" si="6"/>
        <v>185</v>
      </c>
      <c r="K33" s="15" t="s">
        <v>11</v>
      </c>
      <c r="L33" s="15" t="s">
        <v>250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5" t="s">
        <v>42</v>
      </c>
      <c r="AE33" s="16"/>
      <c r="AF33" s="16"/>
      <c r="AG33" s="16"/>
      <c r="AH33" s="16"/>
      <c r="AI33" s="16"/>
      <c r="AJ33" s="21">
        <v>9.671661863E9</v>
      </c>
      <c r="AK33" s="15" t="s">
        <v>42</v>
      </c>
      <c r="AL33" s="13"/>
    </row>
    <row r="34">
      <c r="A34" s="23"/>
      <c r="B34" s="15" t="s">
        <v>251</v>
      </c>
      <c r="C34" s="16"/>
      <c r="D34" s="16"/>
      <c r="E34" s="15" t="s">
        <v>252</v>
      </c>
      <c r="F34" s="15" t="s">
        <v>67</v>
      </c>
      <c r="G34" s="15" t="s">
        <v>39</v>
      </c>
      <c r="H34" s="15">
        <v>1165.0</v>
      </c>
      <c r="I34" s="15" t="s">
        <v>40</v>
      </c>
      <c r="J34" s="11">
        <f>160+15</f>
        <v>175</v>
      </c>
      <c r="K34" s="15" t="s">
        <v>11</v>
      </c>
      <c r="L34" s="15" t="s">
        <v>253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5" t="s">
        <v>42</v>
      </c>
      <c r="AE34" s="16"/>
      <c r="AF34" s="16"/>
      <c r="AG34" s="16"/>
      <c r="AH34" s="16"/>
      <c r="AI34" s="16"/>
      <c r="AJ34" s="21">
        <v>9.671661863E9</v>
      </c>
      <c r="AK34" s="15" t="s">
        <v>42</v>
      </c>
      <c r="AL34" s="13"/>
    </row>
    <row r="35">
      <c r="A35" s="14" t="s">
        <v>254</v>
      </c>
      <c r="B35" s="15" t="s">
        <v>255</v>
      </c>
      <c r="C35" s="16"/>
      <c r="D35" s="16"/>
      <c r="E35" s="15" t="s">
        <v>256</v>
      </c>
      <c r="F35" s="15" t="s">
        <v>257</v>
      </c>
      <c r="G35" s="15" t="s">
        <v>258</v>
      </c>
      <c r="H35" s="15">
        <v>6200.0</v>
      </c>
      <c r="I35" s="15" t="s">
        <v>156</v>
      </c>
      <c r="J35" s="18">
        <f>165+15</f>
        <v>180</v>
      </c>
      <c r="K35" s="15" t="s">
        <v>259</v>
      </c>
      <c r="L35" s="15" t="s">
        <v>260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5" t="s">
        <v>261</v>
      </c>
      <c r="AE35" s="15" t="s">
        <v>262</v>
      </c>
      <c r="AF35" s="16"/>
      <c r="AG35" s="16"/>
      <c r="AH35" s="16"/>
      <c r="AI35" s="16"/>
      <c r="AJ35" s="21">
        <v>9.671661863E9</v>
      </c>
      <c r="AK35" s="15" t="s">
        <v>261</v>
      </c>
      <c r="AL35" s="13"/>
    </row>
    <row r="36">
      <c r="A36" s="14" t="s">
        <v>263</v>
      </c>
      <c r="B36" s="15" t="s">
        <v>264</v>
      </c>
      <c r="C36" s="16"/>
      <c r="D36" s="16"/>
      <c r="E36" s="15" t="s">
        <v>265</v>
      </c>
      <c r="F36" s="15" t="s">
        <v>67</v>
      </c>
      <c r="G36" s="15" t="s">
        <v>39</v>
      </c>
      <c r="H36" s="15">
        <v>1101.0</v>
      </c>
      <c r="I36" s="15" t="s">
        <v>40</v>
      </c>
      <c r="J36" s="11">
        <f>160+15</f>
        <v>175</v>
      </c>
      <c r="K36" s="15" t="s">
        <v>11</v>
      </c>
      <c r="L36" s="15" t="s">
        <v>266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5" t="s">
        <v>42</v>
      </c>
      <c r="AE36" s="16"/>
      <c r="AF36" s="16"/>
      <c r="AG36" s="16"/>
      <c r="AH36" s="16"/>
      <c r="AI36" s="16"/>
      <c r="AJ36" s="21">
        <v>9.671661863E9</v>
      </c>
      <c r="AK36" s="15" t="s">
        <v>42</v>
      </c>
      <c r="AL36" s="13"/>
    </row>
    <row r="37" ht="43.5" customHeight="1">
      <c r="A37" s="14" t="s">
        <v>267</v>
      </c>
      <c r="B37" s="15" t="s">
        <v>264</v>
      </c>
      <c r="C37" s="16"/>
      <c r="D37" s="16"/>
      <c r="E37" s="15" t="s">
        <v>235</v>
      </c>
      <c r="F37" s="15" t="s">
        <v>236</v>
      </c>
      <c r="G37" s="15" t="s">
        <v>132</v>
      </c>
      <c r="H37" s="15">
        <v>4031.0</v>
      </c>
      <c r="I37" s="15" t="s">
        <v>133</v>
      </c>
      <c r="J37" s="18">
        <f>170+15</f>
        <v>185</v>
      </c>
      <c r="K37" s="15" t="s">
        <v>11</v>
      </c>
      <c r="L37" s="15" t="s">
        <v>268</v>
      </c>
      <c r="M37" s="16"/>
      <c r="N37" s="16"/>
      <c r="O37" s="16"/>
      <c r="P37" s="16"/>
      <c r="Q37" s="15" t="s">
        <v>269</v>
      </c>
      <c r="R37" s="16"/>
      <c r="S37" s="16"/>
      <c r="T37" s="19" t="s">
        <v>270</v>
      </c>
      <c r="U37" s="15" t="s">
        <v>271</v>
      </c>
      <c r="V37" s="15" t="s">
        <v>272</v>
      </c>
      <c r="W37" s="16"/>
      <c r="X37" s="16"/>
      <c r="Y37" s="15" t="s">
        <v>273</v>
      </c>
      <c r="Z37" s="16"/>
      <c r="AA37" s="16"/>
      <c r="AB37" s="16"/>
      <c r="AC37" s="16"/>
      <c r="AD37" s="15" t="s">
        <v>274</v>
      </c>
      <c r="AE37" s="15" t="s">
        <v>275</v>
      </c>
      <c r="AF37" s="16"/>
      <c r="AG37" s="16"/>
      <c r="AH37" s="16"/>
      <c r="AI37" s="16"/>
      <c r="AJ37" s="15">
        <v>9.177165646E9</v>
      </c>
      <c r="AK37" s="15" t="s">
        <v>274</v>
      </c>
      <c r="AL37" s="13"/>
    </row>
    <row r="38">
      <c r="A38" s="14" t="s">
        <v>276</v>
      </c>
      <c r="B38" s="15" t="s">
        <v>277</v>
      </c>
      <c r="C38" s="16"/>
      <c r="D38" s="16"/>
      <c r="E38" s="15" t="s">
        <v>278</v>
      </c>
      <c r="F38" s="15" t="s">
        <v>154</v>
      </c>
      <c r="G38" s="15" t="s">
        <v>155</v>
      </c>
      <c r="H38" s="15">
        <v>6000.0</v>
      </c>
      <c r="I38" s="15" t="s">
        <v>161</v>
      </c>
      <c r="J38" s="18">
        <f t="shared" ref="J38:J39" si="7">165+15</f>
        <v>180</v>
      </c>
      <c r="K38" s="15" t="s">
        <v>11</v>
      </c>
      <c r="L38" s="15" t="s">
        <v>279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5" t="s">
        <v>280</v>
      </c>
      <c r="AC38" s="16"/>
      <c r="AD38" s="15" t="s">
        <v>281</v>
      </c>
      <c r="AE38" s="15" t="s">
        <v>29</v>
      </c>
      <c r="AF38" s="16"/>
      <c r="AG38" s="16"/>
      <c r="AH38" s="16"/>
      <c r="AI38" s="16"/>
      <c r="AJ38" s="21">
        <v>9.671661863E9</v>
      </c>
      <c r="AK38" s="15" t="s">
        <v>281</v>
      </c>
      <c r="AL38" s="13"/>
    </row>
    <row r="39">
      <c r="A39" s="14" t="s">
        <v>282</v>
      </c>
      <c r="B39" s="15" t="s">
        <v>283</v>
      </c>
      <c r="C39" s="16"/>
      <c r="D39" s="16"/>
      <c r="E39" s="15" t="s">
        <v>284</v>
      </c>
      <c r="F39" s="15" t="s">
        <v>154</v>
      </c>
      <c r="G39" s="15" t="s">
        <v>155</v>
      </c>
      <c r="H39" s="15">
        <v>6000.0</v>
      </c>
      <c r="I39" s="15" t="s">
        <v>156</v>
      </c>
      <c r="J39" s="18">
        <f t="shared" si="7"/>
        <v>180</v>
      </c>
      <c r="K39" s="15" t="s">
        <v>285</v>
      </c>
      <c r="L39" s="15" t="s">
        <v>286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5" t="s">
        <v>287</v>
      </c>
      <c r="AE39" s="15" t="s">
        <v>288</v>
      </c>
      <c r="AF39" s="16"/>
      <c r="AG39" s="16"/>
      <c r="AH39" s="16"/>
      <c r="AI39" s="16"/>
      <c r="AJ39" s="21">
        <v>9.671661863E9</v>
      </c>
      <c r="AK39" s="15" t="s">
        <v>287</v>
      </c>
      <c r="AL39" s="13"/>
    </row>
    <row r="40">
      <c r="A40" s="14" t="s">
        <v>289</v>
      </c>
      <c r="B40" s="15" t="s">
        <v>290</v>
      </c>
      <c r="C40" s="16"/>
      <c r="D40" s="16"/>
      <c r="E40" s="15" t="s">
        <v>291</v>
      </c>
      <c r="F40" s="15" t="s">
        <v>72</v>
      </c>
      <c r="G40" s="15" t="s">
        <v>39</v>
      </c>
      <c r="H40" s="15">
        <v>1015.0</v>
      </c>
      <c r="I40" s="15" t="s">
        <v>40</v>
      </c>
      <c r="J40" s="11">
        <f t="shared" ref="J40:J42" si="8">160+15</f>
        <v>175</v>
      </c>
      <c r="K40" s="15" t="s">
        <v>11</v>
      </c>
      <c r="L40" s="15" t="s">
        <v>292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5" t="s">
        <v>293</v>
      </c>
      <c r="AE40" s="15" t="s">
        <v>294</v>
      </c>
      <c r="AF40" s="16"/>
      <c r="AG40" s="16"/>
      <c r="AH40" s="16"/>
      <c r="AI40" s="16"/>
      <c r="AJ40" s="21">
        <v>9.671661863E9</v>
      </c>
      <c r="AK40" s="15" t="s">
        <v>293</v>
      </c>
      <c r="AL40" s="13"/>
    </row>
    <row r="41">
      <c r="A41" s="14" t="s">
        <v>295</v>
      </c>
      <c r="B41" s="15" t="s">
        <v>296</v>
      </c>
      <c r="C41" s="16"/>
      <c r="D41" s="16"/>
      <c r="E41" s="22" t="s">
        <v>297</v>
      </c>
      <c r="F41" s="15" t="s">
        <v>67</v>
      </c>
      <c r="G41" s="15" t="s">
        <v>39</v>
      </c>
      <c r="H41" s="15">
        <v>1101.0</v>
      </c>
      <c r="I41" s="15" t="s">
        <v>40</v>
      </c>
      <c r="J41" s="11">
        <f t="shared" si="8"/>
        <v>175</v>
      </c>
      <c r="K41" s="15" t="s">
        <v>11</v>
      </c>
      <c r="L41" s="15" t="s">
        <v>298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5" t="s">
        <v>299</v>
      </c>
      <c r="AE41" s="16"/>
      <c r="AF41" s="19" t="s">
        <v>300</v>
      </c>
      <c r="AG41" s="16"/>
      <c r="AH41" s="16"/>
      <c r="AI41" s="16"/>
      <c r="AJ41" s="21">
        <v>9.671661863E9</v>
      </c>
      <c r="AK41" s="15" t="s">
        <v>299</v>
      </c>
      <c r="AL41" s="13"/>
    </row>
    <row r="42">
      <c r="A42" s="14" t="s">
        <v>301</v>
      </c>
      <c r="B42" s="15" t="s">
        <v>296</v>
      </c>
      <c r="C42" s="16"/>
      <c r="D42" s="15" t="s">
        <v>302</v>
      </c>
      <c r="E42" s="15" t="s">
        <v>265</v>
      </c>
      <c r="F42" s="15" t="s">
        <v>67</v>
      </c>
      <c r="G42" s="15" t="s">
        <v>39</v>
      </c>
      <c r="H42" s="15">
        <v>1101.0</v>
      </c>
      <c r="I42" s="15" t="s">
        <v>40</v>
      </c>
      <c r="J42" s="11">
        <f t="shared" si="8"/>
        <v>175</v>
      </c>
      <c r="K42" s="15" t="s">
        <v>303</v>
      </c>
      <c r="L42" s="15" t="s">
        <v>304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5" t="s">
        <v>305</v>
      </c>
      <c r="AA42" s="16"/>
      <c r="AB42" s="20"/>
      <c r="AC42" s="16"/>
      <c r="AD42" s="15" t="s">
        <v>306</v>
      </c>
      <c r="AE42" s="15" t="s">
        <v>29</v>
      </c>
      <c r="AF42" s="19" t="s">
        <v>307</v>
      </c>
      <c r="AG42" s="16"/>
      <c r="AH42" s="16"/>
      <c r="AI42" s="16"/>
      <c r="AJ42" s="21">
        <v>9.671661863E9</v>
      </c>
      <c r="AK42" s="15" t="s">
        <v>306</v>
      </c>
      <c r="AL42" s="13"/>
    </row>
    <row r="43">
      <c r="A43" s="14" t="s">
        <v>308</v>
      </c>
      <c r="B43" s="15" t="s">
        <v>309</v>
      </c>
      <c r="C43" s="16"/>
      <c r="D43" s="16"/>
      <c r="E43" s="22" t="s">
        <v>310</v>
      </c>
      <c r="F43" s="15" t="s">
        <v>236</v>
      </c>
      <c r="G43" s="15" t="s">
        <v>132</v>
      </c>
      <c r="H43" s="15">
        <v>4030.0</v>
      </c>
      <c r="I43" s="15" t="s">
        <v>133</v>
      </c>
      <c r="J43" s="18">
        <f t="shared" ref="J43:J44" si="9">170+15</f>
        <v>185</v>
      </c>
      <c r="K43" s="15" t="s">
        <v>11</v>
      </c>
      <c r="L43" s="15" t="s">
        <v>311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5" t="s">
        <v>312</v>
      </c>
      <c r="AA43" s="16"/>
      <c r="AB43" s="19" t="s">
        <v>313</v>
      </c>
      <c r="AC43" s="16"/>
      <c r="AD43" s="15" t="s">
        <v>314</v>
      </c>
      <c r="AE43" s="15" t="s">
        <v>315</v>
      </c>
      <c r="AF43" s="16"/>
      <c r="AG43" s="16"/>
      <c r="AH43" s="16"/>
      <c r="AI43" s="16"/>
      <c r="AJ43" s="21">
        <v>9.671661863E9</v>
      </c>
      <c r="AK43" s="15" t="s">
        <v>314</v>
      </c>
      <c r="AL43" s="13"/>
    </row>
    <row r="44">
      <c r="A44" s="14" t="s">
        <v>316</v>
      </c>
      <c r="B44" s="15" t="s">
        <v>309</v>
      </c>
      <c r="C44" s="16"/>
      <c r="D44" s="16"/>
      <c r="E44" s="37" t="s">
        <v>317</v>
      </c>
      <c r="F44" s="15" t="s">
        <v>236</v>
      </c>
      <c r="G44" s="15" t="s">
        <v>132</v>
      </c>
      <c r="H44" s="15">
        <v>4030.0</v>
      </c>
      <c r="I44" s="15" t="s">
        <v>133</v>
      </c>
      <c r="J44" s="18">
        <f t="shared" si="9"/>
        <v>185</v>
      </c>
      <c r="K44" s="15" t="s">
        <v>49</v>
      </c>
      <c r="L44" s="15" t="s">
        <v>318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5" t="s">
        <v>319</v>
      </c>
      <c r="AE44" s="15" t="s">
        <v>320</v>
      </c>
      <c r="AF44" s="16"/>
      <c r="AG44" s="16"/>
      <c r="AH44" s="16"/>
      <c r="AI44" s="16"/>
      <c r="AJ44" s="21">
        <v>9.671661863E9</v>
      </c>
      <c r="AK44" s="15" t="s">
        <v>319</v>
      </c>
      <c r="AL44" s="13"/>
    </row>
    <row r="45">
      <c r="A45" s="14" t="s">
        <v>321</v>
      </c>
      <c r="B45" s="15" t="s">
        <v>322</v>
      </c>
      <c r="C45" s="16"/>
      <c r="D45" s="15" t="s">
        <v>323</v>
      </c>
      <c r="E45" s="16"/>
      <c r="F45" s="15" t="s">
        <v>323</v>
      </c>
      <c r="G45" s="15" t="s">
        <v>142</v>
      </c>
      <c r="H45" s="15">
        <v>5023.0</v>
      </c>
      <c r="I45" s="15" t="s">
        <v>143</v>
      </c>
      <c r="J45" s="18">
        <f t="shared" ref="J45:J46" si="10">125+15</f>
        <v>140</v>
      </c>
      <c r="K45" s="15" t="s">
        <v>324</v>
      </c>
      <c r="L45" s="15" t="s">
        <v>325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5" t="s">
        <v>326</v>
      </c>
      <c r="AE45" s="15" t="s">
        <v>64</v>
      </c>
      <c r="AF45" s="16"/>
      <c r="AG45" s="16"/>
      <c r="AH45" s="16"/>
      <c r="AI45" s="16"/>
      <c r="AJ45" s="15">
        <v>9.30432793205E11</v>
      </c>
      <c r="AK45" s="15" t="s">
        <v>326</v>
      </c>
      <c r="AL45" s="13"/>
    </row>
    <row r="46">
      <c r="A46" s="14" t="s">
        <v>316</v>
      </c>
      <c r="B46" s="15" t="s">
        <v>322</v>
      </c>
      <c r="C46" s="16"/>
      <c r="D46" s="15" t="s">
        <v>323</v>
      </c>
      <c r="E46" s="16"/>
      <c r="F46" s="15" t="s">
        <v>323</v>
      </c>
      <c r="G46" s="15" t="s">
        <v>142</v>
      </c>
      <c r="H46" s="15">
        <v>5023.0</v>
      </c>
      <c r="I46" s="15" t="s">
        <v>143</v>
      </c>
      <c r="J46" s="18">
        <f t="shared" si="10"/>
        <v>140</v>
      </c>
      <c r="K46" s="15" t="s">
        <v>324</v>
      </c>
      <c r="L46" s="15" t="s">
        <v>325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5" t="s">
        <v>327</v>
      </c>
      <c r="AE46" s="15" t="s">
        <v>320</v>
      </c>
      <c r="AF46" s="16"/>
      <c r="AG46" s="16"/>
      <c r="AH46" s="16"/>
      <c r="AI46" s="16"/>
      <c r="AJ46" s="15">
        <v>6.3917273398E10</v>
      </c>
      <c r="AK46" s="15" t="s">
        <v>327</v>
      </c>
      <c r="AL46" s="13"/>
    </row>
    <row r="47">
      <c r="A47" s="38"/>
      <c r="B47" s="39" t="s">
        <v>328</v>
      </c>
      <c r="C47" s="39" t="s">
        <v>329</v>
      </c>
      <c r="D47" s="39" t="s">
        <v>330</v>
      </c>
      <c r="E47" s="39" t="s">
        <v>331</v>
      </c>
      <c r="F47" s="39" t="s">
        <v>332</v>
      </c>
      <c r="G47" s="39" t="s">
        <v>333</v>
      </c>
      <c r="H47" s="40">
        <v>2802.0</v>
      </c>
      <c r="I47" s="39" t="s">
        <v>48</v>
      </c>
      <c r="J47" s="18">
        <f>170+15</f>
        <v>185</v>
      </c>
      <c r="K47" s="39" t="s">
        <v>334</v>
      </c>
      <c r="L47" s="39"/>
      <c r="M47" s="39" t="s">
        <v>335</v>
      </c>
      <c r="N47" s="39"/>
      <c r="O47" s="39" t="s">
        <v>220</v>
      </c>
      <c r="P47" s="39"/>
      <c r="Q47" s="39">
        <v>9.954428208E9</v>
      </c>
      <c r="R47" s="39"/>
      <c r="S47" s="39" t="s">
        <v>336</v>
      </c>
      <c r="T47" s="39"/>
      <c r="U47" s="39"/>
      <c r="V47" s="39"/>
      <c r="W47" s="39"/>
      <c r="X47" s="39"/>
      <c r="Y47" s="41" t="s">
        <v>337</v>
      </c>
      <c r="Z47" s="42" t="s">
        <v>338</v>
      </c>
      <c r="AA47" s="41"/>
      <c r="AB47" s="20"/>
      <c r="AC47" s="39"/>
      <c r="AD47" s="39" t="s">
        <v>339</v>
      </c>
      <c r="AE47" s="39" t="s">
        <v>340</v>
      </c>
      <c r="AF47" s="39" t="s">
        <v>336</v>
      </c>
      <c r="AG47" s="39"/>
      <c r="AH47" s="39"/>
      <c r="AI47" s="39"/>
      <c r="AJ47" s="43" t="s">
        <v>338</v>
      </c>
      <c r="AK47" s="39" t="s">
        <v>339</v>
      </c>
      <c r="AL47" s="13"/>
    </row>
    <row r="48">
      <c r="A48" s="44"/>
      <c r="B48" s="45" t="s">
        <v>341</v>
      </c>
      <c r="C48" s="31"/>
      <c r="D48" s="31" t="s">
        <v>342</v>
      </c>
      <c r="E48" s="31" t="s">
        <v>343</v>
      </c>
      <c r="F48" s="31" t="s">
        <v>344</v>
      </c>
      <c r="G48" s="31" t="s">
        <v>345</v>
      </c>
      <c r="H48" s="33">
        <v>8506.0</v>
      </c>
      <c r="I48" s="31" t="s">
        <v>99</v>
      </c>
      <c r="J48" s="18">
        <f t="shared" ref="J48:J52" si="11">165+15</f>
        <v>180</v>
      </c>
      <c r="K48" s="31" t="s">
        <v>346</v>
      </c>
      <c r="L48" s="31"/>
      <c r="M48" s="31" t="s">
        <v>347</v>
      </c>
      <c r="N48" s="31"/>
      <c r="O48" s="31" t="s">
        <v>220</v>
      </c>
      <c r="P48" s="31"/>
      <c r="Q48" s="45" t="s">
        <v>348</v>
      </c>
      <c r="R48" s="46"/>
      <c r="S48" s="31" t="s">
        <v>349</v>
      </c>
      <c r="T48" s="31"/>
      <c r="U48" s="31" t="s">
        <v>350</v>
      </c>
      <c r="V48" s="31" t="s">
        <v>351</v>
      </c>
      <c r="W48" s="31" t="s">
        <v>352</v>
      </c>
      <c r="X48" s="31"/>
      <c r="Y48" s="31" t="s">
        <v>353</v>
      </c>
      <c r="Z48" s="35" t="s">
        <v>354</v>
      </c>
      <c r="AA48" s="31"/>
      <c r="AB48" s="31" t="s">
        <v>349</v>
      </c>
      <c r="AC48" s="34" t="s">
        <v>355</v>
      </c>
      <c r="AD48" s="31" t="s">
        <v>356</v>
      </c>
      <c r="AE48" s="31" t="s">
        <v>29</v>
      </c>
      <c r="AF48" s="31" t="s">
        <v>357</v>
      </c>
      <c r="AG48" s="31" t="s">
        <v>358</v>
      </c>
      <c r="AH48" s="31" t="s">
        <v>359</v>
      </c>
      <c r="AI48" s="31" t="s">
        <v>360</v>
      </c>
      <c r="AJ48" s="35" t="s">
        <v>361</v>
      </c>
      <c r="AK48" s="31" t="s">
        <v>356</v>
      </c>
      <c r="AL48" s="13"/>
    </row>
    <row r="49">
      <c r="A49" s="44"/>
      <c r="B49" s="31" t="s">
        <v>362</v>
      </c>
      <c r="C49" s="31"/>
      <c r="D49" s="31" t="s">
        <v>363</v>
      </c>
      <c r="E49" s="31" t="s">
        <v>364</v>
      </c>
      <c r="F49" s="31" t="s">
        <v>363</v>
      </c>
      <c r="G49" s="31" t="s">
        <v>365</v>
      </c>
      <c r="H49" s="33">
        <v>5613.0</v>
      </c>
      <c r="I49" s="31" t="s">
        <v>143</v>
      </c>
      <c r="J49" s="18">
        <f t="shared" si="11"/>
        <v>180</v>
      </c>
      <c r="K49" s="31" t="s">
        <v>366</v>
      </c>
      <c r="L49" s="31"/>
      <c r="M49" s="31" t="s">
        <v>367</v>
      </c>
      <c r="N49" s="31"/>
      <c r="O49" s="31" t="s">
        <v>220</v>
      </c>
      <c r="P49" s="31"/>
      <c r="Q49" s="29" t="s">
        <v>368</v>
      </c>
      <c r="R49" s="20"/>
      <c r="S49" s="31" t="s">
        <v>369</v>
      </c>
      <c r="T49" s="31"/>
      <c r="U49" s="31" t="s">
        <v>370</v>
      </c>
      <c r="V49" s="31" t="s">
        <v>371</v>
      </c>
      <c r="W49" s="31" t="s">
        <v>372</v>
      </c>
      <c r="X49" s="31"/>
      <c r="Y49" s="31" t="s">
        <v>373</v>
      </c>
      <c r="Z49" s="35" t="s">
        <v>374</v>
      </c>
      <c r="AA49" s="31"/>
      <c r="AB49" s="31" t="s">
        <v>369</v>
      </c>
      <c r="AC49" s="31"/>
      <c r="AD49" s="31"/>
      <c r="AE49" s="31"/>
      <c r="AF49" s="31"/>
      <c r="AG49" s="31" t="s">
        <v>375</v>
      </c>
      <c r="AH49" s="31" t="s">
        <v>376</v>
      </c>
      <c r="AI49" s="31" t="s">
        <v>377</v>
      </c>
      <c r="AJ49" s="35" t="s">
        <v>378</v>
      </c>
      <c r="AK49" s="31" t="s">
        <v>375</v>
      </c>
      <c r="AL49" s="13"/>
    </row>
    <row r="50">
      <c r="A50" s="44"/>
      <c r="B50" s="31" t="s">
        <v>362</v>
      </c>
      <c r="C50" s="31" t="s">
        <v>379</v>
      </c>
      <c r="D50" s="31" t="s">
        <v>380</v>
      </c>
      <c r="E50" s="31" t="s">
        <v>381</v>
      </c>
      <c r="F50" s="31" t="s">
        <v>382</v>
      </c>
      <c r="G50" s="31" t="s">
        <v>365</v>
      </c>
      <c r="H50" s="33">
        <v>5601.0</v>
      </c>
      <c r="I50" s="31" t="s">
        <v>143</v>
      </c>
      <c r="J50" s="18">
        <f t="shared" si="11"/>
        <v>180</v>
      </c>
      <c r="K50" s="31" t="s">
        <v>346</v>
      </c>
      <c r="L50" s="31"/>
      <c r="M50" s="31" t="s">
        <v>383</v>
      </c>
      <c r="N50" s="31"/>
      <c r="O50" s="31" t="s">
        <v>220</v>
      </c>
      <c r="P50" s="31"/>
      <c r="Q50" s="31">
        <v>3.62676857E8</v>
      </c>
      <c r="R50" s="31"/>
      <c r="S50" s="31" t="s">
        <v>384</v>
      </c>
      <c r="T50" s="31"/>
      <c r="U50" s="31"/>
      <c r="V50" s="31"/>
      <c r="W50" s="31"/>
      <c r="X50" s="31"/>
      <c r="Y50" s="31" t="s">
        <v>385</v>
      </c>
      <c r="Z50" s="35" t="s">
        <v>386</v>
      </c>
      <c r="AA50" s="31"/>
      <c r="AB50" s="31" t="s">
        <v>384</v>
      </c>
      <c r="AC50" s="31"/>
      <c r="AD50" s="31" t="s">
        <v>387</v>
      </c>
      <c r="AE50" s="31" t="s">
        <v>388</v>
      </c>
      <c r="AF50" s="31" t="s">
        <v>384</v>
      </c>
      <c r="AG50" s="31"/>
      <c r="AH50" s="31"/>
      <c r="AI50" s="31"/>
      <c r="AJ50" s="35" t="s">
        <v>389</v>
      </c>
      <c r="AK50" s="31" t="s">
        <v>387</v>
      </c>
      <c r="AL50" s="13"/>
    </row>
    <row r="51">
      <c r="A51" s="44"/>
      <c r="B51" s="31" t="s">
        <v>362</v>
      </c>
      <c r="C51" s="31"/>
      <c r="D51" s="31" t="s">
        <v>390</v>
      </c>
      <c r="E51" s="31" t="s">
        <v>391</v>
      </c>
      <c r="F51" s="31" t="s">
        <v>390</v>
      </c>
      <c r="G51" s="31" t="s">
        <v>365</v>
      </c>
      <c r="H51" s="33">
        <v>5611.0</v>
      </c>
      <c r="I51" s="31" t="s">
        <v>143</v>
      </c>
      <c r="J51" s="18">
        <f t="shared" si="11"/>
        <v>180</v>
      </c>
      <c r="K51" s="31"/>
      <c r="L51" s="31"/>
      <c r="M51" s="31"/>
      <c r="N51" s="31"/>
      <c r="O51" s="31" t="s">
        <v>220</v>
      </c>
      <c r="P51" s="31"/>
      <c r="Q51" s="31">
        <v>9.1530215E9</v>
      </c>
      <c r="R51" s="31"/>
      <c r="S51" s="31" t="s">
        <v>392</v>
      </c>
      <c r="T51" s="31"/>
      <c r="U51" s="31"/>
      <c r="V51" s="31"/>
      <c r="W51" s="31"/>
      <c r="X51" s="31" t="s">
        <v>393</v>
      </c>
      <c r="Y51" s="31" t="s">
        <v>394</v>
      </c>
      <c r="Z51" s="35" t="s">
        <v>395</v>
      </c>
      <c r="AA51" s="31"/>
      <c r="AB51" s="31" t="s">
        <v>392</v>
      </c>
      <c r="AC51" s="31"/>
      <c r="AD51" s="31" t="s">
        <v>387</v>
      </c>
      <c r="AE51" s="31" t="s">
        <v>396</v>
      </c>
      <c r="AF51" s="33">
        <v>9.382707165E9</v>
      </c>
      <c r="AG51" s="31" t="s">
        <v>397</v>
      </c>
      <c r="AH51" s="31" t="s">
        <v>359</v>
      </c>
      <c r="AI51" s="31" t="s">
        <v>392</v>
      </c>
      <c r="AJ51" s="35" t="s">
        <v>398</v>
      </c>
      <c r="AK51" s="31" t="s">
        <v>399</v>
      </c>
      <c r="AL51" s="13"/>
    </row>
    <row r="52">
      <c r="A52" s="47"/>
      <c r="B52" s="31" t="s">
        <v>362</v>
      </c>
      <c r="C52" s="31"/>
      <c r="D52" s="31" t="s">
        <v>400</v>
      </c>
      <c r="E52" s="32" t="s">
        <v>331</v>
      </c>
      <c r="F52" s="31" t="s">
        <v>400</v>
      </c>
      <c r="G52" s="31" t="s">
        <v>365</v>
      </c>
      <c r="H52" s="33">
        <v>5610.0</v>
      </c>
      <c r="I52" s="31" t="s">
        <v>143</v>
      </c>
      <c r="J52" s="18">
        <f t="shared" si="11"/>
        <v>180</v>
      </c>
      <c r="K52" s="31"/>
      <c r="L52" s="31"/>
      <c r="M52" s="31"/>
      <c r="N52" s="31"/>
      <c r="O52" s="31" t="s">
        <v>220</v>
      </c>
      <c r="P52" s="31"/>
      <c r="Q52" s="31"/>
      <c r="R52" s="31"/>
      <c r="S52" s="31"/>
      <c r="T52" s="31"/>
      <c r="U52" s="31"/>
      <c r="V52" s="31"/>
      <c r="W52" s="31"/>
      <c r="X52" s="32" t="s">
        <v>401</v>
      </c>
      <c r="Y52" s="32" t="s">
        <v>402</v>
      </c>
      <c r="Z52" s="48" t="s">
        <v>403</v>
      </c>
      <c r="AA52" s="31"/>
      <c r="AB52" s="45" t="s">
        <v>404</v>
      </c>
      <c r="AC52" s="31"/>
      <c r="AD52" s="32" t="s">
        <v>405</v>
      </c>
      <c r="AE52" s="32" t="s">
        <v>406</v>
      </c>
      <c r="AF52" s="31"/>
      <c r="AG52" s="32" t="s">
        <v>405</v>
      </c>
      <c r="AI52" s="32" t="s">
        <v>407</v>
      </c>
      <c r="AJ52" s="49">
        <v>9.509220406E9</v>
      </c>
      <c r="AK52" s="32" t="s">
        <v>405</v>
      </c>
      <c r="AL52" s="13"/>
    </row>
    <row r="53">
      <c r="A53" s="16"/>
      <c r="B53" s="22" t="s">
        <v>408</v>
      </c>
      <c r="C53" s="16"/>
      <c r="D53" s="15" t="s">
        <v>409</v>
      </c>
      <c r="E53" s="15" t="s">
        <v>410</v>
      </c>
      <c r="F53" s="15" t="s">
        <v>411</v>
      </c>
      <c r="G53" s="15" t="s">
        <v>412</v>
      </c>
      <c r="H53" s="15">
        <v>3204.0</v>
      </c>
      <c r="I53" s="15" t="s">
        <v>128</v>
      </c>
      <c r="J53" s="18">
        <f t="shared" ref="J53:J57" si="12">170+15</f>
        <v>185</v>
      </c>
      <c r="K53" s="16"/>
      <c r="L53" s="16"/>
      <c r="M53" s="16"/>
      <c r="N53" s="16"/>
      <c r="O53" s="16"/>
      <c r="P53" s="16"/>
      <c r="Q53" s="15" t="s">
        <v>413</v>
      </c>
      <c r="R53" s="16"/>
      <c r="S53" s="15" t="s">
        <v>414</v>
      </c>
      <c r="T53" s="16"/>
      <c r="U53" s="20"/>
      <c r="V53" s="20"/>
      <c r="W53" s="20"/>
      <c r="X53" s="15" t="s">
        <v>415</v>
      </c>
      <c r="Y53" s="15" t="s">
        <v>416</v>
      </c>
      <c r="Z53" s="15">
        <v>9.399141959E9</v>
      </c>
      <c r="AA53" s="16"/>
      <c r="AB53" s="15" t="s">
        <v>414</v>
      </c>
      <c r="AC53" s="16"/>
      <c r="AD53" s="15" t="s">
        <v>417</v>
      </c>
      <c r="AE53" s="15" t="s">
        <v>388</v>
      </c>
      <c r="AF53" s="15" t="s">
        <v>418</v>
      </c>
      <c r="AG53" s="15" t="s">
        <v>419</v>
      </c>
      <c r="AH53" s="15" t="s">
        <v>420</v>
      </c>
      <c r="AI53" s="15" t="s">
        <v>421</v>
      </c>
      <c r="AJ53" s="15" t="s">
        <v>422</v>
      </c>
      <c r="AK53" s="15" t="s">
        <v>423</v>
      </c>
      <c r="AL53" s="13"/>
    </row>
    <row r="54">
      <c r="A54" s="16"/>
      <c r="B54" s="50" t="s">
        <v>408</v>
      </c>
      <c r="C54" s="28"/>
      <c r="D54" s="27" t="s">
        <v>424</v>
      </c>
      <c r="E54" s="27" t="s">
        <v>425</v>
      </c>
      <c r="F54" s="27" t="s">
        <v>424</v>
      </c>
      <c r="G54" s="27" t="s">
        <v>412</v>
      </c>
      <c r="H54" s="27">
        <v>3200.0</v>
      </c>
      <c r="I54" s="27" t="s">
        <v>128</v>
      </c>
      <c r="J54" s="18">
        <f t="shared" si="12"/>
        <v>185</v>
      </c>
      <c r="K54" s="28"/>
      <c r="L54" s="28"/>
      <c r="M54" s="28"/>
      <c r="N54" s="28"/>
      <c r="O54" s="28"/>
      <c r="P54" s="28"/>
      <c r="Q54" s="28"/>
      <c r="R54" s="28"/>
      <c r="S54" s="27" t="s">
        <v>426</v>
      </c>
      <c r="T54" s="51" t="s">
        <v>427</v>
      </c>
      <c r="U54" s="29" t="s">
        <v>428</v>
      </c>
      <c r="V54" s="29" t="s">
        <v>429</v>
      </c>
      <c r="W54" s="29"/>
      <c r="X54" s="28"/>
      <c r="Y54" s="28"/>
      <c r="Z54" s="28"/>
      <c r="AA54" s="28"/>
      <c r="AB54" s="28"/>
      <c r="AC54" s="28"/>
      <c r="AD54" s="27" t="s">
        <v>417</v>
      </c>
      <c r="AE54" s="27" t="s">
        <v>388</v>
      </c>
      <c r="AF54" s="27" t="s">
        <v>430</v>
      </c>
      <c r="AG54" s="28"/>
      <c r="AH54" s="28"/>
      <c r="AI54" s="28"/>
      <c r="AJ54" s="27">
        <v>9.703677867E9</v>
      </c>
      <c r="AK54" s="27" t="s">
        <v>417</v>
      </c>
      <c r="AL54" s="13"/>
    </row>
    <row r="55">
      <c r="A55" s="52"/>
      <c r="B55" s="53" t="s">
        <v>431</v>
      </c>
      <c r="C55" s="31"/>
      <c r="D55" s="31"/>
      <c r="E55" s="31" t="s">
        <v>432</v>
      </c>
      <c r="F55" s="31" t="s">
        <v>433</v>
      </c>
      <c r="G55" s="31" t="s">
        <v>137</v>
      </c>
      <c r="H55" s="33">
        <v>4406.0</v>
      </c>
      <c r="I55" s="31" t="s">
        <v>138</v>
      </c>
      <c r="J55" s="18">
        <f t="shared" si="12"/>
        <v>185</v>
      </c>
      <c r="K55" s="45" t="s">
        <v>434</v>
      </c>
      <c r="L55" s="31"/>
      <c r="M55" s="31"/>
      <c r="N55" s="31"/>
      <c r="O55" s="31" t="s">
        <v>220</v>
      </c>
      <c r="P55" s="31"/>
      <c r="Q55" s="31"/>
      <c r="R55" s="31"/>
      <c r="S55" s="31" t="s">
        <v>435</v>
      </c>
      <c r="T55" s="31"/>
      <c r="U55" s="31" t="s">
        <v>436</v>
      </c>
      <c r="V55" s="31" t="s">
        <v>437</v>
      </c>
      <c r="W55" s="31" t="s">
        <v>438</v>
      </c>
      <c r="X55" s="31"/>
      <c r="Y55" s="45" t="s">
        <v>439</v>
      </c>
      <c r="Z55" s="35"/>
      <c r="AA55" s="31"/>
      <c r="AB55" s="31" t="s">
        <v>440</v>
      </c>
      <c r="AC55" s="31"/>
      <c r="AD55" s="31" t="s">
        <v>441</v>
      </c>
      <c r="AE55" s="31" t="s">
        <v>442</v>
      </c>
      <c r="AF55" s="31" t="s">
        <v>435</v>
      </c>
      <c r="AG55" s="31"/>
      <c r="AH55" s="31"/>
      <c r="AI55" s="31"/>
      <c r="AJ55" s="35" t="s">
        <v>443</v>
      </c>
      <c r="AK55" s="31" t="s">
        <v>441</v>
      </c>
      <c r="AL55" s="13"/>
    </row>
    <row r="56">
      <c r="A56" s="54"/>
      <c r="B56" s="31" t="s">
        <v>444</v>
      </c>
      <c r="C56" s="31" t="s">
        <v>445</v>
      </c>
      <c r="D56" s="31" t="s">
        <v>446</v>
      </c>
      <c r="E56" s="31" t="s">
        <v>447</v>
      </c>
      <c r="F56" s="31" t="s">
        <v>446</v>
      </c>
      <c r="G56" s="31" t="s">
        <v>448</v>
      </c>
      <c r="H56" s="33">
        <v>2112.0</v>
      </c>
      <c r="I56" s="31" t="s">
        <v>128</v>
      </c>
      <c r="J56" s="18">
        <f t="shared" si="12"/>
        <v>185</v>
      </c>
      <c r="K56" s="31" t="s">
        <v>449</v>
      </c>
      <c r="L56" s="31"/>
      <c r="M56" s="31"/>
      <c r="N56" s="31"/>
      <c r="O56" s="31" t="s">
        <v>220</v>
      </c>
      <c r="P56" s="31"/>
      <c r="Q56" s="31">
        <v>9.387957589E9</v>
      </c>
      <c r="R56" s="31"/>
      <c r="S56" s="31" t="s">
        <v>450</v>
      </c>
      <c r="T56" s="31"/>
      <c r="U56" s="31"/>
      <c r="V56" s="31"/>
      <c r="W56" s="31"/>
      <c r="X56" s="31" t="s">
        <v>451</v>
      </c>
      <c r="Y56" s="31" t="s">
        <v>452</v>
      </c>
      <c r="Z56" s="35" t="s">
        <v>453</v>
      </c>
      <c r="AA56" s="31"/>
      <c r="AB56" s="31" t="s">
        <v>450</v>
      </c>
      <c r="AC56" s="34" t="s">
        <v>454</v>
      </c>
      <c r="AD56" s="31" t="s">
        <v>455</v>
      </c>
      <c r="AE56" s="31" t="s">
        <v>456</v>
      </c>
      <c r="AF56" s="31" t="s">
        <v>457</v>
      </c>
      <c r="AG56" s="31" t="s">
        <v>458</v>
      </c>
      <c r="AH56" s="31" t="s">
        <v>459</v>
      </c>
      <c r="AI56" s="31" t="s">
        <v>460</v>
      </c>
      <c r="AJ56" s="35" t="s">
        <v>461</v>
      </c>
      <c r="AK56" s="31" t="s">
        <v>458</v>
      </c>
      <c r="AL56" s="13"/>
    </row>
    <row r="57">
      <c r="A57" s="44" t="s">
        <v>462</v>
      </c>
      <c r="B57" s="31" t="s">
        <v>463</v>
      </c>
      <c r="C57" s="31" t="s">
        <v>464</v>
      </c>
      <c r="D57" s="31" t="s">
        <v>465</v>
      </c>
      <c r="E57" s="31" t="s">
        <v>466</v>
      </c>
      <c r="F57" s="31" t="s">
        <v>465</v>
      </c>
      <c r="G57" s="31" t="s">
        <v>467</v>
      </c>
      <c r="H57" s="33">
        <v>4231.0</v>
      </c>
      <c r="I57" s="31" t="s">
        <v>133</v>
      </c>
      <c r="J57" s="18">
        <f t="shared" si="12"/>
        <v>185</v>
      </c>
      <c r="K57" s="31" t="s">
        <v>449</v>
      </c>
      <c r="L57" s="31"/>
      <c r="M57" s="31"/>
      <c r="N57" s="31"/>
      <c r="O57" s="31" t="s">
        <v>220</v>
      </c>
      <c r="P57" s="31"/>
      <c r="Q57" s="31">
        <v>9.067036566E9</v>
      </c>
      <c r="R57" s="31"/>
      <c r="S57" s="31" t="s">
        <v>468</v>
      </c>
      <c r="T57" s="34" t="s">
        <v>469</v>
      </c>
      <c r="U57" s="31"/>
      <c r="V57" s="31"/>
      <c r="W57" s="31"/>
      <c r="X57" s="31"/>
      <c r="Y57" s="31" t="s">
        <v>470</v>
      </c>
      <c r="Z57" s="31" t="s">
        <v>471</v>
      </c>
      <c r="AA57" s="31"/>
      <c r="AB57" s="31"/>
      <c r="AC57" s="31"/>
      <c r="AD57" s="31" t="s">
        <v>472</v>
      </c>
      <c r="AE57" s="31" t="s">
        <v>473</v>
      </c>
      <c r="AF57" s="31" t="s">
        <v>474</v>
      </c>
      <c r="AG57" s="31" t="s">
        <v>475</v>
      </c>
      <c r="AH57" s="31" t="s">
        <v>442</v>
      </c>
      <c r="AI57" s="31" t="s">
        <v>468</v>
      </c>
      <c r="AJ57" s="35" t="s">
        <v>476</v>
      </c>
      <c r="AK57" s="31" t="s">
        <v>475</v>
      </c>
      <c r="AL57" s="13"/>
    </row>
    <row r="58">
      <c r="A58" s="44"/>
      <c r="B58" s="53" t="s">
        <v>477</v>
      </c>
      <c r="C58" s="31"/>
      <c r="D58" s="31"/>
      <c r="E58" s="31" t="s">
        <v>478</v>
      </c>
      <c r="F58" s="31" t="s">
        <v>479</v>
      </c>
      <c r="G58" s="31" t="s">
        <v>160</v>
      </c>
      <c r="H58" s="33">
        <v>6525.0</v>
      </c>
      <c r="I58" s="31" t="s">
        <v>161</v>
      </c>
      <c r="J58" s="18">
        <f>165+15</f>
        <v>180</v>
      </c>
      <c r="K58" s="31" t="s">
        <v>480</v>
      </c>
      <c r="L58" s="31"/>
      <c r="M58" s="31"/>
      <c r="N58" s="31"/>
      <c r="O58" s="31" t="s">
        <v>220</v>
      </c>
      <c r="P58" s="31"/>
      <c r="Q58" s="31" t="s">
        <v>481</v>
      </c>
      <c r="R58" s="31"/>
      <c r="S58" s="31" t="s">
        <v>482</v>
      </c>
      <c r="T58" s="31"/>
      <c r="U58" s="31" t="s">
        <v>483</v>
      </c>
      <c r="V58" s="31" t="s">
        <v>484</v>
      </c>
      <c r="W58" s="45" t="s">
        <v>485</v>
      </c>
      <c r="X58" s="31"/>
      <c r="Y58" s="31" t="s">
        <v>486</v>
      </c>
      <c r="Z58" s="35" t="s">
        <v>487</v>
      </c>
      <c r="AA58" s="31"/>
      <c r="AB58" s="31" t="s">
        <v>482</v>
      </c>
      <c r="AC58" s="31"/>
      <c r="AD58" s="31" t="s">
        <v>488</v>
      </c>
      <c r="AE58" s="31" t="s">
        <v>489</v>
      </c>
      <c r="AF58" s="31" t="s">
        <v>490</v>
      </c>
      <c r="AG58" s="31" t="s">
        <v>488</v>
      </c>
      <c r="AH58" s="31" t="s">
        <v>489</v>
      </c>
      <c r="AI58" s="31" t="s">
        <v>490</v>
      </c>
      <c r="AJ58" s="35" t="s">
        <v>487</v>
      </c>
      <c r="AK58" s="31" t="s">
        <v>488</v>
      </c>
      <c r="AL58" s="13"/>
    </row>
    <row r="59">
      <c r="A59" s="44" t="s">
        <v>53</v>
      </c>
      <c r="B59" s="31" t="s">
        <v>491</v>
      </c>
      <c r="C59" s="31" t="s">
        <v>492</v>
      </c>
      <c r="D59" s="31" t="s">
        <v>493</v>
      </c>
      <c r="E59" s="31" t="s">
        <v>494</v>
      </c>
      <c r="F59" s="31" t="s">
        <v>493</v>
      </c>
      <c r="G59" s="31" t="s">
        <v>495</v>
      </c>
      <c r="H59" s="33">
        <v>4511.0</v>
      </c>
      <c r="I59" s="31" t="s">
        <v>138</v>
      </c>
      <c r="J59" s="18">
        <f t="shared" ref="J59:J60" si="13">170+15</f>
        <v>185</v>
      </c>
      <c r="K59" s="31" t="s">
        <v>496</v>
      </c>
      <c r="L59" s="31"/>
      <c r="M59" s="31"/>
      <c r="N59" s="31"/>
      <c r="O59" s="31" t="s">
        <v>220</v>
      </c>
      <c r="P59" s="55"/>
      <c r="Q59" s="31" t="s">
        <v>497</v>
      </c>
      <c r="R59" s="31"/>
      <c r="S59" s="31" t="s">
        <v>498</v>
      </c>
      <c r="T59" s="56" t="s">
        <v>499</v>
      </c>
      <c r="U59" s="31"/>
      <c r="V59" s="31"/>
      <c r="W59" s="31" t="s">
        <v>500</v>
      </c>
      <c r="X59" s="31" t="s">
        <v>501</v>
      </c>
      <c r="Y59" s="31" t="s">
        <v>502</v>
      </c>
      <c r="Z59" s="31" t="s">
        <v>497</v>
      </c>
      <c r="AA59" s="31"/>
      <c r="AB59" s="31" t="s">
        <v>498</v>
      </c>
      <c r="AC59" s="31"/>
      <c r="AD59" s="31"/>
      <c r="AE59" s="31"/>
      <c r="AF59" s="31"/>
      <c r="AG59" s="31" t="s">
        <v>503</v>
      </c>
      <c r="AH59" s="31" t="s">
        <v>64</v>
      </c>
      <c r="AI59" s="31" t="s">
        <v>498</v>
      </c>
      <c r="AJ59" s="35" t="s">
        <v>504</v>
      </c>
      <c r="AK59" s="31" t="s">
        <v>503</v>
      </c>
      <c r="AL59" s="13"/>
    </row>
    <row r="60">
      <c r="A60" s="52"/>
      <c r="B60" s="32" t="s">
        <v>491</v>
      </c>
      <c r="C60" s="31"/>
      <c r="D60" s="31" t="s">
        <v>505</v>
      </c>
      <c r="E60" s="31" t="s">
        <v>506</v>
      </c>
      <c r="F60" s="31" t="s">
        <v>505</v>
      </c>
      <c r="G60" s="31" t="s">
        <v>495</v>
      </c>
      <c r="H60" s="33">
        <v>4503.0</v>
      </c>
      <c r="I60" s="31" t="s">
        <v>138</v>
      </c>
      <c r="J60" s="18">
        <f t="shared" si="13"/>
        <v>185</v>
      </c>
      <c r="K60" s="31" t="s">
        <v>334</v>
      </c>
      <c r="L60" s="31"/>
      <c r="M60" s="45" t="s">
        <v>507</v>
      </c>
      <c r="N60" s="31"/>
      <c r="O60" s="31" t="s">
        <v>220</v>
      </c>
      <c r="P60" s="31"/>
      <c r="Q60" s="31" t="s">
        <v>508</v>
      </c>
      <c r="R60" s="46"/>
      <c r="S60" s="45" t="s">
        <v>509</v>
      </c>
      <c r="T60" s="31"/>
      <c r="U60" s="31"/>
      <c r="V60" s="31"/>
      <c r="W60" s="31" t="s">
        <v>510</v>
      </c>
      <c r="X60" s="31" t="s">
        <v>511</v>
      </c>
      <c r="Y60" s="31" t="s">
        <v>512</v>
      </c>
      <c r="Z60" s="33">
        <v>9.171109156E9</v>
      </c>
      <c r="AA60" s="31"/>
      <c r="AB60" s="31" t="s">
        <v>513</v>
      </c>
      <c r="AC60" s="31"/>
      <c r="AD60" s="31" t="s">
        <v>514</v>
      </c>
      <c r="AE60" s="31" t="s">
        <v>64</v>
      </c>
      <c r="AF60" s="31" t="s">
        <v>513</v>
      </c>
      <c r="AG60" s="31"/>
      <c r="AH60" s="31"/>
      <c r="AI60" s="31"/>
      <c r="AJ60" s="35" t="s">
        <v>515</v>
      </c>
      <c r="AK60" s="31" t="s">
        <v>514</v>
      </c>
      <c r="AL60" s="13"/>
    </row>
    <row r="61">
      <c r="A61" s="52"/>
      <c r="B61" s="31" t="s">
        <v>516</v>
      </c>
      <c r="C61" s="31" t="s">
        <v>517</v>
      </c>
      <c r="D61" s="31" t="s">
        <v>518</v>
      </c>
      <c r="E61" s="31" t="s">
        <v>519</v>
      </c>
      <c r="F61" s="31" t="s">
        <v>518</v>
      </c>
      <c r="G61" s="31" t="s">
        <v>520</v>
      </c>
      <c r="H61" s="33">
        <v>6312.0</v>
      </c>
      <c r="I61" s="31" t="s">
        <v>156</v>
      </c>
      <c r="J61" s="18">
        <f t="shared" ref="J61:J64" si="14">165+15</f>
        <v>180</v>
      </c>
      <c r="K61" s="31" t="s">
        <v>521</v>
      </c>
      <c r="L61" s="31"/>
      <c r="M61" s="31"/>
      <c r="N61" s="31"/>
      <c r="O61" s="31" t="s">
        <v>220</v>
      </c>
      <c r="P61" s="31"/>
      <c r="Q61" s="29">
        <v>9.532893857E9</v>
      </c>
      <c r="R61" s="20"/>
      <c r="S61" s="34" t="s">
        <v>522</v>
      </c>
      <c r="T61" s="31"/>
      <c r="U61" s="31" t="s">
        <v>523</v>
      </c>
      <c r="V61" s="31" t="s">
        <v>371</v>
      </c>
      <c r="W61" s="31"/>
      <c r="X61" s="31"/>
      <c r="Y61" s="45" t="s">
        <v>524</v>
      </c>
      <c r="Z61" s="57"/>
      <c r="AA61" s="31"/>
      <c r="AB61" s="34" t="s">
        <v>525</v>
      </c>
      <c r="AC61" s="31"/>
      <c r="AD61" s="31"/>
      <c r="AE61" s="31"/>
      <c r="AF61" s="31"/>
      <c r="AG61" s="31" t="s">
        <v>526</v>
      </c>
      <c r="AH61" s="31" t="s">
        <v>442</v>
      </c>
      <c r="AI61" s="34" t="s">
        <v>522</v>
      </c>
      <c r="AJ61" s="35" t="s">
        <v>527</v>
      </c>
      <c r="AK61" s="31" t="s">
        <v>526</v>
      </c>
      <c r="AL61" s="13"/>
    </row>
    <row r="62">
      <c r="A62" s="52"/>
      <c r="B62" s="31" t="s">
        <v>516</v>
      </c>
      <c r="C62" s="31" t="s">
        <v>528</v>
      </c>
      <c r="D62" s="31" t="s">
        <v>529</v>
      </c>
      <c r="E62" s="31" t="s">
        <v>530</v>
      </c>
      <c r="F62" s="31" t="s">
        <v>529</v>
      </c>
      <c r="G62" s="31" t="s">
        <v>520</v>
      </c>
      <c r="H62" s="33">
        <v>6330.0</v>
      </c>
      <c r="I62" s="31" t="s">
        <v>156</v>
      </c>
      <c r="J62" s="18">
        <f t="shared" si="14"/>
        <v>180</v>
      </c>
      <c r="K62" s="45" t="s">
        <v>531</v>
      </c>
      <c r="L62" s="31"/>
      <c r="M62" s="31"/>
      <c r="N62" s="31"/>
      <c r="O62" s="31" t="s">
        <v>220</v>
      </c>
      <c r="P62" s="31"/>
      <c r="Q62" s="31">
        <v>9.226626013E9</v>
      </c>
      <c r="R62" s="46"/>
      <c r="S62" s="31" t="s">
        <v>532</v>
      </c>
      <c r="T62" s="31"/>
      <c r="U62" s="46"/>
      <c r="V62" s="31"/>
      <c r="W62" s="31"/>
      <c r="X62" s="31"/>
      <c r="Y62" s="45" t="s">
        <v>533</v>
      </c>
      <c r="Z62" s="35"/>
      <c r="AA62" s="31"/>
      <c r="AB62" s="31" t="s">
        <v>532</v>
      </c>
      <c r="AC62" s="31"/>
      <c r="AD62" s="31" t="s">
        <v>534</v>
      </c>
      <c r="AE62" s="31" t="s">
        <v>535</v>
      </c>
      <c r="AF62" s="31" t="s">
        <v>532</v>
      </c>
      <c r="AG62" s="31"/>
      <c r="AH62" s="31"/>
      <c r="AI62" s="31"/>
      <c r="AJ62" s="35" t="s">
        <v>536</v>
      </c>
      <c r="AK62" s="31" t="s">
        <v>534</v>
      </c>
      <c r="AL62" s="13"/>
    </row>
    <row r="63">
      <c r="A63" s="52"/>
      <c r="B63" s="31" t="s">
        <v>516</v>
      </c>
      <c r="C63" s="31"/>
      <c r="D63" s="31" t="s">
        <v>537</v>
      </c>
      <c r="E63" s="31" t="s">
        <v>538</v>
      </c>
      <c r="F63" s="31" t="s">
        <v>539</v>
      </c>
      <c r="G63" s="31" t="s">
        <v>520</v>
      </c>
      <c r="H63" s="33">
        <v>6300.0</v>
      </c>
      <c r="I63" s="31" t="s">
        <v>156</v>
      </c>
      <c r="J63" s="18">
        <f t="shared" si="14"/>
        <v>180</v>
      </c>
      <c r="K63" s="31"/>
      <c r="L63" s="31"/>
      <c r="M63" s="31"/>
      <c r="N63" s="31"/>
      <c r="O63" s="31" t="s">
        <v>220</v>
      </c>
      <c r="P63" s="31"/>
      <c r="Q63" s="29"/>
      <c r="R63" s="20"/>
      <c r="S63" s="31"/>
      <c r="T63" s="29"/>
      <c r="U63" s="20"/>
      <c r="V63" s="31"/>
      <c r="W63" s="31"/>
      <c r="X63" s="46"/>
      <c r="Y63" s="31"/>
      <c r="Z63" s="58" t="s">
        <v>540</v>
      </c>
      <c r="AA63" s="31"/>
      <c r="AB63" s="31"/>
      <c r="AC63" s="31"/>
      <c r="AD63" s="31" t="s">
        <v>541</v>
      </c>
      <c r="AE63" s="31" t="s">
        <v>388</v>
      </c>
      <c r="AF63" s="31" t="s">
        <v>542</v>
      </c>
      <c r="AG63" s="31" t="s">
        <v>543</v>
      </c>
      <c r="AH63" s="31" t="s">
        <v>376</v>
      </c>
      <c r="AI63" s="31" t="s">
        <v>544</v>
      </c>
      <c r="AJ63" s="59" t="s">
        <v>545</v>
      </c>
      <c r="AK63" s="31" t="s">
        <v>541</v>
      </c>
      <c r="AL63" s="13"/>
    </row>
    <row r="64">
      <c r="A64" s="52"/>
      <c r="B64" s="31" t="s">
        <v>516</v>
      </c>
      <c r="C64" s="31" t="s">
        <v>546</v>
      </c>
      <c r="D64" s="31" t="s">
        <v>547</v>
      </c>
      <c r="E64" s="31" t="s">
        <v>548</v>
      </c>
      <c r="F64" s="31" t="s">
        <v>547</v>
      </c>
      <c r="G64" s="31" t="s">
        <v>520</v>
      </c>
      <c r="H64" s="33">
        <v>6342.0</v>
      </c>
      <c r="I64" s="31" t="s">
        <v>156</v>
      </c>
      <c r="J64" s="18">
        <f t="shared" si="14"/>
        <v>180</v>
      </c>
      <c r="K64" s="31"/>
      <c r="L64" s="31"/>
      <c r="M64" s="31"/>
      <c r="N64" s="31"/>
      <c r="O64" s="31" t="s">
        <v>220</v>
      </c>
      <c r="P64" s="31"/>
      <c r="Q64" s="29"/>
      <c r="R64" s="20"/>
      <c r="S64" s="31"/>
      <c r="T64" s="31"/>
      <c r="U64" s="31" t="s">
        <v>549</v>
      </c>
      <c r="V64" s="31" t="s">
        <v>371</v>
      </c>
      <c r="W64" s="29" t="s">
        <v>550</v>
      </c>
      <c r="X64" s="20"/>
      <c r="Y64" s="31" t="s">
        <v>551</v>
      </c>
      <c r="Z64" s="35" t="s">
        <v>552</v>
      </c>
      <c r="AA64" s="31"/>
      <c r="AB64" s="31" t="s">
        <v>553</v>
      </c>
      <c r="AC64" s="31"/>
      <c r="AD64" s="31" t="s">
        <v>554</v>
      </c>
      <c r="AE64" s="31" t="s">
        <v>359</v>
      </c>
      <c r="AF64" s="31"/>
      <c r="AG64" s="31"/>
      <c r="AH64" s="31"/>
      <c r="AI64" s="57"/>
      <c r="AJ64" s="20">
        <v>9.090251097E9</v>
      </c>
      <c r="AK64" s="31" t="s">
        <v>554</v>
      </c>
      <c r="AL64" s="13"/>
    </row>
    <row r="65">
      <c r="A65" s="27" t="s">
        <v>555</v>
      </c>
      <c r="B65" s="50" t="s">
        <v>556</v>
      </c>
      <c r="C65" s="28"/>
      <c r="D65" s="27" t="s">
        <v>557</v>
      </c>
      <c r="E65" s="50" t="s">
        <v>558</v>
      </c>
      <c r="F65" s="27" t="s">
        <v>557</v>
      </c>
      <c r="G65" s="27" t="s">
        <v>123</v>
      </c>
      <c r="H65" s="60">
        <v>3515.0</v>
      </c>
      <c r="I65" s="27" t="s">
        <v>124</v>
      </c>
      <c r="J65" s="18">
        <f t="shared" ref="J65:J67" si="15">170+15</f>
        <v>185</v>
      </c>
      <c r="K65" s="28"/>
      <c r="L65" s="28"/>
      <c r="M65" s="28"/>
      <c r="N65" s="28"/>
      <c r="O65" s="28"/>
      <c r="P65" s="28"/>
      <c r="Q65" s="28"/>
      <c r="R65" s="28"/>
      <c r="S65" s="27" t="s">
        <v>559</v>
      </c>
      <c r="T65" s="51" t="s">
        <v>560</v>
      </c>
      <c r="U65" s="28"/>
      <c r="V65" s="28"/>
      <c r="W65" s="27" t="s">
        <v>561</v>
      </c>
      <c r="X65" s="27" t="s">
        <v>562</v>
      </c>
      <c r="Y65" s="27" t="s">
        <v>563</v>
      </c>
      <c r="Z65" s="28"/>
      <c r="AA65" s="28"/>
      <c r="AB65" s="28"/>
      <c r="AC65" s="28"/>
      <c r="AD65" s="27" t="s">
        <v>564</v>
      </c>
      <c r="AE65" s="27" t="s">
        <v>565</v>
      </c>
      <c r="AF65" s="27" t="s">
        <v>566</v>
      </c>
      <c r="AG65" s="27" t="s">
        <v>567</v>
      </c>
      <c r="AH65" s="27" t="s">
        <v>568</v>
      </c>
      <c r="AI65" s="27" t="s">
        <v>569</v>
      </c>
      <c r="AJ65" s="15" t="s">
        <v>570</v>
      </c>
      <c r="AK65" s="27" t="s">
        <v>567</v>
      </c>
      <c r="AL65" s="13"/>
    </row>
    <row r="66">
      <c r="A66" s="44" t="s">
        <v>571</v>
      </c>
      <c r="B66" s="31" t="s">
        <v>572</v>
      </c>
      <c r="C66" s="31"/>
      <c r="D66" s="31" t="s">
        <v>573</v>
      </c>
      <c r="E66" s="31" t="s">
        <v>574</v>
      </c>
      <c r="F66" s="31" t="s">
        <v>573</v>
      </c>
      <c r="G66" s="31" t="s">
        <v>575</v>
      </c>
      <c r="H66" s="33">
        <v>4601.0</v>
      </c>
      <c r="I66" s="31" t="s">
        <v>138</v>
      </c>
      <c r="J66" s="18">
        <f t="shared" si="15"/>
        <v>185</v>
      </c>
      <c r="K66" s="31" t="s">
        <v>521</v>
      </c>
      <c r="L66" s="31"/>
      <c r="M66" s="31" t="s">
        <v>576</v>
      </c>
      <c r="N66" s="31"/>
      <c r="O66" s="31" t="s">
        <v>220</v>
      </c>
      <c r="P66" s="31"/>
      <c r="Q66" s="31">
        <v>9.077836244E9</v>
      </c>
      <c r="R66" s="31"/>
      <c r="S66" s="31" t="s">
        <v>577</v>
      </c>
      <c r="T66" s="31"/>
      <c r="U66" s="31" t="s">
        <v>578</v>
      </c>
      <c r="V66" s="31" t="s">
        <v>371</v>
      </c>
      <c r="W66" s="31" t="s">
        <v>579</v>
      </c>
      <c r="X66" s="31"/>
      <c r="Y66" s="31" t="s">
        <v>580</v>
      </c>
      <c r="Z66" s="35" t="s">
        <v>581</v>
      </c>
      <c r="AA66" s="31"/>
      <c r="AB66" s="31" t="s">
        <v>577</v>
      </c>
      <c r="AC66" s="31"/>
      <c r="AD66" s="31" t="s">
        <v>582</v>
      </c>
      <c r="AE66" s="31" t="s">
        <v>376</v>
      </c>
      <c r="AF66" s="31" t="s">
        <v>583</v>
      </c>
      <c r="AG66" s="46"/>
      <c r="AH66" s="46"/>
      <c r="AI66" s="29"/>
      <c r="AJ66" s="20" t="s">
        <v>581</v>
      </c>
      <c r="AK66" s="31" t="s">
        <v>582</v>
      </c>
      <c r="AL66" s="13"/>
    </row>
    <row r="67">
      <c r="A67" s="44"/>
      <c r="B67" s="32" t="s">
        <v>584</v>
      </c>
      <c r="C67" s="31"/>
      <c r="D67" s="32" t="s">
        <v>585</v>
      </c>
      <c r="E67" s="32" t="s">
        <v>586</v>
      </c>
      <c r="F67" s="32" t="s">
        <v>587</v>
      </c>
      <c r="G67" s="32" t="s">
        <v>137</v>
      </c>
      <c r="H67" s="61">
        <v>4417.0</v>
      </c>
      <c r="I67" s="32" t="s">
        <v>138</v>
      </c>
      <c r="J67" s="18">
        <f t="shared" si="15"/>
        <v>185</v>
      </c>
      <c r="K67" s="32" t="s">
        <v>588</v>
      </c>
      <c r="L67" s="31"/>
      <c r="M67" s="31"/>
      <c r="N67" s="31"/>
      <c r="O67" s="31"/>
      <c r="P67" s="46"/>
      <c r="Q67" s="62" t="s">
        <v>589</v>
      </c>
      <c r="R67" s="46"/>
      <c r="S67" s="63" t="s">
        <v>590</v>
      </c>
      <c r="T67" s="46"/>
      <c r="U67" s="62" t="s">
        <v>591</v>
      </c>
      <c r="V67" s="62" t="s">
        <v>592</v>
      </c>
      <c r="W67" s="63" t="s">
        <v>593</v>
      </c>
      <c r="X67" s="62" t="s">
        <v>594</v>
      </c>
      <c r="Y67" s="62" t="s">
        <v>595</v>
      </c>
      <c r="Z67" s="59"/>
      <c r="AA67" s="46"/>
      <c r="AB67" s="64"/>
      <c r="AC67" s="46"/>
      <c r="AD67" s="13"/>
      <c r="AE67" s="13"/>
      <c r="AF67" s="13"/>
      <c r="AG67" s="62" t="s">
        <v>596</v>
      </c>
      <c r="AH67" s="62" t="s">
        <v>597</v>
      </c>
      <c r="AI67" s="37" t="s">
        <v>598</v>
      </c>
      <c r="AJ67" s="65" t="s">
        <v>599</v>
      </c>
      <c r="AK67" s="62" t="s">
        <v>596</v>
      </c>
      <c r="AL67" s="13"/>
    </row>
    <row r="68">
      <c r="A68" s="44"/>
      <c r="B68" s="32" t="s">
        <v>600</v>
      </c>
      <c r="C68" s="31"/>
      <c r="D68" s="31" t="s">
        <v>601</v>
      </c>
      <c r="E68" s="31" t="s">
        <v>602</v>
      </c>
      <c r="F68" s="31" t="s">
        <v>603</v>
      </c>
      <c r="G68" s="31" t="s">
        <v>604</v>
      </c>
      <c r="H68" s="33">
        <v>9100.0</v>
      </c>
      <c r="I68" s="31" t="s">
        <v>172</v>
      </c>
      <c r="J68" s="66">
        <f t="shared" ref="J68:J72" si="16">165+15</f>
        <v>180</v>
      </c>
      <c r="K68" s="31" t="s">
        <v>605</v>
      </c>
      <c r="L68" s="31"/>
      <c r="M68" s="31" t="s">
        <v>606</v>
      </c>
      <c r="N68" s="31"/>
      <c r="O68" s="31" t="s">
        <v>220</v>
      </c>
      <c r="P68" s="67"/>
      <c r="Q68" s="67" t="s">
        <v>607</v>
      </c>
      <c r="R68" s="67"/>
      <c r="S68" s="68" t="s">
        <v>608</v>
      </c>
      <c r="T68" s="67"/>
      <c r="U68" s="67" t="s">
        <v>609</v>
      </c>
      <c r="V68" s="67" t="s">
        <v>610</v>
      </c>
      <c r="W68" s="68" t="s">
        <v>611</v>
      </c>
      <c r="X68" s="67"/>
      <c r="Y68" s="67" t="s">
        <v>612</v>
      </c>
      <c r="Z68" s="69" t="s">
        <v>613</v>
      </c>
      <c r="AA68" s="67"/>
      <c r="AB68" s="68" t="s">
        <v>608</v>
      </c>
      <c r="AC68" s="67"/>
      <c r="AD68" s="67" t="s">
        <v>614</v>
      </c>
      <c r="AE68" s="67" t="s">
        <v>64</v>
      </c>
      <c r="AF68" s="70" t="s">
        <v>615</v>
      </c>
      <c r="AG68" s="20"/>
      <c r="AH68" s="20"/>
      <c r="AI68" s="67"/>
      <c r="AJ68" s="35" t="s">
        <v>613</v>
      </c>
      <c r="AK68" s="31" t="s">
        <v>614</v>
      </c>
      <c r="AL68" s="13"/>
    </row>
    <row r="69">
      <c r="A69" s="44"/>
      <c r="B69" s="31" t="s">
        <v>600</v>
      </c>
      <c r="C69" s="31"/>
      <c r="D69" s="31" t="s">
        <v>616</v>
      </c>
      <c r="E69" s="31" t="s">
        <v>617</v>
      </c>
      <c r="F69" s="31" t="s">
        <v>616</v>
      </c>
      <c r="G69" s="31" t="s">
        <v>604</v>
      </c>
      <c r="H69" s="33">
        <v>9104.0</v>
      </c>
      <c r="I69" s="31" t="s">
        <v>172</v>
      </c>
      <c r="J69" s="66">
        <f t="shared" si="16"/>
        <v>180</v>
      </c>
      <c r="K69" s="31" t="s">
        <v>334</v>
      </c>
      <c r="L69" s="31"/>
      <c r="M69" s="31" t="s">
        <v>606</v>
      </c>
      <c r="N69" s="31"/>
      <c r="O69" s="29" t="s">
        <v>220</v>
      </c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1"/>
      <c r="AG69" s="31" t="s">
        <v>618</v>
      </c>
      <c r="AH69" s="29" t="s">
        <v>619</v>
      </c>
      <c r="AI69" s="71"/>
      <c r="AJ69" s="35" t="s">
        <v>613</v>
      </c>
      <c r="AK69" s="31" t="s">
        <v>618</v>
      </c>
      <c r="AL69" s="13"/>
    </row>
    <row r="70">
      <c r="A70" s="44"/>
      <c r="B70" s="31" t="s">
        <v>620</v>
      </c>
      <c r="C70" s="31" t="s">
        <v>621</v>
      </c>
      <c r="D70" s="31" t="s">
        <v>622</v>
      </c>
      <c r="E70" s="31" t="s">
        <v>622</v>
      </c>
      <c r="F70" s="31" t="s">
        <v>623</v>
      </c>
      <c r="G70" s="31" t="s">
        <v>624</v>
      </c>
      <c r="H70" s="33">
        <v>5800.0</v>
      </c>
      <c r="I70" s="31" t="s">
        <v>143</v>
      </c>
      <c r="J70" s="66">
        <f t="shared" si="16"/>
        <v>180</v>
      </c>
      <c r="K70" s="45" t="s">
        <v>625</v>
      </c>
      <c r="L70" s="31"/>
      <c r="M70" s="31"/>
      <c r="N70" s="31"/>
      <c r="O70" s="31" t="s">
        <v>220</v>
      </c>
      <c r="P70" s="31"/>
      <c r="Q70" s="31" t="s">
        <v>626</v>
      </c>
      <c r="R70" s="31"/>
      <c r="S70" s="31" t="s">
        <v>627</v>
      </c>
      <c r="T70" s="31"/>
      <c r="U70" s="31"/>
      <c r="V70" s="31"/>
      <c r="W70" s="31"/>
      <c r="X70" s="46"/>
      <c r="Y70" s="31" t="s">
        <v>628</v>
      </c>
      <c r="Z70" s="35"/>
      <c r="AA70" s="31"/>
      <c r="AB70" s="31"/>
      <c r="AC70" s="31"/>
      <c r="AD70" s="31"/>
      <c r="AE70" s="31"/>
      <c r="AF70" s="31"/>
      <c r="AG70" s="31" t="s">
        <v>629</v>
      </c>
      <c r="AH70" s="31" t="s">
        <v>376</v>
      </c>
      <c r="AI70" s="31" t="s">
        <v>630</v>
      </c>
      <c r="AJ70" s="35" t="s">
        <v>631</v>
      </c>
      <c r="AK70" s="31" t="s">
        <v>629</v>
      </c>
      <c r="AL70" s="13"/>
    </row>
    <row r="71">
      <c r="A71" s="44"/>
      <c r="B71" s="31" t="s">
        <v>620</v>
      </c>
      <c r="C71" s="31" t="s">
        <v>632</v>
      </c>
      <c r="D71" s="31" t="s">
        <v>633</v>
      </c>
      <c r="E71" s="31" t="s">
        <v>634</v>
      </c>
      <c r="F71" s="31" t="s">
        <v>633</v>
      </c>
      <c r="G71" s="31" t="s">
        <v>624</v>
      </c>
      <c r="H71" s="33">
        <v>5802.0</v>
      </c>
      <c r="I71" s="31" t="s">
        <v>143</v>
      </c>
      <c r="J71" s="66">
        <f t="shared" si="16"/>
        <v>180</v>
      </c>
      <c r="K71" s="31" t="s">
        <v>635</v>
      </c>
      <c r="L71" s="31"/>
      <c r="M71" s="31" t="s">
        <v>636</v>
      </c>
      <c r="N71" s="31"/>
      <c r="O71" s="31" t="s">
        <v>220</v>
      </c>
      <c r="P71" s="31" t="s">
        <v>637</v>
      </c>
      <c r="Q71" s="31" t="s">
        <v>638</v>
      </c>
      <c r="R71" s="31"/>
      <c r="S71" s="45" t="s">
        <v>639</v>
      </c>
      <c r="T71" s="31"/>
      <c r="U71" s="31" t="s">
        <v>640</v>
      </c>
      <c r="V71" s="31" t="s">
        <v>641</v>
      </c>
      <c r="W71" s="29" t="s">
        <v>642</v>
      </c>
      <c r="X71" s="20"/>
      <c r="Y71" s="31"/>
      <c r="Z71" s="35" t="s">
        <v>638</v>
      </c>
      <c r="AA71" s="31"/>
      <c r="AB71" s="31" t="s">
        <v>643</v>
      </c>
      <c r="AC71" s="56" t="s">
        <v>644</v>
      </c>
      <c r="AD71" s="31"/>
      <c r="AE71" s="31"/>
      <c r="AF71" s="31"/>
      <c r="AG71" s="31" t="s">
        <v>645</v>
      </c>
      <c r="AH71" s="31" t="s">
        <v>315</v>
      </c>
      <c r="AI71" s="31" t="s">
        <v>646</v>
      </c>
      <c r="AJ71" s="35" t="s">
        <v>647</v>
      </c>
      <c r="AK71" s="31" t="s">
        <v>645</v>
      </c>
      <c r="AL71" s="13"/>
    </row>
    <row r="72">
      <c r="A72" s="28"/>
      <c r="B72" s="27" t="s">
        <v>620</v>
      </c>
      <c r="C72" s="27" t="s">
        <v>648</v>
      </c>
      <c r="D72" s="27" t="s">
        <v>649</v>
      </c>
      <c r="E72" s="27" t="s">
        <v>650</v>
      </c>
      <c r="F72" s="27" t="s">
        <v>651</v>
      </c>
      <c r="G72" s="27" t="s">
        <v>624</v>
      </c>
      <c r="H72" s="27">
        <v>5807.0</v>
      </c>
      <c r="I72" s="27" t="s">
        <v>143</v>
      </c>
      <c r="J72" s="66">
        <f t="shared" si="16"/>
        <v>180</v>
      </c>
      <c r="K72" s="28"/>
      <c r="L72" s="28"/>
      <c r="M72" s="28"/>
      <c r="N72" s="28"/>
      <c r="O72" s="28"/>
      <c r="P72" s="28"/>
      <c r="Q72" s="27">
        <v>3.66202426E8</v>
      </c>
      <c r="R72" s="28"/>
      <c r="S72" s="28"/>
      <c r="T72" s="28"/>
      <c r="U72" s="28"/>
      <c r="V72" s="28"/>
      <c r="W72" s="27" t="s">
        <v>652</v>
      </c>
      <c r="X72" s="27" t="s">
        <v>653</v>
      </c>
      <c r="Y72" s="27" t="s">
        <v>654</v>
      </c>
      <c r="Z72" s="27">
        <v>3.66202426E8</v>
      </c>
      <c r="AA72" s="28"/>
      <c r="AB72" s="27" t="s">
        <v>655</v>
      </c>
      <c r="AC72" s="27" t="s">
        <v>656</v>
      </c>
      <c r="AD72" s="27" t="s">
        <v>657</v>
      </c>
      <c r="AE72" s="27" t="s">
        <v>406</v>
      </c>
      <c r="AF72" s="27" t="s">
        <v>658</v>
      </c>
      <c r="AG72" s="28"/>
      <c r="AH72" s="28"/>
      <c r="AI72" s="28"/>
      <c r="AJ72" s="27">
        <v>9.774187443E9</v>
      </c>
      <c r="AK72" s="27" t="s">
        <v>657</v>
      </c>
      <c r="AL72" s="13"/>
    </row>
    <row r="73">
      <c r="A73" s="44" t="s">
        <v>53</v>
      </c>
      <c r="B73" s="31" t="s">
        <v>659</v>
      </c>
      <c r="C73" s="31" t="s">
        <v>660</v>
      </c>
      <c r="D73" s="31" t="s">
        <v>661</v>
      </c>
      <c r="E73" s="46" t="s">
        <v>662</v>
      </c>
      <c r="F73" s="31" t="s">
        <v>661</v>
      </c>
      <c r="G73" s="31" t="s">
        <v>663</v>
      </c>
      <c r="H73" s="33">
        <v>4110.0</v>
      </c>
      <c r="I73" s="31" t="s">
        <v>133</v>
      </c>
      <c r="J73" s="66">
        <f>170+15</f>
        <v>185</v>
      </c>
      <c r="K73" s="31" t="s">
        <v>496</v>
      </c>
      <c r="L73" s="31"/>
      <c r="M73" s="31"/>
      <c r="N73" s="31"/>
      <c r="O73" s="31" t="s">
        <v>220</v>
      </c>
      <c r="P73" s="31"/>
      <c r="Q73" s="31">
        <v>4.68580401E8</v>
      </c>
      <c r="R73" s="31"/>
      <c r="S73" s="31" t="s">
        <v>664</v>
      </c>
      <c r="T73" s="31"/>
      <c r="U73" s="31" t="s">
        <v>665</v>
      </c>
      <c r="V73" s="31" t="s">
        <v>666</v>
      </c>
      <c r="W73" s="34" t="s">
        <v>667</v>
      </c>
      <c r="X73" s="46"/>
      <c r="Y73" s="31" t="s">
        <v>668</v>
      </c>
      <c r="Z73" s="35"/>
      <c r="AA73" s="31"/>
      <c r="AB73" s="34" t="s">
        <v>669</v>
      </c>
      <c r="AC73" s="46"/>
      <c r="AD73" s="31" t="s">
        <v>670</v>
      </c>
      <c r="AE73" s="31" t="s">
        <v>406</v>
      </c>
      <c r="AF73" s="34" t="s">
        <v>671</v>
      </c>
      <c r="AG73" s="31"/>
      <c r="AH73" s="31"/>
      <c r="AI73" s="31"/>
      <c r="AJ73" s="35" t="s">
        <v>672</v>
      </c>
      <c r="AK73" s="31" t="s">
        <v>670</v>
      </c>
      <c r="AL73" s="13"/>
    </row>
    <row r="74">
      <c r="A74" s="44"/>
      <c r="B74" s="31" t="s">
        <v>673</v>
      </c>
      <c r="C74" s="31" t="s">
        <v>674</v>
      </c>
      <c r="D74" s="31" t="s">
        <v>675</v>
      </c>
      <c r="E74" s="20" t="s">
        <v>676</v>
      </c>
      <c r="F74" s="31" t="s">
        <v>675</v>
      </c>
      <c r="G74" s="31" t="s">
        <v>155</v>
      </c>
      <c r="H74" s="33">
        <v>6050.0</v>
      </c>
      <c r="I74" s="31" t="s">
        <v>156</v>
      </c>
      <c r="J74" s="18">
        <f t="shared" ref="J74:J75" si="17">165+15</f>
        <v>180</v>
      </c>
      <c r="K74" s="31" t="s">
        <v>677</v>
      </c>
      <c r="L74" s="31"/>
      <c r="M74" s="31"/>
      <c r="N74" s="31"/>
      <c r="O74" s="31" t="s">
        <v>220</v>
      </c>
      <c r="P74" s="31"/>
      <c r="Q74" s="31">
        <v>9.491662672E9</v>
      </c>
      <c r="R74" s="31"/>
      <c r="S74" s="31" t="s">
        <v>678</v>
      </c>
      <c r="T74" s="31" t="s">
        <v>679</v>
      </c>
      <c r="U74" s="31" t="s">
        <v>680</v>
      </c>
      <c r="V74" s="31" t="s">
        <v>371</v>
      </c>
      <c r="W74" s="29"/>
      <c r="X74" s="20"/>
      <c r="Y74" s="31" t="s">
        <v>681</v>
      </c>
      <c r="Z74" s="35" t="s">
        <v>682</v>
      </c>
      <c r="AA74" s="31"/>
      <c r="AB74" s="29" t="s">
        <v>678</v>
      </c>
      <c r="AC74" s="20"/>
      <c r="AD74" s="31" t="s">
        <v>683</v>
      </c>
      <c r="AE74" s="31" t="s">
        <v>320</v>
      </c>
      <c r="AF74" s="31" t="s">
        <v>684</v>
      </c>
      <c r="AG74" s="31" t="s">
        <v>685</v>
      </c>
      <c r="AH74" s="31" t="s">
        <v>64</v>
      </c>
      <c r="AI74" s="31" t="s">
        <v>686</v>
      </c>
      <c r="AJ74" s="35" t="s">
        <v>687</v>
      </c>
      <c r="AK74" s="31" t="s">
        <v>685</v>
      </c>
      <c r="AL74" s="13"/>
    </row>
    <row r="75">
      <c r="A75" s="44"/>
      <c r="B75" s="27" t="s">
        <v>673</v>
      </c>
      <c r="C75" s="27" t="s">
        <v>688</v>
      </c>
      <c r="D75" s="27" t="s">
        <v>689</v>
      </c>
      <c r="E75" s="27" t="s">
        <v>690</v>
      </c>
      <c r="F75" s="27" t="s">
        <v>691</v>
      </c>
      <c r="G75" s="27" t="s">
        <v>155</v>
      </c>
      <c r="H75" s="60">
        <v>6032.0</v>
      </c>
      <c r="I75" s="27" t="s">
        <v>156</v>
      </c>
      <c r="J75" s="18">
        <f t="shared" si="17"/>
        <v>180</v>
      </c>
      <c r="K75" s="28"/>
      <c r="L75" s="28"/>
      <c r="M75" s="28"/>
      <c r="N75" s="28"/>
      <c r="O75" s="28"/>
      <c r="P75" s="28"/>
      <c r="Q75" s="27" t="s">
        <v>692</v>
      </c>
      <c r="R75" s="28"/>
      <c r="S75" s="28"/>
      <c r="T75" s="28"/>
      <c r="U75" s="27" t="s">
        <v>693</v>
      </c>
      <c r="V75" s="27" t="s">
        <v>371</v>
      </c>
      <c r="W75" s="27" t="s">
        <v>694</v>
      </c>
      <c r="X75" s="28"/>
      <c r="Y75" s="28"/>
      <c r="Z75" s="27" t="s">
        <v>695</v>
      </c>
      <c r="AA75" s="28"/>
      <c r="AB75" s="27" t="s">
        <v>696</v>
      </c>
      <c r="AC75" s="28"/>
      <c r="AD75" s="27" t="s">
        <v>697</v>
      </c>
      <c r="AE75" s="27" t="s">
        <v>406</v>
      </c>
      <c r="AF75" s="27" t="s">
        <v>696</v>
      </c>
      <c r="AG75" s="27" t="s">
        <v>698</v>
      </c>
      <c r="AH75" s="27" t="s">
        <v>699</v>
      </c>
      <c r="AI75" s="27" t="s">
        <v>700</v>
      </c>
      <c r="AJ75" s="60">
        <v>9.615778813E9</v>
      </c>
      <c r="AK75" s="27" t="s">
        <v>697</v>
      </c>
      <c r="AL75" s="13"/>
    </row>
    <row r="76">
      <c r="A76" s="44" t="s">
        <v>53</v>
      </c>
      <c r="B76" s="31" t="s">
        <v>701</v>
      </c>
      <c r="C76" s="31"/>
      <c r="D76" s="31"/>
      <c r="E76" s="31" t="s">
        <v>702</v>
      </c>
      <c r="F76" s="31" t="s">
        <v>703</v>
      </c>
      <c r="G76" s="31" t="s">
        <v>704</v>
      </c>
      <c r="H76" s="33">
        <v>3119.0</v>
      </c>
      <c r="I76" s="31" t="s">
        <v>128</v>
      </c>
      <c r="J76" s="66">
        <f>170+15</f>
        <v>185</v>
      </c>
      <c r="K76" s="31" t="s">
        <v>705</v>
      </c>
      <c r="L76" s="31" t="s">
        <v>706</v>
      </c>
      <c r="M76" s="31"/>
      <c r="N76" s="31"/>
      <c r="O76" s="31" t="s">
        <v>220</v>
      </c>
      <c r="P76" s="31"/>
      <c r="Q76" s="31">
        <v>9.265727372E9</v>
      </c>
      <c r="R76" s="31"/>
      <c r="S76" s="31" t="s">
        <v>707</v>
      </c>
      <c r="T76" s="34" t="s">
        <v>708</v>
      </c>
      <c r="U76" s="31"/>
      <c r="V76" s="31"/>
      <c r="W76" s="34" t="s">
        <v>709</v>
      </c>
      <c r="X76" s="31" t="s">
        <v>710</v>
      </c>
      <c r="Y76" s="31" t="s">
        <v>711</v>
      </c>
      <c r="Z76" s="35" t="s">
        <v>712</v>
      </c>
      <c r="AA76" s="31"/>
      <c r="AB76" s="31"/>
      <c r="AC76" s="31"/>
      <c r="AD76" s="31" t="s">
        <v>713</v>
      </c>
      <c r="AE76" s="31" t="s">
        <v>714</v>
      </c>
      <c r="AF76" s="34" t="s">
        <v>715</v>
      </c>
      <c r="AG76" s="46"/>
      <c r="AH76" s="31"/>
      <c r="AI76" s="31"/>
      <c r="AJ76" s="35" t="s">
        <v>716</v>
      </c>
      <c r="AK76" s="31" t="s">
        <v>713</v>
      </c>
      <c r="AL76" s="13"/>
    </row>
    <row r="77">
      <c r="A77" s="44"/>
      <c r="B77" s="31" t="s">
        <v>717</v>
      </c>
      <c r="C77" s="32" t="s">
        <v>718</v>
      </c>
      <c r="D77" s="32" t="s">
        <v>719</v>
      </c>
      <c r="E77" s="32" t="s">
        <v>720</v>
      </c>
      <c r="F77" s="32" t="s">
        <v>719</v>
      </c>
      <c r="G77" s="31" t="s">
        <v>58</v>
      </c>
      <c r="H77" s="61">
        <v>6109.0</v>
      </c>
      <c r="I77" s="32" t="s">
        <v>59</v>
      </c>
      <c r="J77" s="18">
        <f t="shared" ref="J77:J82" si="18">165+15</f>
        <v>180</v>
      </c>
      <c r="K77" s="31"/>
      <c r="L77" s="31"/>
      <c r="M77" s="31"/>
      <c r="N77" s="31"/>
      <c r="O77" s="31"/>
      <c r="P77" s="31"/>
      <c r="Q77" s="31"/>
      <c r="R77" s="31"/>
      <c r="S77" s="32" t="s">
        <v>721</v>
      </c>
      <c r="T77" s="72" t="s">
        <v>722</v>
      </c>
      <c r="U77" s="32" t="s">
        <v>723</v>
      </c>
      <c r="V77" s="31" t="s">
        <v>641</v>
      </c>
      <c r="W77" s="32" t="s">
        <v>724</v>
      </c>
      <c r="X77" s="32" t="s">
        <v>725</v>
      </c>
      <c r="Y77" s="32" t="s">
        <v>726</v>
      </c>
      <c r="Z77" s="35"/>
      <c r="AA77" s="31"/>
      <c r="AB77" s="32" t="s">
        <v>727</v>
      </c>
      <c r="AC77" s="31"/>
      <c r="AD77" s="32" t="s">
        <v>728</v>
      </c>
      <c r="AE77" s="32" t="s">
        <v>729</v>
      </c>
      <c r="AF77" s="32" t="s">
        <v>727</v>
      </c>
      <c r="AG77" s="20"/>
      <c r="AH77" s="31"/>
      <c r="AI77" s="31"/>
      <c r="AJ77" s="48" t="s">
        <v>730</v>
      </c>
      <c r="AK77" s="32" t="s">
        <v>728</v>
      </c>
      <c r="AL77" s="13"/>
    </row>
    <row r="78">
      <c r="A78" s="44"/>
      <c r="B78" s="31" t="s">
        <v>717</v>
      </c>
      <c r="C78" s="31" t="s">
        <v>731</v>
      </c>
      <c r="D78" s="31" t="s">
        <v>732</v>
      </c>
      <c r="E78" s="31" t="s">
        <v>733</v>
      </c>
      <c r="F78" s="31" t="s">
        <v>734</v>
      </c>
      <c r="G78" s="31" t="s">
        <v>58</v>
      </c>
      <c r="H78" s="33">
        <v>6119.0</v>
      </c>
      <c r="I78" s="32" t="s">
        <v>59</v>
      </c>
      <c r="J78" s="18">
        <f t="shared" si="18"/>
        <v>180</v>
      </c>
      <c r="K78" s="31"/>
      <c r="L78" s="31"/>
      <c r="M78" s="31"/>
      <c r="N78" s="31"/>
      <c r="O78" s="31" t="s">
        <v>220</v>
      </c>
      <c r="P78" s="31"/>
      <c r="Q78" s="31" t="s">
        <v>735</v>
      </c>
      <c r="R78" s="31"/>
      <c r="S78" s="31" t="s">
        <v>736</v>
      </c>
      <c r="T78" s="31"/>
      <c r="U78" s="31" t="s">
        <v>737</v>
      </c>
      <c r="V78" s="31" t="s">
        <v>641</v>
      </c>
      <c r="W78" s="31"/>
      <c r="X78" s="31"/>
      <c r="Y78" s="31" t="s">
        <v>738</v>
      </c>
      <c r="Z78" s="35" t="s">
        <v>739</v>
      </c>
      <c r="AA78" s="31"/>
      <c r="AB78" s="31" t="s">
        <v>740</v>
      </c>
      <c r="AC78" s="31"/>
      <c r="AD78" s="31" t="s">
        <v>741</v>
      </c>
      <c r="AE78" s="31" t="s">
        <v>742</v>
      </c>
      <c r="AF78" s="29" t="s">
        <v>736</v>
      </c>
      <c r="AG78" s="20"/>
      <c r="AH78" s="31"/>
      <c r="AI78" s="31"/>
      <c r="AJ78" s="35" t="s">
        <v>743</v>
      </c>
      <c r="AK78" s="31" t="s">
        <v>741</v>
      </c>
      <c r="AL78" s="13"/>
    </row>
    <row r="79">
      <c r="A79" s="73"/>
      <c r="B79" s="31" t="s">
        <v>744</v>
      </c>
      <c r="C79" s="31"/>
      <c r="D79" s="31"/>
      <c r="E79" s="31" t="s">
        <v>745</v>
      </c>
      <c r="F79" s="31" t="s">
        <v>746</v>
      </c>
      <c r="G79" s="31" t="s">
        <v>747</v>
      </c>
      <c r="H79" s="33">
        <v>6709.0</v>
      </c>
      <c r="I79" s="31" t="s">
        <v>161</v>
      </c>
      <c r="J79" s="18">
        <f t="shared" si="18"/>
        <v>180</v>
      </c>
      <c r="K79" s="31" t="s">
        <v>480</v>
      </c>
      <c r="L79" s="31"/>
      <c r="M79" s="31" t="s">
        <v>748</v>
      </c>
      <c r="N79" s="31"/>
      <c r="O79" s="31" t="s">
        <v>220</v>
      </c>
      <c r="P79" s="31"/>
      <c r="Q79" s="31">
        <v>3011399.0</v>
      </c>
      <c r="R79" s="31"/>
      <c r="S79" s="31"/>
      <c r="T79" s="31"/>
      <c r="U79" s="31"/>
      <c r="V79" s="31"/>
      <c r="W79" s="31"/>
      <c r="X79" s="31"/>
      <c r="Y79" s="31" t="s">
        <v>749</v>
      </c>
      <c r="Z79" s="35" t="s">
        <v>750</v>
      </c>
      <c r="AA79" s="31"/>
      <c r="AB79" s="31"/>
      <c r="AC79" s="31"/>
      <c r="AD79" s="31" t="s">
        <v>751</v>
      </c>
      <c r="AE79" s="31" t="s">
        <v>752</v>
      </c>
      <c r="AF79" s="31" t="s">
        <v>753</v>
      </c>
      <c r="AG79" s="31"/>
      <c r="AH79" s="31"/>
      <c r="AI79" s="31"/>
      <c r="AJ79" s="35" t="s">
        <v>750</v>
      </c>
      <c r="AK79" s="31" t="s">
        <v>751</v>
      </c>
      <c r="AL79" s="13"/>
    </row>
    <row r="80">
      <c r="A80" s="20"/>
      <c r="B80" s="31" t="s">
        <v>754</v>
      </c>
      <c r="C80" s="45" t="s">
        <v>755</v>
      </c>
      <c r="D80" s="31"/>
      <c r="E80" s="31" t="s">
        <v>756</v>
      </c>
      <c r="F80" s="31" t="s">
        <v>198</v>
      </c>
      <c r="G80" s="31" t="s">
        <v>757</v>
      </c>
      <c r="H80" s="33">
        <v>9600.0</v>
      </c>
      <c r="I80" s="31" t="s">
        <v>194</v>
      </c>
      <c r="J80" s="18">
        <f t="shared" si="18"/>
        <v>180</v>
      </c>
      <c r="K80" s="31" t="s">
        <v>758</v>
      </c>
      <c r="L80" s="31"/>
      <c r="M80" s="31" t="s">
        <v>367</v>
      </c>
      <c r="N80" s="31"/>
      <c r="O80" s="31" t="s">
        <v>220</v>
      </c>
      <c r="P80" s="31"/>
      <c r="Q80" s="31" t="s">
        <v>759</v>
      </c>
      <c r="R80" s="31"/>
      <c r="S80" s="31" t="s">
        <v>760</v>
      </c>
      <c r="T80" s="31"/>
      <c r="U80" s="31" t="s">
        <v>761</v>
      </c>
      <c r="V80" s="31" t="s">
        <v>762</v>
      </c>
      <c r="W80" s="31"/>
      <c r="X80" s="31"/>
      <c r="Y80" s="31"/>
      <c r="Z80" s="35" t="s">
        <v>763</v>
      </c>
      <c r="AA80" s="31"/>
      <c r="AB80" s="31" t="s">
        <v>760</v>
      </c>
      <c r="AC80" s="34" t="s">
        <v>764</v>
      </c>
      <c r="AD80" s="31" t="s">
        <v>765</v>
      </c>
      <c r="AE80" s="31" t="s">
        <v>272</v>
      </c>
      <c r="AF80" s="31" t="s">
        <v>766</v>
      </c>
      <c r="AG80" s="31" t="s">
        <v>767</v>
      </c>
      <c r="AH80" s="31" t="s">
        <v>768</v>
      </c>
      <c r="AI80" s="31" t="s">
        <v>769</v>
      </c>
      <c r="AJ80" s="35" t="s">
        <v>770</v>
      </c>
      <c r="AK80" s="31" t="s">
        <v>765</v>
      </c>
      <c r="AL80" s="13"/>
    </row>
    <row r="81">
      <c r="A81" s="44"/>
      <c r="B81" s="74" t="s">
        <v>771</v>
      </c>
      <c r="C81" s="31"/>
      <c r="D81" s="31"/>
      <c r="E81" s="31" t="s">
        <v>772</v>
      </c>
      <c r="F81" s="31" t="s">
        <v>773</v>
      </c>
      <c r="G81" s="31" t="s">
        <v>199</v>
      </c>
      <c r="H81" s="33">
        <v>9417.0</v>
      </c>
      <c r="I81" s="31" t="s">
        <v>194</v>
      </c>
      <c r="J81" s="18">
        <f t="shared" si="18"/>
        <v>180</v>
      </c>
      <c r="K81" s="31" t="s">
        <v>758</v>
      </c>
      <c r="L81" s="31"/>
      <c r="M81" s="31" t="s">
        <v>606</v>
      </c>
      <c r="N81" s="31"/>
      <c r="O81" s="31" t="s">
        <v>220</v>
      </c>
      <c r="P81" s="31"/>
      <c r="Q81" s="31">
        <v>9.685331496E9</v>
      </c>
      <c r="R81" s="46"/>
      <c r="S81" s="34" t="s">
        <v>774</v>
      </c>
      <c r="T81" s="31"/>
      <c r="U81" s="31"/>
      <c r="V81" s="31"/>
      <c r="W81" s="34" t="s">
        <v>775</v>
      </c>
      <c r="X81" s="31" t="s">
        <v>776</v>
      </c>
      <c r="Y81" s="31" t="s">
        <v>777</v>
      </c>
      <c r="Z81" s="35"/>
      <c r="AA81" s="31"/>
      <c r="AB81" s="34" t="s">
        <v>778</v>
      </c>
      <c r="AC81" s="31" t="s">
        <v>779</v>
      </c>
      <c r="AD81" s="31" t="s">
        <v>780</v>
      </c>
      <c r="AE81" s="31" t="s">
        <v>64</v>
      </c>
      <c r="AF81" s="34" t="s">
        <v>781</v>
      </c>
      <c r="AG81" s="31"/>
      <c r="AH81" s="31"/>
      <c r="AI81" s="34" t="s">
        <v>781</v>
      </c>
      <c r="AJ81" s="35" t="s">
        <v>782</v>
      </c>
      <c r="AK81" s="31" t="s">
        <v>780</v>
      </c>
      <c r="AL81" s="13"/>
    </row>
    <row r="82">
      <c r="A82" s="44"/>
      <c r="B82" s="31" t="s">
        <v>783</v>
      </c>
      <c r="C82" s="31" t="s">
        <v>784</v>
      </c>
      <c r="D82" s="31" t="s">
        <v>785</v>
      </c>
      <c r="E82" s="31" t="s">
        <v>786</v>
      </c>
      <c r="F82" s="31" t="s">
        <v>787</v>
      </c>
      <c r="G82" s="31" t="s">
        <v>788</v>
      </c>
      <c r="H82" s="33">
        <v>8105.0</v>
      </c>
      <c r="I82" s="31" t="s">
        <v>189</v>
      </c>
      <c r="J82" s="18">
        <f t="shared" si="18"/>
        <v>180</v>
      </c>
      <c r="K82" s="31" t="s">
        <v>496</v>
      </c>
      <c r="L82" s="31"/>
      <c r="M82" s="31"/>
      <c r="N82" s="31"/>
      <c r="O82" s="31" t="s">
        <v>220</v>
      </c>
      <c r="P82" s="31"/>
      <c r="Q82" s="29" t="s">
        <v>789</v>
      </c>
      <c r="R82" s="20" t="s">
        <v>790</v>
      </c>
      <c r="S82" s="31" t="s">
        <v>791</v>
      </c>
      <c r="T82" s="34" t="s">
        <v>792</v>
      </c>
      <c r="U82" s="31" t="s">
        <v>793</v>
      </c>
      <c r="V82" s="31" t="s">
        <v>429</v>
      </c>
      <c r="W82" s="31" t="s">
        <v>791</v>
      </c>
      <c r="X82" s="31"/>
      <c r="Y82" s="34" t="s">
        <v>794</v>
      </c>
      <c r="Z82" s="35" t="s">
        <v>795</v>
      </c>
      <c r="AA82" s="34" t="s">
        <v>790</v>
      </c>
      <c r="AB82" s="31" t="s">
        <v>796</v>
      </c>
      <c r="AC82" s="34" t="s">
        <v>797</v>
      </c>
      <c r="AD82" s="31" t="s">
        <v>798</v>
      </c>
      <c r="AE82" s="31" t="s">
        <v>388</v>
      </c>
      <c r="AF82" s="31" t="s">
        <v>796</v>
      </c>
      <c r="AG82" s="31"/>
      <c r="AH82" s="31"/>
      <c r="AI82" s="31"/>
      <c r="AJ82" s="35" t="s">
        <v>795</v>
      </c>
      <c r="AK82" s="31" t="s">
        <v>798</v>
      </c>
      <c r="AL82" s="13"/>
    </row>
    <row r="83">
      <c r="A83" s="28"/>
      <c r="B83" s="75" t="s">
        <v>799</v>
      </c>
      <c r="C83" s="28"/>
      <c r="D83" s="27" t="s">
        <v>799</v>
      </c>
      <c r="E83" s="27" t="s">
        <v>800</v>
      </c>
      <c r="F83" s="27" t="s">
        <v>801</v>
      </c>
      <c r="G83" s="27" t="s">
        <v>802</v>
      </c>
      <c r="H83" s="60">
        <v>8412.0</v>
      </c>
      <c r="I83" s="27" t="s">
        <v>803</v>
      </c>
      <c r="J83" s="76">
        <f>180+15</f>
        <v>195</v>
      </c>
      <c r="K83" s="28"/>
      <c r="L83" s="28"/>
      <c r="M83" s="28"/>
      <c r="N83" s="28"/>
      <c r="O83" s="28"/>
      <c r="P83" s="28"/>
      <c r="Q83" s="60">
        <v>9.275293064E9</v>
      </c>
      <c r="R83" s="28"/>
      <c r="S83" s="28"/>
      <c r="T83" s="28"/>
      <c r="U83" s="15" t="s">
        <v>804</v>
      </c>
      <c r="V83" s="27" t="s">
        <v>805</v>
      </c>
      <c r="W83" s="28"/>
      <c r="X83" s="28"/>
      <c r="Y83" s="27" t="s">
        <v>806</v>
      </c>
      <c r="Z83" s="28"/>
      <c r="AA83" s="28"/>
      <c r="AB83" s="28"/>
      <c r="AC83" s="16"/>
      <c r="AD83" s="27" t="s">
        <v>807</v>
      </c>
      <c r="AE83" s="27" t="s">
        <v>808</v>
      </c>
      <c r="AF83" s="27" t="s">
        <v>809</v>
      </c>
      <c r="AG83" s="28"/>
      <c r="AH83" s="28"/>
      <c r="AI83" s="28"/>
      <c r="AJ83" s="60">
        <v>9.275293064E9</v>
      </c>
      <c r="AK83" s="27" t="s">
        <v>810</v>
      </c>
      <c r="AL83" s="13"/>
    </row>
    <row r="84">
      <c r="A84" s="44" t="s">
        <v>53</v>
      </c>
      <c r="B84" s="31" t="s">
        <v>811</v>
      </c>
      <c r="C84" s="31"/>
      <c r="D84" s="31" t="s">
        <v>812</v>
      </c>
      <c r="E84" s="31" t="s">
        <v>813</v>
      </c>
      <c r="F84" s="31" t="s">
        <v>814</v>
      </c>
      <c r="G84" s="31" t="s">
        <v>118</v>
      </c>
      <c r="H84" s="33">
        <v>2505.0</v>
      </c>
      <c r="I84" s="31" t="s">
        <v>119</v>
      </c>
      <c r="J84" s="66">
        <f>170+15</f>
        <v>185</v>
      </c>
      <c r="K84" s="31" t="s">
        <v>521</v>
      </c>
      <c r="L84" s="31"/>
      <c r="M84" s="31"/>
      <c r="N84" s="31"/>
      <c r="O84" s="31" t="s">
        <v>220</v>
      </c>
      <c r="P84" s="31"/>
      <c r="Q84" s="31">
        <v>9.502633899E9</v>
      </c>
      <c r="R84" s="31"/>
      <c r="S84" s="31" t="s">
        <v>815</v>
      </c>
      <c r="T84" s="29"/>
      <c r="U84" s="20"/>
      <c r="V84" s="31"/>
      <c r="W84" s="31"/>
      <c r="X84" s="31" t="s">
        <v>816</v>
      </c>
      <c r="Y84" s="31" t="s">
        <v>817</v>
      </c>
      <c r="Z84" s="58" t="s">
        <v>818</v>
      </c>
      <c r="AA84" s="31"/>
      <c r="AB84" s="77" t="s">
        <v>815</v>
      </c>
      <c r="AC84" s="20"/>
      <c r="AD84" s="31" t="s">
        <v>819</v>
      </c>
      <c r="AE84" s="31" t="s">
        <v>388</v>
      </c>
      <c r="AF84" s="34" t="s">
        <v>815</v>
      </c>
      <c r="AG84" s="31"/>
      <c r="AH84" s="31"/>
      <c r="AI84" s="31"/>
      <c r="AJ84" s="35" t="s">
        <v>820</v>
      </c>
      <c r="AK84" s="31" t="s">
        <v>819</v>
      </c>
      <c r="AL84" s="13"/>
    </row>
    <row r="85">
      <c r="A85" s="13"/>
      <c r="B85" s="13"/>
      <c r="C85" s="13"/>
      <c r="D85" s="13"/>
      <c r="E85" s="13"/>
      <c r="F85" s="13"/>
      <c r="G85" s="13"/>
      <c r="H85" s="78"/>
      <c r="I85" s="78"/>
      <c r="J85" s="79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>
      <c r="H86" s="80"/>
      <c r="I86" s="80"/>
      <c r="J86" s="80"/>
    </row>
    <row r="87">
      <c r="H87" s="80"/>
      <c r="I87" s="80"/>
      <c r="J87" s="80"/>
    </row>
    <row r="88">
      <c r="H88" s="80"/>
      <c r="I88" s="80"/>
      <c r="J88" s="80"/>
    </row>
    <row r="89">
      <c r="H89" s="80"/>
      <c r="I89" s="80"/>
      <c r="J89" s="80"/>
    </row>
    <row r="90">
      <c r="H90" s="80"/>
      <c r="I90" s="80"/>
      <c r="J90" s="80"/>
    </row>
    <row r="91">
      <c r="H91" s="80"/>
      <c r="I91" s="80"/>
      <c r="J91" s="80"/>
    </row>
    <row r="92">
      <c r="H92" s="80"/>
      <c r="I92" s="80"/>
      <c r="J92" s="80"/>
    </row>
    <row r="93">
      <c r="H93" s="80"/>
      <c r="I93" s="80"/>
      <c r="J93" s="80"/>
    </row>
    <row r="94">
      <c r="H94" s="80"/>
      <c r="I94" s="80"/>
      <c r="J94" s="80"/>
    </row>
    <row r="95">
      <c r="H95" s="80"/>
      <c r="I95" s="80"/>
      <c r="J95" s="80"/>
    </row>
    <row r="96">
      <c r="H96" s="80"/>
      <c r="I96" s="80"/>
      <c r="J96" s="80"/>
    </row>
    <row r="97">
      <c r="H97" s="80"/>
      <c r="I97" s="80"/>
      <c r="J97" s="80"/>
    </row>
    <row r="98">
      <c r="H98" s="80"/>
      <c r="I98" s="80"/>
      <c r="J98" s="80"/>
    </row>
    <row r="99">
      <c r="H99" s="80"/>
      <c r="I99" s="80"/>
      <c r="J99" s="80"/>
    </row>
    <row r="100">
      <c r="H100" s="80"/>
      <c r="I100" s="80"/>
      <c r="J100" s="80"/>
    </row>
    <row r="101">
      <c r="H101" s="80"/>
      <c r="I101" s="80"/>
      <c r="J101" s="80"/>
    </row>
    <row r="102">
      <c r="H102" s="80"/>
      <c r="I102" s="80"/>
      <c r="J102" s="80"/>
    </row>
    <row r="103">
      <c r="H103" s="80"/>
      <c r="I103" s="80"/>
      <c r="J103" s="80"/>
    </row>
    <row r="104">
      <c r="H104" s="80"/>
      <c r="I104" s="80"/>
      <c r="J104" s="80"/>
    </row>
    <row r="105">
      <c r="H105" s="80"/>
      <c r="I105" s="80"/>
      <c r="J105" s="80"/>
    </row>
    <row r="106">
      <c r="H106" s="80"/>
      <c r="I106" s="80"/>
      <c r="J106" s="80"/>
    </row>
    <row r="107">
      <c r="H107" s="80"/>
      <c r="I107" s="80"/>
      <c r="J107" s="80"/>
    </row>
    <row r="108">
      <c r="H108" s="80"/>
      <c r="I108" s="80"/>
      <c r="J108" s="80"/>
    </row>
    <row r="109">
      <c r="H109" s="80"/>
      <c r="I109" s="80"/>
      <c r="J109" s="80"/>
    </row>
    <row r="110">
      <c r="H110" s="80"/>
      <c r="I110" s="80"/>
      <c r="J110" s="80"/>
    </row>
    <row r="111">
      <c r="H111" s="80"/>
      <c r="I111" s="80"/>
      <c r="J111" s="80"/>
    </row>
    <row r="112">
      <c r="H112" s="80"/>
      <c r="I112" s="80"/>
      <c r="J112" s="80"/>
    </row>
    <row r="113">
      <c r="H113" s="80"/>
      <c r="I113" s="80"/>
      <c r="J113" s="80"/>
    </row>
    <row r="114">
      <c r="H114" s="80"/>
      <c r="I114" s="80"/>
      <c r="J114" s="80"/>
    </row>
    <row r="115">
      <c r="H115" s="80"/>
      <c r="I115" s="80"/>
      <c r="J115" s="80"/>
    </row>
    <row r="116">
      <c r="H116" s="80"/>
      <c r="I116" s="80"/>
      <c r="J116" s="80"/>
    </row>
    <row r="117">
      <c r="H117" s="80"/>
      <c r="I117" s="80"/>
      <c r="J117" s="80"/>
    </row>
    <row r="118">
      <c r="H118" s="80"/>
      <c r="I118" s="80"/>
      <c r="J118" s="80"/>
    </row>
    <row r="119">
      <c r="H119" s="80"/>
      <c r="I119" s="80"/>
      <c r="J119" s="80"/>
    </row>
    <row r="120">
      <c r="H120" s="80"/>
      <c r="I120" s="80"/>
      <c r="J120" s="80"/>
    </row>
    <row r="121">
      <c r="H121" s="80"/>
      <c r="I121" s="80"/>
      <c r="J121" s="80"/>
    </row>
    <row r="122">
      <c r="H122" s="80"/>
      <c r="I122" s="80"/>
      <c r="J122" s="80"/>
    </row>
    <row r="123">
      <c r="H123" s="80"/>
      <c r="I123" s="80"/>
      <c r="J123" s="80"/>
    </row>
    <row r="124">
      <c r="H124" s="80"/>
      <c r="I124" s="80"/>
      <c r="J124" s="80"/>
    </row>
    <row r="125">
      <c r="H125" s="80"/>
      <c r="I125" s="80"/>
      <c r="J125" s="80"/>
    </row>
    <row r="126">
      <c r="H126" s="80"/>
      <c r="I126" s="80"/>
      <c r="J126" s="80"/>
    </row>
    <row r="127">
      <c r="H127" s="80"/>
      <c r="I127" s="80"/>
      <c r="J127" s="80"/>
    </row>
    <row r="128">
      <c r="H128" s="80"/>
      <c r="I128" s="80"/>
      <c r="J128" s="80"/>
    </row>
    <row r="129">
      <c r="H129" s="80"/>
      <c r="I129" s="80"/>
      <c r="J129" s="80"/>
    </row>
    <row r="130">
      <c r="H130" s="80"/>
      <c r="I130" s="80"/>
      <c r="J130" s="80"/>
    </row>
    <row r="131">
      <c r="H131" s="80"/>
      <c r="I131" s="80"/>
      <c r="J131" s="80"/>
    </row>
    <row r="132">
      <c r="H132" s="80"/>
      <c r="I132" s="80"/>
      <c r="J132" s="80"/>
    </row>
    <row r="133">
      <c r="H133" s="80"/>
      <c r="I133" s="80"/>
      <c r="J133" s="80"/>
    </row>
    <row r="134">
      <c r="H134" s="80"/>
      <c r="I134" s="80"/>
      <c r="J134" s="80"/>
    </row>
    <row r="135">
      <c r="H135" s="80"/>
      <c r="I135" s="80"/>
      <c r="J135" s="80"/>
    </row>
    <row r="136">
      <c r="H136" s="80"/>
      <c r="I136" s="80"/>
      <c r="J136" s="80"/>
    </row>
    <row r="137">
      <c r="H137" s="80"/>
      <c r="I137" s="80"/>
      <c r="J137" s="80"/>
    </row>
    <row r="138">
      <c r="H138" s="80"/>
      <c r="I138" s="80"/>
      <c r="J138" s="80"/>
    </row>
    <row r="139">
      <c r="H139" s="80"/>
      <c r="I139" s="80"/>
      <c r="J139" s="80"/>
    </row>
    <row r="140">
      <c r="H140" s="80"/>
      <c r="I140" s="80"/>
      <c r="J140" s="80"/>
    </row>
    <row r="141">
      <c r="H141" s="80"/>
      <c r="I141" s="80"/>
      <c r="J141" s="80"/>
    </row>
    <row r="142">
      <c r="H142" s="80"/>
      <c r="I142" s="80"/>
      <c r="J142" s="80"/>
    </row>
    <row r="143">
      <c r="H143" s="80"/>
      <c r="I143" s="80"/>
      <c r="J143" s="80"/>
    </row>
    <row r="144">
      <c r="H144" s="80"/>
      <c r="I144" s="80"/>
      <c r="J144" s="80"/>
    </row>
    <row r="145">
      <c r="H145" s="80"/>
      <c r="I145" s="80"/>
      <c r="J145" s="80"/>
    </row>
    <row r="146">
      <c r="H146" s="80"/>
      <c r="I146" s="80"/>
      <c r="J146" s="80"/>
    </row>
    <row r="147">
      <c r="H147" s="80"/>
      <c r="I147" s="80"/>
      <c r="J147" s="80"/>
    </row>
    <row r="148">
      <c r="H148" s="80"/>
      <c r="I148" s="80"/>
      <c r="J148" s="80"/>
    </row>
    <row r="149">
      <c r="H149" s="80"/>
      <c r="I149" s="80"/>
      <c r="J149" s="80"/>
    </row>
    <row r="150">
      <c r="H150" s="80"/>
      <c r="I150" s="80"/>
      <c r="J150" s="80"/>
    </row>
    <row r="151">
      <c r="H151" s="80"/>
      <c r="I151" s="80"/>
      <c r="J151" s="80"/>
    </row>
    <row r="152">
      <c r="H152" s="80"/>
      <c r="I152" s="80"/>
      <c r="J152" s="80"/>
    </row>
    <row r="153">
      <c r="H153" s="80"/>
      <c r="I153" s="80"/>
      <c r="J153" s="80"/>
    </row>
    <row r="154">
      <c r="H154" s="80"/>
      <c r="I154" s="80"/>
      <c r="J154" s="80"/>
    </row>
    <row r="155">
      <c r="H155" s="80"/>
      <c r="I155" s="80"/>
      <c r="J155" s="80"/>
    </row>
    <row r="156">
      <c r="H156" s="80"/>
      <c r="I156" s="80"/>
      <c r="J156" s="80"/>
    </row>
    <row r="157">
      <c r="H157" s="80"/>
      <c r="I157" s="80"/>
      <c r="J157" s="80"/>
    </row>
    <row r="158">
      <c r="H158" s="80"/>
      <c r="I158" s="80"/>
      <c r="J158" s="80"/>
    </row>
    <row r="159">
      <c r="H159" s="80"/>
      <c r="I159" s="80"/>
      <c r="J159" s="80"/>
    </row>
    <row r="160">
      <c r="H160" s="80"/>
      <c r="I160" s="80"/>
      <c r="J160" s="80"/>
    </row>
    <row r="161">
      <c r="H161" s="80"/>
      <c r="I161" s="80"/>
      <c r="J161" s="80"/>
    </row>
    <row r="162">
      <c r="H162" s="80"/>
      <c r="I162" s="80"/>
      <c r="J162" s="80"/>
    </row>
    <row r="163">
      <c r="H163" s="80"/>
      <c r="I163" s="80"/>
      <c r="J163" s="80"/>
    </row>
    <row r="164">
      <c r="H164" s="80"/>
      <c r="I164" s="80"/>
      <c r="J164" s="80"/>
    </row>
    <row r="165">
      <c r="H165" s="80"/>
      <c r="I165" s="80"/>
      <c r="J165" s="80"/>
    </row>
    <row r="166">
      <c r="H166" s="80"/>
      <c r="I166" s="80"/>
      <c r="J166" s="80"/>
    </row>
    <row r="167">
      <c r="H167" s="80"/>
      <c r="I167" s="80"/>
      <c r="J167" s="80"/>
    </row>
    <row r="168">
      <c r="H168" s="80"/>
      <c r="I168" s="80"/>
      <c r="J168" s="80"/>
    </row>
    <row r="169">
      <c r="H169" s="80"/>
      <c r="I169" s="80"/>
      <c r="J169" s="80"/>
    </row>
    <row r="170">
      <c r="H170" s="80"/>
      <c r="I170" s="80"/>
      <c r="J170" s="80"/>
    </row>
    <row r="171">
      <c r="H171" s="80"/>
      <c r="I171" s="80"/>
      <c r="J171" s="80"/>
    </row>
    <row r="172">
      <c r="H172" s="80"/>
      <c r="I172" s="80"/>
      <c r="J172" s="80"/>
    </row>
    <row r="173">
      <c r="H173" s="80"/>
      <c r="I173" s="80"/>
      <c r="J173" s="80"/>
    </row>
    <row r="174">
      <c r="H174" s="80"/>
      <c r="I174" s="80"/>
      <c r="J174" s="80"/>
    </row>
    <row r="175">
      <c r="H175" s="80"/>
      <c r="I175" s="80"/>
      <c r="J175" s="80"/>
    </row>
    <row r="176">
      <c r="H176" s="80"/>
      <c r="I176" s="80"/>
      <c r="J176" s="80"/>
    </row>
    <row r="177">
      <c r="H177" s="80"/>
      <c r="I177" s="80"/>
      <c r="J177" s="80"/>
    </row>
    <row r="178">
      <c r="H178" s="80"/>
      <c r="I178" s="80"/>
      <c r="J178" s="80"/>
    </row>
    <row r="179">
      <c r="H179" s="80"/>
      <c r="I179" s="80"/>
      <c r="J179" s="80"/>
    </row>
    <row r="180">
      <c r="H180" s="80"/>
      <c r="I180" s="80"/>
      <c r="J180" s="80"/>
    </row>
    <row r="181">
      <c r="H181" s="80"/>
      <c r="I181" s="80"/>
      <c r="J181" s="80"/>
    </row>
    <row r="182">
      <c r="H182" s="80"/>
      <c r="I182" s="80"/>
      <c r="J182" s="80"/>
    </row>
    <row r="183">
      <c r="H183" s="80"/>
      <c r="I183" s="80"/>
      <c r="J183" s="80"/>
    </row>
    <row r="184">
      <c r="H184" s="80"/>
      <c r="I184" s="80"/>
      <c r="J184" s="80"/>
    </row>
    <row r="185">
      <c r="H185" s="80"/>
      <c r="I185" s="80"/>
      <c r="J185" s="80"/>
    </row>
    <row r="186">
      <c r="H186" s="80"/>
      <c r="I186" s="80"/>
      <c r="J186" s="80"/>
    </row>
    <row r="187">
      <c r="H187" s="80"/>
      <c r="I187" s="80"/>
      <c r="J187" s="80"/>
    </row>
    <row r="188">
      <c r="H188" s="80"/>
      <c r="I188" s="80"/>
      <c r="J188" s="80"/>
    </row>
    <row r="189">
      <c r="H189" s="80"/>
      <c r="I189" s="80"/>
      <c r="J189" s="80"/>
    </row>
    <row r="190">
      <c r="H190" s="80"/>
      <c r="I190" s="80"/>
      <c r="J190" s="80"/>
    </row>
    <row r="191">
      <c r="H191" s="80"/>
      <c r="I191" s="80"/>
      <c r="J191" s="80"/>
    </row>
    <row r="192">
      <c r="H192" s="80"/>
      <c r="I192" s="80"/>
      <c r="J192" s="80"/>
    </row>
    <row r="193">
      <c r="H193" s="80"/>
      <c r="I193" s="80"/>
      <c r="J193" s="80"/>
    </row>
    <row r="194">
      <c r="H194" s="80"/>
      <c r="I194" s="80"/>
      <c r="J194" s="80"/>
    </row>
    <row r="195">
      <c r="H195" s="80"/>
      <c r="I195" s="80"/>
      <c r="J195" s="80"/>
    </row>
    <row r="196">
      <c r="H196" s="80"/>
      <c r="I196" s="80"/>
      <c r="J196" s="80"/>
    </row>
    <row r="197">
      <c r="H197" s="80"/>
      <c r="I197" s="80"/>
      <c r="J197" s="80"/>
    </row>
    <row r="198">
      <c r="H198" s="80"/>
      <c r="I198" s="80"/>
      <c r="J198" s="80"/>
    </row>
    <row r="199">
      <c r="H199" s="80"/>
      <c r="I199" s="80"/>
      <c r="J199" s="80"/>
    </row>
    <row r="200">
      <c r="H200" s="80"/>
      <c r="I200" s="80"/>
      <c r="J200" s="80"/>
    </row>
    <row r="201">
      <c r="H201" s="80"/>
      <c r="I201" s="80"/>
      <c r="J201" s="80"/>
    </row>
    <row r="202">
      <c r="H202" s="80"/>
      <c r="I202" s="80"/>
      <c r="J202" s="80"/>
    </row>
    <row r="203">
      <c r="H203" s="80"/>
      <c r="I203" s="80"/>
      <c r="J203" s="80"/>
    </row>
    <row r="204">
      <c r="H204" s="80"/>
      <c r="I204" s="80"/>
      <c r="J204" s="80"/>
    </row>
    <row r="205">
      <c r="H205" s="80"/>
      <c r="I205" s="80"/>
      <c r="J205" s="80"/>
    </row>
    <row r="206">
      <c r="H206" s="80"/>
      <c r="I206" s="80"/>
      <c r="J206" s="80"/>
    </row>
    <row r="207">
      <c r="H207" s="80"/>
      <c r="I207" s="80"/>
      <c r="J207" s="80"/>
    </row>
    <row r="208">
      <c r="H208" s="80"/>
      <c r="I208" s="80"/>
      <c r="J208" s="80"/>
    </row>
    <row r="209">
      <c r="H209" s="80"/>
      <c r="I209" s="80"/>
      <c r="J209" s="80"/>
    </row>
    <row r="210">
      <c r="H210" s="80"/>
      <c r="I210" s="80"/>
      <c r="J210" s="80"/>
    </row>
    <row r="211">
      <c r="H211" s="80"/>
      <c r="I211" s="80"/>
      <c r="J211" s="80"/>
    </row>
    <row r="212">
      <c r="H212" s="80"/>
      <c r="I212" s="80"/>
      <c r="J212" s="80"/>
    </row>
    <row r="213">
      <c r="H213" s="80"/>
      <c r="I213" s="80"/>
      <c r="J213" s="80"/>
    </row>
    <row r="214">
      <c r="H214" s="80"/>
      <c r="I214" s="80"/>
      <c r="J214" s="80"/>
    </row>
    <row r="215">
      <c r="H215" s="80"/>
      <c r="I215" s="80"/>
      <c r="J215" s="80"/>
    </row>
    <row r="216">
      <c r="H216" s="80"/>
      <c r="I216" s="80"/>
      <c r="J216" s="80"/>
    </row>
    <row r="217">
      <c r="H217" s="80"/>
      <c r="I217" s="80"/>
      <c r="J217" s="80"/>
    </row>
    <row r="218">
      <c r="H218" s="80"/>
      <c r="I218" s="80"/>
      <c r="J218" s="80"/>
    </row>
    <row r="219">
      <c r="H219" s="80"/>
      <c r="I219" s="80"/>
      <c r="J219" s="80"/>
    </row>
    <row r="220">
      <c r="H220" s="80"/>
      <c r="I220" s="80"/>
      <c r="J220" s="80"/>
    </row>
    <row r="221">
      <c r="H221" s="80"/>
      <c r="I221" s="80"/>
      <c r="J221" s="80"/>
    </row>
    <row r="222">
      <c r="H222" s="80"/>
      <c r="I222" s="80"/>
      <c r="J222" s="80"/>
    </row>
    <row r="223">
      <c r="H223" s="80"/>
      <c r="I223" s="80"/>
      <c r="J223" s="80"/>
    </row>
    <row r="224">
      <c r="H224" s="80"/>
      <c r="I224" s="80"/>
      <c r="J224" s="80"/>
    </row>
    <row r="225">
      <c r="H225" s="80"/>
      <c r="I225" s="80"/>
      <c r="J225" s="80"/>
    </row>
    <row r="226">
      <c r="H226" s="80"/>
      <c r="I226" s="80"/>
      <c r="J226" s="80"/>
    </row>
    <row r="227">
      <c r="H227" s="80"/>
      <c r="I227" s="80"/>
      <c r="J227" s="80"/>
    </row>
    <row r="228">
      <c r="H228" s="80"/>
      <c r="I228" s="80"/>
      <c r="J228" s="80"/>
    </row>
    <row r="229">
      <c r="H229" s="80"/>
      <c r="I229" s="80"/>
      <c r="J229" s="80"/>
    </row>
    <row r="230">
      <c r="H230" s="80"/>
      <c r="I230" s="80"/>
      <c r="J230" s="80"/>
    </row>
    <row r="231">
      <c r="H231" s="80"/>
      <c r="I231" s="80"/>
      <c r="J231" s="80"/>
    </row>
    <row r="232">
      <c r="H232" s="80"/>
      <c r="I232" s="80"/>
      <c r="J232" s="80"/>
    </row>
    <row r="233">
      <c r="H233" s="80"/>
      <c r="I233" s="80"/>
      <c r="J233" s="80"/>
    </row>
    <row r="234">
      <c r="H234" s="80"/>
      <c r="I234" s="80"/>
      <c r="J234" s="80"/>
    </row>
    <row r="235">
      <c r="H235" s="80"/>
      <c r="I235" s="80"/>
      <c r="J235" s="80"/>
    </row>
    <row r="236">
      <c r="H236" s="80"/>
      <c r="I236" s="80"/>
      <c r="J236" s="80"/>
    </row>
    <row r="237">
      <c r="H237" s="80"/>
      <c r="I237" s="80"/>
      <c r="J237" s="80"/>
    </row>
    <row r="238">
      <c r="H238" s="80"/>
      <c r="I238" s="80"/>
      <c r="J238" s="80"/>
    </row>
    <row r="239">
      <c r="H239" s="80"/>
      <c r="I239" s="80"/>
      <c r="J239" s="80"/>
    </row>
    <row r="240">
      <c r="H240" s="80"/>
      <c r="I240" s="80"/>
      <c r="J240" s="80"/>
    </row>
    <row r="241">
      <c r="H241" s="80"/>
      <c r="I241" s="80"/>
      <c r="J241" s="80"/>
    </row>
    <row r="242">
      <c r="H242" s="80"/>
      <c r="I242" s="80"/>
      <c r="J242" s="80"/>
    </row>
    <row r="243">
      <c r="H243" s="80"/>
      <c r="I243" s="80"/>
      <c r="J243" s="80"/>
    </row>
    <row r="244">
      <c r="H244" s="80"/>
      <c r="I244" s="80"/>
      <c r="J244" s="80"/>
    </row>
    <row r="245">
      <c r="H245" s="80"/>
      <c r="I245" s="80"/>
      <c r="J245" s="80"/>
    </row>
    <row r="246">
      <c r="H246" s="80"/>
      <c r="I246" s="80"/>
      <c r="J246" s="80"/>
    </row>
    <row r="247">
      <c r="H247" s="80"/>
      <c r="I247" s="80"/>
      <c r="J247" s="80"/>
    </row>
    <row r="248">
      <c r="H248" s="80"/>
      <c r="I248" s="80"/>
      <c r="J248" s="80"/>
    </row>
    <row r="249">
      <c r="H249" s="80"/>
      <c r="I249" s="80"/>
      <c r="J249" s="80"/>
    </row>
    <row r="250">
      <c r="H250" s="80"/>
      <c r="I250" s="80"/>
      <c r="J250" s="80"/>
    </row>
    <row r="251">
      <c r="H251" s="80"/>
      <c r="I251" s="80"/>
      <c r="J251" s="80"/>
    </row>
    <row r="252">
      <c r="H252" s="80"/>
      <c r="I252" s="80"/>
      <c r="J252" s="80"/>
    </row>
    <row r="253">
      <c r="H253" s="80"/>
      <c r="I253" s="80"/>
      <c r="J253" s="80"/>
    </row>
    <row r="254">
      <c r="H254" s="80"/>
      <c r="I254" s="80"/>
      <c r="J254" s="80"/>
    </row>
    <row r="255">
      <c r="H255" s="80"/>
      <c r="I255" s="80"/>
      <c r="J255" s="80"/>
    </row>
    <row r="256">
      <c r="H256" s="80"/>
      <c r="I256" s="80"/>
      <c r="J256" s="80"/>
    </row>
    <row r="257">
      <c r="H257" s="80"/>
      <c r="I257" s="80"/>
      <c r="J257" s="80"/>
    </row>
    <row r="258">
      <c r="H258" s="80"/>
      <c r="I258" s="80"/>
      <c r="J258" s="80"/>
    </row>
    <row r="259">
      <c r="H259" s="80"/>
      <c r="I259" s="80"/>
      <c r="J259" s="80"/>
    </row>
    <row r="260">
      <c r="H260" s="80"/>
      <c r="I260" s="80"/>
      <c r="J260" s="80"/>
    </row>
    <row r="261">
      <c r="H261" s="80"/>
      <c r="I261" s="80"/>
      <c r="J261" s="80"/>
    </row>
    <row r="262">
      <c r="H262" s="80"/>
      <c r="I262" s="80"/>
      <c r="J262" s="80"/>
    </row>
    <row r="263">
      <c r="H263" s="80"/>
      <c r="I263" s="80"/>
      <c r="J263" s="80"/>
    </row>
    <row r="264">
      <c r="H264" s="80"/>
      <c r="I264" s="80"/>
      <c r="J264" s="80"/>
    </row>
    <row r="265">
      <c r="H265" s="80"/>
      <c r="I265" s="80"/>
      <c r="J265" s="80"/>
    </row>
    <row r="266">
      <c r="H266" s="80"/>
      <c r="I266" s="80"/>
      <c r="J266" s="80"/>
    </row>
    <row r="267">
      <c r="H267" s="80"/>
      <c r="I267" s="80"/>
      <c r="J267" s="80"/>
    </row>
    <row r="268">
      <c r="H268" s="80"/>
      <c r="I268" s="80"/>
      <c r="J268" s="80"/>
    </row>
    <row r="269">
      <c r="H269" s="80"/>
      <c r="I269" s="80"/>
      <c r="J269" s="80"/>
    </row>
    <row r="270">
      <c r="H270" s="80"/>
      <c r="I270" s="80"/>
      <c r="J270" s="80"/>
    </row>
    <row r="271">
      <c r="H271" s="80"/>
      <c r="I271" s="80"/>
      <c r="J271" s="80"/>
    </row>
    <row r="272">
      <c r="H272" s="80"/>
      <c r="I272" s="80"/>
      <c r="J272" s="80"/>
    </row>
    <row r="273">
      <c r="H273" s="80"/>
      <c r="I273" s="80"/>
      <c r="J273" s="80"/>
    </row>
    <row r="274">
      <c r="H274" s="80"/>
      <c r="I274" s="80"/>
      <c r="J274" s="80"/>
    </row>
    <row r="275">
      <c r="H275" s="80"/>
      <c r="I275" s="80"/>
      <c r="J275" s="80"/>
    </row>
    <row r="276">
      <c r="H276" s="80"/>
      <c r="I276" s="80"/>
      <c r="J276" s="80"/>
    </row>
    <row r="277">
      <c r="H277" s="80"/>
      <c r="I277" s="80"/>
      <c r="J277" s="80"/>
    </row>
    <row r="278">
      <c r="H278" s="80"/>
      <c r="I278" s="80"/>
      <c r="J278" s="80"/>
    </row>
    <row r="279">
      <c r="H279" s="80"/>
      <c r="I279" s="80"/>
      <c r="J279" s="80"/>
    </row>
    <row r="280">
      <c r="H280" s="80"/>
      <c r="I280" s="80"/>
      <c r="J280" s="80"/>
    </row>
    <row r="281">
      <c r="H281" s="80"/>
      <c r="I281" s="80"/>
      <c r="J281" s="80"/>
    </row>
    <row r="282">
      <c r="H282" s="80"/>
      <c r="I282" s="80"/>
      <c r="J282" s="80"/>
    </row>
    <row r="283">
      <c r="H283" s="80"/>
      <c r="I283" s="80"/>
      <c r="J283" s="80"/>
    </row>
    <row r="284">
      <c r="H284" s="80"/>
      <c r="I284" s="80"/>
      <c r="J284" s="80"/>
    </row>
    <row r="285">
      <c r="H285" s="80"/>
      <c r="I285" s="80"/>
      <c r="J285" s="80"/>
    </row>
    <row r="286">
      <c r="H286" s="80"/>
      <c r="I286" s="80"/>
      <c r="J286" s="80"/>
    </row>
    <row r="287">
      <c r="H287" s="80"/>
      <c r="I287" s="80"/>
      <c r="J287" s="80"/>
    </row>
    <row r="288">
      <c r="H288" s="80"/>
      <c r="I288" s="80"/>
      <c r="J288" s="80"/>
    </row>
    <row r="289">
      <c r="H289" s="80"/>
      <c r="I289" s="80"/>
      <c r="J289" s="80"/>
    </row>
    <row r="290">
      <c r="H290" s="80"/>
      <c r="I290" s="80"/>
      <c r="J290" s="80"/>
    </row>
    <row r="291">
      <c r="H291" s="80"/>
      <c r="I291" s="80"/>
      <c r="J291" s="80"/>
    </row>
    <row r="292">
      <c r="H292" s="80"/>
      <c r="I292" s="80"/>
      <c r="J292" s="80"/>
    </row>
    <row r="293">
      <c r="H293" s="80"/>
      <c r="I293" s="80"/>
      <c r="J293" s="80"/>
    </row>
    <row r="294">
      <c r="H294" s="80"/>
      <c r="I294" s="80"/>
      <c r="J294" s="80"/>
    </row>
    <row r="295">
      <c r="H295" s="80"/>
      <c r="I295" s="80"/>
      <c r="J295" s="80"/>
    </row>
    <row r="296">
      <c r="H296" s="80"/>
      <c r="I296" s="80"/>
      <c r="J296" s="80"/>
    </row>
    <row r="297">
      <c r="H297" s="80"/>
      <c r="I297" s="80"/>
      <c r="J297" s="80"/>
    </row>
    <row r="298">
      <c r="H298" s="80"/>
      <c r="I298" s="80"/>
      <c r="J298" s="80"/>
    </row>
    <row r="299">
      <c r="H299" s="80"/>
      <c r="I299" s="80"/>
      <c r="J299" s="80"/>
    </row>
    <row r="300">
      <c r="H300" s="80"/>
      <c r="I300" s="80"/>
      <c r="J300" s="80"/>
    </row>
    <row r="301">
      <c r="H301" s="80"/>
      <c r="I301" s="80"/>
      <c r="J301" s="80"/>
    </row>
    <row r="302">
      <c r="H302" s="80"/>
      <c r="I302" s="80"/>
      <c r="J302" s="80"/>
    </row>
    <row r="303">
      <c r="H303" s="80"/>
      <c r="I303" s="80"/>
      <c r="J303" s="80"/>
    </row>
    <row r="304">
      <c r="H304" s="80"/>
      <c r="I304" s="80"/>
      <c r="J304" s="80"/>
    </row>
    <row r="305">
      <c r="H305" s="80"/>
      <c r="I305" s="80"/>
      <c r="J305" s="80"/>
    </row>
    <row r="306">
      <c r="H306" s="80"/>
      <c r="I306" s="80"/>
      <c r="J306" s="80"/>
    </row>
    <row r="307">
      <c r="H307" s="80"/>
      <c r="I307" s="80"/>
      <c r="J307" s="80"/>
    </row>
    <row r="308">
      <c r="H308" s="80"/>
      <c r="I308" s="80"/>
      <c r="J308" s="80"/>
    </row>
    <row r="309">
      <c r="H309" s="80"/>
      <c r="I309" s="80"/>
      <c r="J309" s="80"/>
    </row>
    <row r="310">
      <c r="H310" s="80"/>
      <c r="I310" s="80"/>
      <c r="J310" s="80"/>
    </row>
    <row r="311">
      <c r="H311" s="80"/>
      <c r="I311" s="80"/>
      <c r="J311" s="80"/>
    </row>
    <row r="312">
      <c r="H312" s="80"/>
      <c r="I312" s="80"/>
      <c r="J312" s="80"/>
    </row>
    <row r="313">
      <c r="H313" s="80"/>
      <c r="I313" s="80"/>
      <c r="J313" s="80"/>
    </row>
    <row r="314">
      <c r="H314" s="80"/>
      <c r="I314" s="80"/>
      <c r="J314" s="80"/>
    </row>
    <row r="315">
      <c r="H315" s="80"/>
      <c r="I315" s="80"/>
      <c r="J315" s="80"/>
    </row>
    <row r="316">
      <c r="H316" s="80"/>
      <c r="I316" s="80"/>
      <c r="J316" s="80"/>
    </row>
    <row r="317">
      <c r="H317" s="80"/>
      <c r="I317" s="80"/>
      <c r="J317" s="80"/>
    </row>
    <row r="318">
      <c r="H318" s="80"/>
      <c r="I318" s="80"/>
      <c r="J318" s="80"/>
    </row>
    <row r="319">
      <c r="H319" s="80"/>
      <c r="I319" s="80"/>
      <c r="J319" s="80"/>
    </row>
    <row r="320">
      <c r="H320" s="80"/>
      <c r="I320" s="80"/>
      <c r="J320" s="80"/>
    </row>
    <row r="321">
      <c r="H321" s="80"/>
      <c r="I321" s="80"/>
      <c r="J321" s="80"/>
    </row>
    <row r="322">
      <c r="H322" s="80"/>
      <c r="I322" s="80"/>
      <c r="J322" s="80"/>
    </row>
    <row r="323">
      <c r="H323" s="80"/>
      <c r="I323" s="80"/>
      <c r="J323" s="80"/>
    </row>
    <row r="324">
      <c r="H324" s="80"/>
      <c r="I324" s="80"/>
      <c r="J324" s="80"/>
    </row>
    <row r="325">
      <c r="H325" s="80"/>
      <c r="I325" s="80"/>
      <c r="J325" s="80"/>
    </row>
    <row r="326">
      <c r="H326" s="80"/>
      <c r="I326" s="80"/>
      <c r="J326" s="80"/>
    </row>
    <row r="327">
      <c r="H327" s="80"/>
      <c r="I327" s="80"/>
      <c r="J327" s="80"/>
    </row>
    <row r="328">
      <c r="H328" s="80"/>
      <c r="I328" s="80"/>
      <c r="J328" s="80"/>
    </row>
    <row r="329">
      <c r="H329" s="80"/>
      <c r="I329" s="80"/>
      <c r="J329" s="80"/>
    </row>
    <row r="330">
      <c r="H330" s="80"/>
      <c r="I330" s="80"/>
      <c r="J330" s="80"/>
    </row>
    <row r="331">
      <c r="H331" s="80"/>
      <c r="I331" s="80"/>
      <c r="J331" s="80"/>
    </row>
    <row r="332">
      <c r="H332" s="80"/>
      <c r="I332" s="80"/>
      <c r="J332" s="80"/>
    </row>
    <row r="333">
      <c r="H333" s="80"/>
      <c r="I333" s="80"/>
      <c r="J333" s="80"/>
    </row>
    <row r="334">
      <c r="H334" s="80"/>
      <c r="I334" s="80"/>
      <c r="J334" s="80"/>
    </row>
    <row r="335">
      <c r="H335" s="80"/>
      <c r="I335" s="80"/>
      <c r="J335" s="80"/>
    </row>
    <row r="336">
      <c r="H336" s="80"/>
      <c r="I336" s="80"/>
      <c r="J336" s="80"/>
    </row>
    <row r="337">
      <c r="H337" s="80"/>
      <c r="I337" s="80"/>
      <c r="J337" s="80"/>
    </row>
    <row r="338">
      <c r="H338" s="80"/>
      <c r="I338" s="80"/>
      <c r="J338" s="80"/>
    </row>
    <row r="339">
      <c r="H339" s="80"/>
      <c r="I339" s="80"/>
      <c r="J339" s="80"/>
    </row>
    <row r="340">
      <c r="H340" s="80"/>
      <c r="I340" s="80"/>
      <c r="J340" s="80"/>
    </row>
    <row r="341">
      <c r="H341" s="80"/>
      <c r="I341" s="80"/>
      <c r="J341" s="80"/>
    </row>
    <row r="342">
      <c r="H342" s="80"/>
      <c r="I342" s="80"/>
      <c r="J342" s="80"/>
    </row>
    <row r="343">
      <c r="H343" s="80"/>
      <c r="I343" s="80"/>
      <c r="J343" s="80"/>
    </row>
    <row r="344">
      <c r="H344" s="80"/>
      <c r="I344" s="80"/>
      <c r="J344" s="80"/>
    </row>
    <row r="345">
      <c r="H345" s="80"/>
      <c r="I345" s="80"/>
      <c r="J345" s="80"/>
    </row>
    <row r="346">
      <c r="H346" s="80"/>
      <c r="I346" s="80"/>
      <c r="J346" s="80"/>
    </row>
    <row r="347">
      <c r="H347" s="80"/>
      <c r="I347" s="80"/>
      <c r="J347" s="80"/>
    </row>
    <row r="348">
      <c r="H348" s="80"/>
      <c r="I348" s="80"/>
      <c r="J348" s="80"/>
    </row>
    <row r="349">
      <c r="H349" s="80"/>
      <c r="I349" s="80"/>
      <c r="J349" s="80"/>
    </row>
    <row r="350">
      <c r="H350" s="80"/>
      <c r="I350" s="80"/>
      <c r="J350" s="80"/>
    </row>
    <row r="351">
      <c r="H351" s="80"/>
      <c r="I351" s="80"/>
      <c r="J351" s="80"/>
    </row>
    <row r="352">
      <c r="H352" s="80"/>
      <c r="I352" s="80"/>
      <c r="J352" s="80"/>
    </row>
    <row r="353">
      <c r="H353" s="80"/>
      <c r="I353" s="80"/>
      <c r="J353" s="80"/>
    </row>
    <row r="354">
      <c r="H354" s="80"/>
      <c r="I354" s="80"/>
      <c r="J354" s="80"/>
    </row>
    <row r="355">
      <c r="H355" s="80"/>
      <c r="I355" s="80"/>
      <c r="J355" s="80"/>
    </row>
    <row r="356">
      <c r="H356" s="80"/>
      <c r="I356" s="80"/>
      <c r="J356" s="80"/>
    </row>
    <row r="357">
      <c r="H357" s="80"/>
      <c r="I357" s="80"/>
      <c r="J357" s="80"/>
    </row>
    <row r="358">
      <c r="H358" s="80"/>
      <c r="I358" s="80"/>
      <c r="J358" s="80"/>
    </row>
    <row r="359">
      <c r="H359" s="80"/>
      <c r="I359" s="80"/>
      <c r="J359" s="80"/>
    </row>
    <row r="360">
      <c r="H360" s="80"/>
      <c r="I360" s="80"/>
      <c r="J360" s="80"/>
    </row>
    <row r="361">
      <c r="H361" s="80"/>
      <c r="I361" s="80"/>
      <c r="J361" s="80"/>
    </row>
    <row r="362">
      <c r="H362" s="80"/>
      <c r="I362" s="80"/>
      <c r="J362" s="80"/>
    </row>
    <row r="363">
      <c r="H363" s="80"/>
      <c r="I363" s="80"/>
      <c r="J363" s="80"/>
    </row>
    <row r="364">
      <c r="H364" s="80"/>
      <c r="I364" s="80"/>
      <c r="J364" s="80"/>
    </row>
    <row r="365">
      <c r="H365" s="80"/>
      <c r="I365" s="80"/>
      <c r="J365" s="80"/>
    </row>
    <row r="366">
      <c r="H366" s="80"/>
      <c r="I366" s="80"/>
      <c r="J366" s="80"/>
    </row>
    <row r="367">
      <c r="H367" s="80"/>
      <c r="I367" s="80"/>
      <c r="J367" s="80"/>
    </row>
    <row r="368">
      <c r="H368" s="80"/>
      <c r="I368" s="80"/>
      <c r="J368" s="80"/>
    </row>
    <row r="369">
      <c r="H369" s="80"/>
      <c r="I369" s="80"/>
      <c r="J369" s="80"/>
    </row>
    <row r="370">
      <c r="H370" s="80"/>
      <c r="I370" s="80"/>
      <c r="J370" s="80"/>
    </row>
    <row r="371">
      <c r="H371" s="80"/>
      <c r="I371" s="80"/>
      <c r="J371" s="80"/>
    </row>
    <row r="372">
      <c r="H372" s="80"/>
      <c r="I372" s="80"/>
      <c r="J372" s="80"/>
    </row>
    <row r="373">
      <c r="H373" s="80"/>
      <c r="I373" s="80"/>
      <c r="J373" s="80"/>
    </row>
    <row r="374">
      <c r="H374" s="80"/>
      <c r="I374" s="80"/>
      <c r="J374" s="80"/>
    </row>
    <row r="375">
      <c r="H375" s="80"/>
      <c r="I375" s="80"/>
      <c r="J375" s="80"/>
    </row>
    <row r="376">
      <c r="H376" s="80"/>
      <c r="I376" s="80"/>
      <c r="J376" s="80"/>
    </row>
    <row r="377">
      <c r="H377" s="80"/>
      <c r="I377" s="80"/>
      <c r="J377" s="80"/>
    </row>
    <row r="378">
      <c r="H378" s="80"/>
      <c r="I378" s="80"/>
      <c r="J378" s="80"/>
    </row>
    <row r="379">
      <c r="H379" s="80"/>
      <c r="I379" s="80"/>
      <c r="J379" s="80"/>
    </row>
    <row r="380">
      <c r="H380" s="80"/>
      <c r="I380" s="80"/>
      <c r="J380" s="80"/>
    </row>
    <row r="381">
      <c r="H381" s="80"/>
      <c r="I381" s="80"/>
      <c r="J381" s="80"/>
    </row>
    <row r="382">
      <c r="H382" s="80"/>
      <c r="I382" s="80"/>
      <c r="J382" s="80"/>
    </row>
    <row r="383">
      <c r="H383" s="80"/>
      <c r="I383" s="80"/>
      <c r="J383" s="80"/>
    </row>
    <row r="384">
      <c r="H384" s="80"/>
      <c r="I384" s="80"/>
      <c r="J384" s="80"/>
    </row>
    <row r="385">
      <c r="H385" s="80"/>
      <c r="I385" s="80"/>
      <c r="J385" s="80"/>
    </row>
    <row r="386">
      <c r="H386" s="80"/>
      <c r="I386" s="80"/>
      <c r="J386" s="80"/>
    </row>
    <row r="387">
      <c r="H387" s="80"/>
      <c r="I387" s="80"/>
      <c r="J387" s="80"/>
    </row>
    <row r="388">
      <c r="H388" s="80"/>
      <c r="I388" s="80"/>
      <c r="J388" s="80"/>
    </row>
    <row r="389">
      <c r="H389" s="80"/>
      <c r="I389" s="80"/>
      <c r="J389" s="80"/>
    </row>
    <row r="390">
      <c r="H390" s="80"/>
      <c r="I390" s="80"/>
      <c r="J390" s="80"/>
    </row>
    <row r="391">
      <c r="H391" s="80"/>
      <c r="I391" s="80"/>
      <c r="J391" s="80"/>
    </row>
    <row r="392">
      <c r="H392" s="80"/>
      <c r="I392" s="80"/>
      <c r="J392" s="80"/>
    </row>
    <row r="393">
      <c r="H393" s="80"/>
      <c r="I393" s="80"/>
      <c r="J393" s="80"/>
    </row>
    <row r="394">
      <c r="H394" s="80"/>
      <c r="I394" s="80"/>
      <c r="J394" s="80"/>
    </row>
    <row r="395">
      <c r="H395" s="80"/>
      <c r="I395" s="80"/>
      <c r="J395" s="80"/>
    </row>
    <row r="396">
      <c r="H396" s="80"/>
      <c r="I396" s="80"/>
      <c r="J396" s="80"/>
    </row>
    <row r="397">
      <c r="H397" s="80"/>
      <c r="I397" s="80"/>
      <c r="J397" s="80"/>
    </row>
    <row r="398">
      <c r="H398" s="80"/>
      <c r="I398" s="80"/>
      <c r="J398" s="80"/>
    </row>
    <row r="399">
      <c r="H399" s="80"/>
      <c r="I399" s="80"/>
      <c r="J399" s="80"/>
    </row>
    <row r="400">
      <c r="H400" s="80"/>
      <c r="I400" s="80"/>
      <c r="J400" s="80"/>
    </row>
    <row r="401">
      <c r="H401" s="80"/>
      <c r="I401" s="80"/>
      <c r="J401" s="80"/>
    </row>
    <row r="402">
      <c r="H402" s="80"/>
      <c r="I402" s="80"/>
      <c r="J402" s="80"/>
    </row>
    <row r="403">
      <c r="H403" s="80"/>
      <c r="I403" s="80"/>
      <c r="J403" s="80"/>
    </row>
    <row r="404">
      <c r="H404" s="80"/>
      <c r="I404" s="80"/>
      <c r="J404" s="80"/>
    </row>
    <row r="405">
      <c r="H405" s="80"/>
      <c r="I405" s="80"/>
      <c r="J405" s="80"/>
    </row>
    <row r="406">
      <c r="H406" s="80"/>
      <c r="I406" s="80"/>
      <c r="J406" s="80"/>
    </row>
    <row r="407">
      <c r="H407" s="80"/>
      <c r="I407" s="80"/>
      <c r="J407" s="80"/>
    </row>
    <row r="408">
      <c r="H408" s="80"/>
      <c r="I408" s="80"/>
      <c r="J408" s="80"/>
    </row>
    <row r="409">
      <c r="H409" s="80"/>
      <c r="I409" s="80"/>
      <c r="J409" s="80"/>
    </row>
    <row r="410">
      <c r="H410" s="80"/>
      <c r="I410" s="80"/>
      <c r="J410" s="80"/>
    </row>
    <row r="411">
      <c r="H411" s="80"/>
      <c r="I411" s="80"/>
      <c r="J411" s="80"/>
    </row>
    <row r="412">
      <c r="H412" s="80"/>
      <c r="I412" s="80"/>
      <c r="J412" s="80"/>
    </row>
    <row r="413">
      <c r="H413" s="80"/>
      <c r="I413" s="80"/>
      <c r="J413" s="80"/>
    </row>
    <row r="414">
      <c r="H414" s="80"/>
      <c r="I414" s="80"/>
      <c r="J414" s="80"/>
    </row>
    <row r="415">
      <c r="H415" s="80"/>
      <c r="I415" s="80"/>
      <c r="J415" s="80"/>
    </row>
    <row r="416">
      <c r="H416" s="80"/>
      <c r="I416" s="80"/>
      <c r="J416" s="80"/>
    </row>
    <row r="417">
      <c r="H417" s="80"/>
      <c r="I417" s="80"/>
      <c r="J417" s="80"/>
    </row>
    <row r="418">
      <c r="H418" s="80"/>
      <c r="I418" s="80"/>
      <c r="J418" s="80"/>
    </row>
    <row r="419">
      <c r="H419" s="80"/>
      <c r="I419" s="80"/>
      <c r="J419" s="80"/>
    </row>
    <row r="420">
      <c r="H420" s="80"/>
      <c r="I420" s="80"/>
      <c r="J420" s="80"/>
    </row>
    <row r="421">
      <c r="H421" s="80"/>
      <c r="I421" s="80"/>
      <c r="J421" s="80"/>
    </row>
    <row r="422">
      <c r="H422" s="80"/>
      <c r="I422" s="80"/>
      <c r="J422" s="80"/>
    </row>
    <row r="423">
      <c r="H423" s="80"/>
      <c r="I423" s="80"/>
      <c r="J423" s="80"/>
    </row>
    <row r="424">
      <c r="H424" s="80"/>
      <c r="I424" s="80"/>
      <c r="J424" s="80"/>
    </row>
    <row r="425">
      <c r="H425" s="80"/>
      <c r="I425" s="80"/>
      <c r="J425" s="80"/>
    </row>
    <row r="426">
      <c r="H426" s="80"/>
      <c r="I426" s="80"/>
      <c r="J426" s="80"/>
    </row>
    <row r="427">
      <c r="H427" s="80"/>
      <c r="I427" s="80"/>
      <c r="J427" s="80"/>
    </row>
    <row r="428">
      <c r="H428" s="80"/>
      <c r="I428" s="80"/>
      <c r="J428" s="80"/>
    </row>
    <row r="429">
      <c r="H429" s="80"/>
      <c r="I429" s="80"/>
      <c r="J429" s="80"/>
    </row>
    <row r="430">
      <c r="H430" s="80"/>
      <c r="I430" s="80"/>
      <c r="J430" s="80"/>
    </row>
    <row r="431">
      <c r="H431" s="80"/>
      <c r="I431" s="80"/>
      <c r="J431" s="80"/>
    </row>
    <row r="432">
      <c r="H432" s="80"/>
      <c r="I432" s="80"/>
      <c r="J432" s="80"/>
    </row>
    <row r="433">
      <c r="H433" s="80"/>
      <c r="I433" s="80"/>
      <c r="J433" s="80"/>
    </row>
    <row r="434">
      <c r="H434" s="80"/>
      <c r="I434" s="80"/>
      <c r="J434" s="80"/>
    </row>
    <row r="435">
      <c r="H435" s="80"/>
      <c r="I435" s="80"/>
      <c r="J435" s="80"/>
    </row>
    <row r="436">
      <c r="H436" s="80"/>
      <c r="I436" s="80"/>
      <c r="J436" s="80"/>
    </row>
    <row r="437">
      <c r="H437" s="80"/>
      <c r="I437" s="80"/>
      <c r="J437" s="80"/>
    </row>
    <row r="438">
      <c r="H438" s="80"/>
      <c r="I438" s="80"/>
      <c r="J438" s="80"/>
    </row>
    <row r="439">
      <c r="H439" s="80"/>
      <c r="I439" s="80"/>
      <c r="J439" s="80"/>
    </row>
    <row r="440">
      <c r="H440" s="80"/>
      <c r="I440" s="80"/>
      <c r="J440" s="80"/>
    </row>
    <row r="441">
      <c r="H441" s="80"/>
      <c r="I441" s="80"/>
      <c r="J441" s="80"/>
    </row>
    <row r="442">
      <c r="H442" s="80"/>
      <c r="I442" s="80"/>
      <c r="J442" s="80"/>
    </row>
    <row r="443">
      <c r="H443" s="80"/>
      <c r="I443" s="80"/>
      <c r="J443" s="80"/>
    </row>
    <row r="444">
      <c r="H444" s="80"/>
      <c r="I444" s="80"/>
      <c r="J444" s="80"/>
    </row>
    <row r="445">
      <c r="H445" s="80"/>
      <c r="I445" s="80"/>
      <c r="J445" s="80"/>
    </row>
    <row r="446">
      <c r="H446" s="80"/>
      <c r="I446" s="80"/>
      <c r="J446" s="80"/>
    </row>
    <row r="447">
      <c r="H447" s="80"/>
      <c r="I447" s="80"/>
      <c r="J447" s="80"/>
    </row>
    <row r="448">
      <c r="H448" s="80"/>
      <c r="I448" s="80"/>
      <c r="J448" s="80"/>
    </row>
    <row r="449">
      <c r="H449" s="80"/>
      <c r="I449" s="80"/>
      <c r="J449" s="80"/>
    </row>
    <row r="450">
      <c r="H450" s="80"/>
      <c r="I450" s="80"/>
      <c r="J450" s="80"/>
    </row>
    <row r="451">
      <c r="H451" s="80"/>
      <c r="I451" s="80"/>
      <c r="J451" s="80"/>
    </row>
    <row r="452">
      <c r="H452" s="80"/>
      <c r="I452" s="80"/>
      <c r="J452" s="80"/>
    </row>
    <row r="453">
      <c r="H453" s="80"/>
      <c r="I453" s="80"/>
      <c r="J453" s="80"/>
    </row>
    <row r="454">
      <c r="H454" s="80"/>
      <c r="I454" s="80"/>
      <c r="J454" s="80"/>
    </row>
    <row r="455">
      <c r="H455" s="80"/>
      <c r="I455" s="80"/>
      <c r="J455" s="80"/>
    </row>
    <row r="456">
      <c r="H456" s="80"/>
      <c r="I456" s="80"/>
      <c r="J456" s="80"/>
    </row>
    <row r="457">
      <c r="H457" s="80"/>
      <c r="I457" s="80"/>
      <c r="J457" s="80"/>
    </row>
    <row r="458">
      <c r="H458" s="80"/>
      <c r="I458" s="80"/>
      <c r="J458" s="80"/>
    </row>
    <row r="459">
      <c r="H459" s="80"/>
      <c r="I459" s="80"/>
      <c r="J459" s="80"/>
    </row>
    <row r="460">
      <c r="H460" s="80"/>
      <c r="I460" s="80"/>
      <c r="J460" s="80"/>
    </row>
    <row r="461">
      <c r="H461" s="80"/>
      <c r="I461" s="80"/>
      <c r="J461" s="80"/>
    </row>
    <row r="462">
      <c r="H462" s="80"/>
      <c r="I462" s="80"/>
      <c r="J462" s="80"/>
    </row>
    <row r="463">
      <c r="H463" s="80"/>
      <c r="I463" s="80"/>
      <c r="J463" s="80"/>
    </row>
    <row r="464">
      <c r="H464" s="80"/>
      <c r="I464" s="80"/>
      <c r="J464" s="80"/>
    </row>
    <row r="465">
      <c r="H465" s="80"/>
      <c r="I465" s="80"/>
      <c r="J465" s="80"/>
    </row>
    <row r="466">
      <c r="H466" s="80"/>
      <c r="I466" s="80"/>
      <c r="J466" s="80"/>
    </row>
    <row r="467">
      <c r="H467" s="80"/>
      <c r="I467" s="80"/>
      <c r="J467" s="80"/>
    </row>
    <row r="468">
      <c r="H468" s="80"/>
      <c r="I468" s="80"/>
      <c r="J468" s="80"/>
    </row>
    <row r="469">
      <c r="H469" s="80"/>
      <c r="I469" s="80"/>
      <c r="J469" s="80"/>
    </row>
    <row r="470">
      <c r="H470" s="80"/>
      <c r="I470" s="80"/>
      <c r="J470" s="80"/>
    </row>
    <row r="471">
      <c r="H471" s="80"/>
      <c r="I471" s="80"/>
      <c r="J471" s="80"/>
    </row>
    <row r="472">
      <c r="H472" s="80"/>
      <c r="I472" s="80"/>
      <c r="J472" s="80"/>
    </row>
    <row r="473">
      <c r="H473" s="80"/>
      <c r="I473" s="80"/>
      <c r="J473" s="80"/>
    </row>
    <row r="474">
      <c r="H474" s="80"/>
      <c r="I474" s="80"/>
      <c r="J474" s="80"/>
    </row>
    <row r="475">
      <c r="H475" s="80"/>
      <c r="I475" s="80"/>
      <c r="J475" s="80"/>
    </row>
    <row r="476">
      <c r="H476" s="80"/>
      <c r="I476" s="80"/>
      <c r="J476" s="80"/>
    </row>
    <row r="477">
      <c r="H477" s="80"/>
      <c r="I477" s="80"/>
      <c r="J477" s="80"/>
    </row>
    <row r="478">
      <c r="H478" s="80"/>
      <c r="I478" s="80"/>
      <c r="J478" s="80"/>
    </row>
    <row r="479">
      <c r="H479" s="80"/>
      <c r="I479" s="80"/>
      <c r="J479" s="80"/>
    </row>
    <row r="480">
      <c r="H480" s="80"/>
      <c r="I480" s="80"/>
      <c r="J480" s="80"/>
    </row>
    <row r="481">
      <c r="H481" s="80"/>
      <c r="I481" s="80"/>
      <c r="J481" s="80"/>
    </row>
    <row r="482">
      <c r="H482" s="80"/>
      <c r="I482" s="80"/>
      <c r="J482" s="80"/>
    </row>
    <row r="483">
      <c r="H483" s="80"/>
      <c r="I483" s="80"/>
      <c r="J483" s="80"/>
    </row>
    <row r="484">
      <c r="H484" s="80"/>
      <c r="I484" s="80"/>
      <c r="J484" s="80"/>
    </row>
    <row r="485">
      <c r="H485" s="80"/>
      <c r="I485" s="80"/>
      <c r="J485" s="80"/>
    </row>
    <row r="486">
      <c r="H486" s="80"/>
      <c r="I486" s="80"/>
      <c r="J486" s="80"/>
    </row>
    <row r="487">
      <c r="H487" s="80"/>
      <c r="I487" s="80"/>
      <c r="J487" s="80"/>
    </row>
    <row r="488">
      <c r="H488" s="80"/>
      <c r="I488" s="80"/>
      <c r="J488" s="80"/>
    </row>
    <row r="489">
      <c r="H489" s="80"/>
      <c r="I489" s="80"/>
      <c r="J489" s="80"/>
    </row>
    <row r="490">
      <c r="H490" s="80"/>
      <c r="I490" s="80"/>
      <c r="J490" s="80"/>
    </row>
    <row r="491">
      <c r="H491" s="80"/>
      <c r="I491" s="80"/>
      <c r="J491" s="80"/>
    </row>
    <row r="492">
      <c r="H492" s="80"/>
      <c r="I492" s="80"/>
      <c r="J492" s="80"/>
    </row>
    <row r="493">
      <c r="H493" s="80"/>
      <c r="I493" s="80"/>
      <c r="J493" s="80"/>
    </row>
    <row r="494">
      <c r="H494" s="80"/>
      <c r="I494" s="80"/>
      <c r="J494" s="80"/>
    </row>
    <row r="495">
      <c r="H495" s="80"/>
      <c r="I495" s="80"/>
      <c r="J495" s="80"/>
    </row>
    <row r="496">
      <c r="H496" s="80"/>
      <c r="I496" s="80"/>
      <c r="J496" s="80"/>
    </row>
    <row r="497">
      <c r="H497" s="80"/>
      <c r="I497" s="80"/>
      <c r="J497" s="80"/>
    </row>
    <row r="498">
      <c r="H498" s="80"/>
      <c r="I498" s="80"/>
      <c r="J498" s="80"/>
    </row>
    <row r="499">
      <c r="H499" s="80"/>
      <c r="I499" s="80"/>
      <c r="J499" s="80"/>
    </row>
    <row r="500">
      <c r="H500" s="80"/>
      <c r="I500" s="80"/>
      <c r="J500" s="80"/>
    </row>
    <row r="501">
      <c r="H501" s="80"/>
      <c r="I501" s="80"/>
      <c r="J501" s="80"/>
    </row>
    <row r="502">
      <c r="H502" s="80"/>
      <c r="I502" s="80"/>
      <c r="J502" s="80"/>
    </row>
    <row r="503">
      <c r="H503" s="80"/>
      <c r="I503" s="80"/>
      <c r="J503" s="80"/>
    </row>
    <row r="504">
      <c r="H504" s="80"/>
      <c r="I504" s="80"/>
      <c r="J504" s="80"/>
    </row>
    <row r="505">
      <c r="H505" s="80"/>
      <c r="I505" s="80"/>
      <c r="J505" s="80"/>
    </row>
    <row r="506">
      <c r="H506" s="80"/>
      <c r="I506" s="80"/>
      <c r="J506" s="80"/>
    </row>
    <row r="507">
      <c r="H507" s="80"/>
      <c r="I507" s="80"/>
      <c r="J507" s="80"/>
    </row>
    <row r="508">
      <c r="H508" s="80"/>
      <c r="I508" s="80"/>
      <c r="J508" s="80"/>
    </row>
    <row r="509">
      <c r="H509" s="80"/>
      <c r="I509" s="80"/>
      <c r="J509" s="80"/>
    </row>
    <row r="510">
      <c r="H510" s="80"/>
      <c r="I510" s="80"/>
      <c r="J510" s="80"/>
    </row>
    <row r="511">
      <c r="H511" s="80"/>
      <c r="I511" s="80"/>
      <c r="J511" s="80"/>
    </row>
    <row r="512">
      <c r="H512" s="80"/>
      <c r="I512" s="80"/>
      <c r="J512" s="80"/>
    </row>
    <row r="513">
      <c r="H513" s="80"/>
      <c r="I513" s="80"/>
      <c r="J513" s="80"/>
    </row>
    <row r="514">
      <c r="H514" s="80"/>
      <c r="I514" s="80"/>
      <c r="J514" s="80"/>
    </row>
    <row r="515">
      <c r="H515" s="80"/>
      <c r="I515" s="80"/>
      <c r="J515" s="80"/>
    </row>
    <row r="516">
      <c r="H516" s="80"/>
      <c r="I516" s="80"/>
      <c r="J516" s="80"/>
    </row>
    <row r="517">
      <c r="H517" s="80"/>
      <c r="I517" s="80"/>
      <c r="J517" s="80"/>
    </row>
    <row r="518">
      <c r="H518" s="80"/>
      <c r="I518" s="80"/>
      <c r="J518" s="80"/>
    </row>
    <row r="519">
      <c r="H519" s="80"/>
      <c r="I519" s="80"/>
      <c r="J519" s="80"/>
    </row>
    <row r="520">
      <c r="H520" s="80"/>
      <c r="I520" s="80"/>
      <c r="J520" s="80"/>
    </row>
    <row r="521">
      <c r="H521" s="80"/>
      <c r="I521" s="80"/>
      <c r="J521" s="80"/>
    </row>
    <row r="522">
      <c r="H522" s="80"/>
      <c r="I522" s="80"/>
      <c r="J522" s="80"/>
    </row>
    <row r="523">
      <c r="H523" s="80"/>
      <c r="I523" s="80"/>
      <c r="J523" s="80"/>
    </row>
    <row r="524">
      <c r="H524" s="80"/>
      <c r="I524" s="80"/>
      <c r="J524" s="80"/>
    </row>
    <row r="525">
      <c r="H525" s="80"/>
      <c r="I525" s="80"/>
      <c r="J525" s="80"/>
    </row>
    <row r="526">
      <c r="H526" s="80"/>
      <c r="I526" s="80"/>
      <c r="J526" s="80"/>
    </row>
    <row r="527">
      <c r="H527" s="80"/>
      <c r="I527" s="80"/>
      <c r="J527" s="80"/>
    </row>
    <row r="528">
      <c r="H528" s="80"/>
      <c r="I528" s="80"/>
      <c r="J528" s="80"/>
    </row>
    <row r="529">
      <c r="H529" s="80"/>
      <c r="I529" s="80"/>
      <c r="J529" s="80"/>
    </row>
    <row r="530">
      <c r="H530" s="80"/>
      <c r="I530" s="80"/>
      <c r="J530" s="80"/>
    </row>
    <row r="531">
      <c r="H531" s="80"/>
      <c r="I531" s="80"/>
      <c r="J531" s="80"/>
    </row>
    <row r="532">
      <c r="H532" s="80"/>
      <c r="I532" s="80"/>
      <c r="J532" s="80"/>
    </row>
    <row r="533">
      <c r="H533" s="80"/>
      <c r="I533" s="80"/>
      <c r="J533" s="80"/>
    </row>
    <row r="534">
      <c r="H534" s="80"/>
      <c r="I534" s="80"/>
      <c r="J534" s="80"/>
    </row>
    <row r="535">
      <c r="H535" s="80"/>
      <c r="I535" s="80"/>
      <c r="J535" s="80"/>
    </row>
    <row r="536">
      <c r="H536" s="80"/>
      <c r="I536" s="80"/>
      <c r="J536" s="80"/>
    </row>
    <row r="537">
      <c r="H537" s="80"/>
      <c r="I537" s="80"/>
      <c r="J537" s="80"/>
    </row>
    <row r="538">
      <c r="H538" s="80"/>
      <c r="I538" s="80"/>
      <c r="J538" s="80"/>
    </row>
    <row r="539">
      <c r="H539" s="80"/>
      <c r="I539" s="80"/>
      <c r="J539" s="80"/>
    </row>
    <row r="540">
      <c r="H540" s="80"/>
      <c r="I540" s="80"/>
      <c r="J540" s="80"/>
    </row>
    <row r="541">
      <c r="H541" s="80"/>
      <c r="I541" s="80"/>
      <c r="J541" s="80"/>
    </row>
    <row r="542">
      <c r="H542" s="80"/>
      <c r="I542" s="80"/>
      <c r="J542" s="80"/>
    </row>
    <row r="543">
      <c r="H543" s="80"/>
      <c r="I543" s="80"/>
      <c r="J543" s="80"/>
    </row>
    <row r="544">
      <c r="H544" s="80"/>
      <c r="I544" s="80"/>
      <c r="J544" s="80"/>
    </row>
    <row r="545">
      <c r="H545" s="80"/>
      <c r="I545" s="80"/>
      <c r="J545" s="80"/>
    </row>
    <row r="546">
      <c r="H546" s="80"/>
      <c r="I546" s="80"/>
      <c r="J546" s="80"/>
    </row>
    <row r="547">
      <c r="H547" s="80"/>
      <c r="I547" s="80"/>
      <c r="J547" s="80"/>
    </row>
    <row r="548">
      <c r="H548" s="80"/>
      <c r="I548" s="80"/>
      <c r="J548" s="80"/>
    </row>
    <row r="549">
      <c r="H549" s="80"/>
      <c r="I549" s="80"/>
      <c r="J549" s="80"/>
    </row>
    <row r="550">
      <c r="H550" s="80"/>
      <c r="I550" s="80"/>
      <c r="J550" s="80"/>
    </row>
    <row r="551">
      <c r="H551" s="80"/>
      <c r="I551" s="80"/>
      <c r="J551" s="80"/>
    </row>
    <row r="552">
      <c r="H552" s="80"/>
      <c r="I552" s="80"/>
      <c r="J552" s="80"/>
    </row>
    <row r="553">
      <c r="H553" s="80"/>
      <c r="I553" s="80"/>
      <c r="J553" s="80"/>
    </row>
    <row r="554">
      <c r="H554" s="80"/>
      <c r="I554" s="80"/>
      <c r="J554" s="80"/>
    </row>
    <row r="555">
      <c r="H555" s="80"/>
      <c r="I555" s="80"/>
      <c r="J555" s="80"/>
    </row>
    <row r="556">
      <c r="H556" s="80"/>
      <c r="I556" s="80"/>
      <c r="J556" s="80"/>
    </row>
    <row r="557">
      <c r="H557" s="80"/>
      <c r="I557" s="80"/>
      <c r="J557" s="80"/>
    </row>
    <row r="558">
      <c r="H558" s="80"/>
      <c r="I558" s="80"/>
      <c r="J558" s="80"/>
    </row>
    <row r="559">
      <c r="H559" s="80"/>
      <c r="I559" s="80"/>
      <c r="J559" s="80"/>
    </row>
    <row r="560">
      <c r="H560" s="80"/>
      <c r="I560" s="80"/>
      <c r="J560" s="80"/>
    </row>
    <row r="561">
      <c r="H561" s="80"/>
      <c r="I561" s="80"/>
      <c r="J561" s="80"/>
    </row>
    <row r="562">
      <c r="H562" s="80"/>
      <c r="I562" s="80"/>
      <c r="J562" s="80"/>
    </row>
    <row r="563">
      <c r="H563" s="80"/>
      <c r="I563" s="80"/>
      <c r="J563" s="80"/>
    </row>
    <row r="564">
      <c r="H564" s="80"/>
      <c r="I564" s="80"/>
      <c r="J564" s="80"/>
    </row>
    <row r="565">
      <c r="H565" s="80"/>
      <c r="I565" s="80"/>
      <c r="J565" s="80"/>
    </row>
    <row r="566">
      <c r="H566" s="80"/>
      <c r="I566" s="80"/>
      <c r="J566" s="80"/>
    </row>
    <row r="567">
      <c r="H567" s="80"/>
      <c r="I567" s="80"/>
      <c r="J567" s="80"/>
    </row>
    <row r="568">
      <c r="H568" s="80"/>
      <c r="I568" s="80"/>
      <c r="J568" s="80"/>
    </row>
    <row r="569">
      <c r="H569" s="80"/>
      <c r="I569" s="80"/>
      <c r="J569" s="80"/>
    </row>
    <row r="570">
      <c r="H570" s="80"/>
      <c r="I570" s="80"/>
      <c r="J570" s="80"/>
    </row>
    <row r="571">
      <c r="H571" s="80"/>
      <c r="I571" s="80"/>
      <c r="J571" s="80"/>
    </row>
    <row r="572">
      <c r="H572" s="80"/>
      <c r="I572" s="80"/>
      <c r="J572" s="80"/>
    </row>
    <row r="573">
      <c r="H573" s="80"/>
      <c r="I573" s="80"/>
      <c r="J573" s="80"/>
    </row>
    <row r="574">
      <c r="H574" s="80"/>
      <c r="I574" s="80"/>
      <c r="J574" s="80"/>
    </row>
    <row r="575">
      <c r="H575" s="80"/>
      <c r="I575" s="80"/>
      <c r="J575" s="80"/>
    </row>
    <row r="576">
      <c r="H576" s="80"/>
      <c r="I576" s="80"/>
      <c r="J576" s="80"/>
    </row>
    <row r="577">
      <c r="H577" s="80"/>
      <c r="I577" s="80"/>
      <c r="J577" s="80"/>
    </row>
    <row r="578">
      <c r="H578" s="80"/>
      <c r="I578" s="80"/>
      <c r="J578" s="80"/>
    </row>
    <row r="579">
      <c r="H579" s="80"/>
      <c r="I579" s="80"/>
      <c r="J579" s="80"/>
    </row>
    <row r="580">
      <c r="H580" s="80"/>
      <c r="I580" s="80"/>
      <c r="J580" s="80"/>
    </row>
    <row r="581">
      <c r="H581" s="80"/>
      <c r="I581" s="80"/>
      <c r="J581" s="80"/>
    </row>
    <row r="582">
      <c r="H582" s="80"/>
      <c r="I582" s="80"/>
      <c r="J582" s="80"/>
    </row>
    <row r="583">
      <c r="H583" s="80"/>
      <c r="I583" s="80"/>
      <c r="J583" s="80"/>
    </row>
    <row r="584">
      <c r="H584" s="80"/>
      <c r="I584" s="80"/>
      <c r="J584" s="80"/>
    </row>
    <row r="585">
      <c r="H585" s="80"/>
      <c r="I585" s="80"/>
      <c r="J585" s="80"/>
    </row>
    <row r="586">
      <c r="H586" s="80"/>
      <c r="I586" s="80"/>
      <c r="J586" s="80"/>
    </row>
    <row r="587">
      <c r="H587" s="80"/>
      <c r="I587" s="80"/>
      <c r="J587" s="80"/>
    </row>
    <row r="588">
      <c r="H588" s="80"/>
      <c r="I588" s="80"/>
      <c r="J588" s="80"/>
    </row>
    <row r="589">
      <c r="H589" s="80"/>
      <c r="I589" s="80"/>
      <c r="J589" s="80"/>
    </row>
    <row r="590">
      <c r="H590" s="80"/>
      <c r="I590" s="80"/>
      <c r="J590" s="80"/>
    </row>
    <row r="591">
      <c r="H591" s="80"/>
      <c r="I591" s="80"/>
      <c r="J591" s="80"/>
    </row>
    <row r="592">
      <c r="H592" s="80"/>
      <c r="I592" s="80"/>
      <c r="J592" s="80"/>
    </row>
    <row r="593">
      <c r="H593" s="80"/>
      <c r="I593" s="80"/>
      <c r="J593" s="80"/>
    </row>
    <row r="594">
      <c r="H594" s="80"/>
      <c r="I594" s="80"/>
      <c r="J594" s="80"/>
    </row>
    <row r="595">
      <c r="H595" s="80"/>
      <c r="I595" s="80"/>
      <c r="J595" s="80"/>
    </row>
    <row r="596">
      <c r="H596" s="80"/>
      <c r="I596" s="80"/>
      <c r="J596" s="80"/>
    </row>
    <row r="597">
      <c r="H597" s="80"/>
      <c r="I597" s="80"/>
      <c r="J597" s="80"/>
    </row>
    <row r="598">
      <c r="H598" s="80"/>
      <c r="I598" s="80"/>
      <c r="J598" s="80"/>
    </row>
    <row r="599">
      <c r="H599" s="80"/>
      <c r="I599" s="80"/>
      <c r="J599" s="80"/>
    </row>
    <row r="600">
      <c r="H600" s="80"/>
      <c r="I600" s="80"/>
      <c r="J600" s="80"/>
    </row>
    <row r="601">
      <c r="H601" s="80"/>
      <c r="I601" s="80"/>
      <c r="J601" s="80"/>
    </row>
    <row r="602">
      <c r="H602" s="80"/>
      <c r="I602" s="80"/>
      <c r="J602" s="80"/>
    </row>
    <row r="603">
      <c r="H603" s="80"/>
      <c r="I603" s="80"/>
      <c r="J603" s="80"/>
    </row>
    <row r="604">
      <c r="H604" s="80"/>
      <c r="I604" s="80"/>
      <c r="J604" s="80"/>
    </row>
    <row r="605">
      <c r="H605" s="80"/>
      <c r="I605" s="80"/>
      <c r="J605" s="80"/>
    </row>
    <row r="606">
      <c r="H606" s="80"/>
      <c r="I606" s="80"/>
      <c r="J606" s="80"/>
    </row>
    <row r="607">
      <c r="H607" s="80"/>
      <c r="I607" s="80"/>
      <c r="J607" s="80"/>
    </row>
    <row r="608">
      <c r="H608" s="80"/>
      <c r="I608" s="80"/>
      <c r="J608" s="80"/>
    </row>
    <row r="609">
      <c r="H609" s="80"/>
      <c r="I609" s="80"/>
      <c r="J609" s="80"/>
    </row>
    <row r="610">
      <c r="H610" s="80"/>
      <c r="I610" s="80"/>
      <c r="J610" s="80"/>
    </row>
    <row r="611">
      <c r="H611" s="80"/>
      <c r="I611" s="80"/>
      <c r="J611" s="80"/>
    </row>
    <row r="612">
      <c r="H612" s="80"/>
      <c r="I612" s="80"/>
      <c r="J612" s="80"/>
    </row>
    <row r="613">
      <c r="H613" s="80"/>
      <c r="I613" s="80"/>
      <c r="J613" s="80"/>
    </row>
    <row r="614">
      <c r="H614" s="80"/>
      <c r="I614" s="80"/>
      <c r="J614" s="80"/>
    </row>
    <row r="615">
      <c r="H615" s="80"/>
      <c r="I615" s="80"/>
      <c r="J615" s="80"/>
    </row>
    <row r="616">
      <c r="H616" s="80"/>
      <c r="I616" s="80"/>
      <c r="J616" s="80"/>
    </row>
    <row r="617">
      <c r="H617" s="80"/>
      <c r="I617" s="80"/>
      <c r="J617" s="80"/>
    </row>
    <row r="618">
      <c r="H618" s="80"/>
      <c r="I618" s="80"/>
      <c r="J618" s="80"/>
    </row>
    <row r="619">
      <c r="H619" s="80"/>
      <c r="I619" s="80"/>
      <c r="J619" s="80"/>
    </row>
    <row r="620">
      <c r="H620" s="80"/>
      <c r="I620" s="80"/>
      <c r="J620" s="80"/>
    </row>
    <row r="621">
      <c r="H621" s="80"/>
      <c r="I621" s="80"/>
      <c r="J621" s="80"/>
    </row>
    <row r="622">
      <c r="H622" s="80"/>
      <c r="I622" s="80"/>
      <c r="J622" s="80"/>
    </row>
    <row r="623">
      <c r="H623" s="80"/>
      <c r="I623" s="80"/>
      <c r="J623" s="80"/>
    </row>
    <row r="624">
      <c r="H624" s="80"/>
      <c r="I624" s="80"/>
      <c r="J624" s="80"/>
    </row>
    <row r="625">
      <c r="H625" s="80"/>
      <c r="I625" s="80"/>
      <c r="J625" s="80"/>
    </row>
    <row r="626">
      <c r="H626" s="80"/>
      <c r="I626" s="80"/>
      <c r="J626" s="80"/>
    </row>
    <row r="627">
      <c r="H627" s="80"/>
      <c r="I627" s="80"/>
      <c r="J627" s="80"/>
    </row>
    <row r="628">
      <c r="H628" s="80"/>
      <c r="I628" s="80"/>
      <c r="J628" s="80"/>
    </row>
    <row r="629">
      <c r="H629" s="80"/>
      <c r="I629" s="80"/>
      <c r="J629" s="80"/>
    </row>
    <row r="630">
      <c r="H630" s="80"/>
      <c r="I630" s="80"/>
      <c r="J630" s="80"/>
    </row>
    <row r="631">
      <c r="H631" s="80"/>
      <c r="I631" s="80"/>
      <c r="J631" s="80"/>
    </row>
    <row r="632">
      <c r="H632" s="80"/>
      <c r="I632" s="80"/>
      <c r="J632" s="80"/>
    </row>
    <row r="633">
      <c r="H633" s="80"/>
      <c r="I633" s="80"/>
      <c r="J633" s="80"/>
    </row>
    <row r="634">
      <c r="H634" s="80"/>
      <c r="I634" s="80"/>
      <c r="J634" s="80"/>
    </row>
    <row r="635">
      <c r="H635" s="80"/>
      <c r="I635" s="80"/>
      <c r="J635" s="80"/>
    </row>
    <row r="636">
      <c r="H636" s="80"/>
      <c r="I636" s="80"/>
      <c r="J636" s="80"/>
    </row>
    <row r="637">
      <c r="H637" s="80"/>
      <c r="I637" s="80"/>
      <c r="J637" s="80"/>
    </row>
    <row r="638">
      <c r="H638" s="80"/>
      <c r="I638" s="80"/>
      <c r="J638" s="80"/>
    </row>
    <row r="639">
      <c r="H639" s="80"/>
      <c r="I639" s="80"/>
      <c r="J639" s="80"/>
    </row>
    <row r="640">
      <c r="H640" s="80"/>
      <c r="I640" s="80"/>
      <c r="J640" s="80"/>
    </row>
    <row r="641">
      <c r="H641" s="80"/>
      <c r="I641" s="80"/>
      <c r="J641" s="80"/>
    </row>
    <row r="642">
      <c r="H642" s="80"/>
      <c r="I642" s="80"/>
      <c r="J642" s="80"/>
    </row>
    <row r="643">
      <c r="H643" s="80"/>
      <c r="I643" s="80"/>
      <c r="J643" s="80"/>
    </row>
    <row r="644">
      <c r="H644" s="80"/>
      <c r="I644" s="80"/>
      <c r="J644" s="80"/>
    </row>
    <row r="645">
      <c r="H645" s="80"/>
      <c r="I645" s="80"/>
      <c r="J645" s="80"/>
    </row>
    <row r="646">
      <c r="H646" s="80"/>
      <c r="I646" s="80"/>
      <c r="J646" s="80"/>
    </row>
    <row r="647">
      <c r="H647" s="80"/>
      <c r="I647" s="80"/>
      <c r="J647" s="80"/>
    </row>
    <row r="648">
      <c r="H648" s="80"/>
      <c r="I648" s="80"/>
      <c r="J648" s="80"/>
    </row>
    <row r="649">
      <c r="H649" s="80"/>
      <c r="I649" s="80"/>
      <c r="J649" s="80"/>
    </row>
    <row r="650">
      <c r="H650" s="80"/>
      <c r="I650" s="80"/>
      <c r="J650" s="80"/>
    </row>
    <row r="651">
      <c r="H651" s="80"/>
      <c r="I651" s="80"/>
      <c r="J651" s="80"/>
    </row>
    <row r="652">
      <c r="H652" s="80"/>
      <c r="I652" s="80"/>
      <c r="J652" s="80"/>
    </row>
    <row r="653">
      <c r="H653" s="80"/>
      <c r="I653" s="80"/>
      <c r="J653" s="80"/>
    </row>
    <row r="654">
      <c r="H654" s="80"/>
      <c r="I654" s="80"/>
      <c r="J654" s="80"/>
    </row>
    <row r="655">
      <c r="H655" s="80"/>
      <c r="I655" s="80"/>
      <c r="J655" s="80"/>
    </row>
    <row r="656">
      <c r="H656" s="80"/>
      <c r="I656" s="80"/>
      <c r="J656" s="80"/>
    </row>
    <row r="657">
      <c r="H657" s="80"/>
      <c r="I657" s="80"/>
      <c r="J657" s="80"/>
    </row>
    <row r="658">
      <c r="H658" s="80"/>
      <c r="I658" s="80"/>
      <c r="J658" s="80"/>
    </row>
    <row r="659">
      <c r="H659" s="80"/>
      <c r="I659" s="80"/>
      <c r="J659" s="80"/>
    </row>
    <row r="660">
      <c r="H660" s="80"/>
      <c r="I660" s="80"/>
      <c r="J660" s="80"/>
    </row>
    <row r="661">
      <c r="H661" s="80"/>
      <c r="I661" s="80"/>
      <c r="J661" s="80"/>
    </row>
    <row r="662">
      <c r="H662" s="80"/>
      <c r="I662" s="80"/>
      <c r="J662" s="80"/>
    </row>
    <row r="663">
      <c r="H663" s="80"/>
      <c r="I663" s="80"/>
      <c r="J663" s="80"/>
    </row>
    <row r="664">
      <c r="H664" s="80"/>
      <c r="I664" s="80"/>
      <c r="J664" s="80"/>
    </row>
    <row r="665">
      <c r="H665" s="80"/>
      <c r="I665" s="80"/>
      <c r="J665" s="80"/>
    </row>
    <row r="666">
      <c r="H666" s="80"/>
      <c r="I666" s="80"/>
      <c r="J666" s="80"/>
    </row>
    <row r="667">
      <c r="H667" s="80"/>
      <c r="I667" s="80"/>
      <c r="J667" s="80"/>
    </row>
    <row r="668">
      <c r="H668" s="80"/>
      <c r="I668" s="80"/>
      <c r="J668" s="80"/>
    </row>
    <row r="669">
      <c r="H669" s="80"/>
      <c r="I669" s="80"/>
      <c r="J669" s="80"/>
    </row>
    <row r="670">
      <c r="H670" s="80"/>
      <c r="I670" s="80"/>
      <c r="J670" s="80"/>
    </row>
    <row r="671">
      <c r="H671" s="80"/>
      <c r="I671" s="80"/>
      <c r="J671" s="80"/>
    </row>
    <row r="672">
      <c r="H672" s="80"/>
      <c r="I672" s="80"/>
      <c r="J672" s="80"/>
    </row>
    <row r="673">
      <c r="H673" s="80"/>
      <c r="I673" s="80"/>
      <c r="J673" s="80"/>
    </row>
    <row r="674">
      <c r="H674" s="80"/>
      <c r="I674" s="80"/>
      <c r="J674" s="80"/>
    </row>
    <row r="675">
      <c r="H675" s="80"/>
      <c r="I675" s="80"/>
      <c r="J675" s="80"/>
    </row>
    <row r="676">
      <c r="H676" s="80"/>
      <c r="I676" s="80"/>
      <c r="J676" s="80"/>
    </row>
    <row r="677">
      <c r="H677" s="80"/>
      <c r="I677" s="80"/>
      <c r="J677" s="80"/>
    </row>
    <row r="678">
      <c r="H678" s="80"/>
      <c r="I678" s="80"/>
      <c r="J678" s="80"/>
    </row>
    <row r="679">
      <c r="H679" s="80"/>
      <c r="I679" s="80"/>
      <c r="J679" s="80"/>
    </row>
    <row r="680">
      <c r="H680" s="80"/>
      <c r="I680" s="80"/>
      <c r="J680" s="80"/>
    </row>
    <row r="681">
      <c r="H681" s="80"/>
      <c r="I681" s="80"/>
      <c r="J681" s="80"/>
    </row>
    <row r="682">
      <c r="H682" s="80"/>
      <c r="I682" s="80"/>
      <c r="J682" s="80"/>
    </row>
    <row r="683">
      <c r="H683" s="80"/>
      <c r="I683" s="80"/>
      <c r="J683" s="80"/>
    </row>
    <row r="684">
      <c r="H684" s="80"/>
      <c r="I684" s="80"/>
      <c r="J684" s="80"/>
    </row>
    <row r="685">
      <c r="H685" s="80"/>
      <c r="I685" s="80"/>
      <c r="J685" s="80"/>
    </row>
    <row r="686">
      <c r="H686" s="80"/>
      <c r="I686" s="80"/>
      <c r="J686" s="80"/>
    </row>
    <row r="687">
      <c r="H687" s="80"/>
      <c r="I687" s="80"/>
      <c r="J687" s="80"/>
    </row>
    <row r="688">
      <c r="H688" s="80"/>
      <c r="I688" s="80"/>
      <c r="J688" s="80"/>
    </row>
    <row r="689">
      <c r="H689" s="80"/>
      <c r="I689" s="80"/>
      <c r="J689" s="80"/>
    </row>
    <row r="690">
      <c r="H690" s="80"/>
      <c r="I690" s="80"/>
      <c r="J690" s="80"/>
    </row>
    <row r="691">
      <c r="H691" s="80"/>
      <c r="I691" s="80"/>
      <c r="J691" s="80"/>
    </row>
    <row r="692">
      <c r="H692" s="80"/>
      <c r="I692" s="80"/>
      <c r="J692" s="80"/>
    </row>
    <row r="693">
      <c r="H693" s="80"/>
      <c r="I693" s="80"/>
      <c r="J693" s="80"/>
    </row>
    <row r="694">
      <c r="H694" s="80"/>
      <c r="I694" s="80"/>
      <c r="J694" s="80"/>
    </row>
    <row r="695">
      <c r="H695" s="80"/>
      <c r="I695" s="80"/>
      <c r="J695" s="80"/>
    </row>
    <row r="696">
      <c r="H696" s="80"/>
      <c r="I696" s="80"/>
      <c r="J696" s="80"/>
    </row>
    <row r="697">
      <c r="H697" s="80"/>
      <c r="I697" s="80"/>
      <c r="J697" s="80"/>
    </row>
    <row r="698">
      <c r="H698" s="80"/>
      <c r="I698" s="80"/>
      <c r="J698" s="80"/>
    </row>
    <row r="699">
      <c r="H699" s="80"/>
      <c r="I699" s="80"/>
      <c r="J699" s="80"/>
    </row>
    <row r="700">
      <c r="H700" s="80"/>
      <c r="I700" s="80"/>
      <c r="J700" s="80"/>
    </row>
    <row r="701">
      <c r="H701" s="80"/>
      <c r="I701" s="80"/>
      <c r="J701" s="80"/>
    </row>
    <row r="702">
      <c r="H702" s="80"/>
      <c r="I702" s="80"/>
      <c r="J702" s="80"/>
    </row>
    <row r="703">
      <c r="H703" s="80"/>
      <c r="I703" s="80"/>
      <c r="J703" s="80"/>
    </row>
    <row r="704">
      <c r="H704" s="80"/>
      <c r="I704" s="80"/>
      <c r="J704" s="80"/>
    </row>
    <row r="705">
      <c r="H705" s="80"/>
      <c r="I705" s="80"/>
      <c r="J705" s="80"/>
    </row>
    <row r="706">
      <c r="H706" s="80"/>
      <c r="I706" s="80"/>
      <c r="J706" s="80"/>
    </row>
    <row r="707">
      <c r="H707" s="80"/>
      <c r="I707" s="80"/>
      <c r="J707" s="80"/>
    </row>
    <row r="708">
      <c r="H708" s="80"/>
      <c r="I708" s="80"/>
      <c r="J708" s="80"/>
    </row>
    <row r="709">
      <c r="H709" s="80"/>
      <c r="I709" s="80"/>
      <c r="J709" s="80"/>
    </row>
    <row r="710">
      <c r="H710" s="80"/>
      <c r="I710" s="80"/>
      <c r="J710" s="80"/>
    </row>
    <row r="711">
      <c r="H711" s="80"/>
      <c r="I711" s="80"/>
      <c r="J711" s="80"/>
    </row>
    <row r="712">
      <c r="H712" s="80"/>
      <c r="I712" s="80"/>
      <c r="J712" s="80"/>
    </row>
    <row r="713">
      <c r="H713" s="80"/>
      <c r="I713" s="80"/>
      <c r="J713" s="80"/>
    </row>
    <row r="714">
      <c r="H714" s="80"/>
      <c r="I714" s="80"/>
      <c r="J714" s="80"/>
    </row>
    <row r="715">
      <c r="H715" s="80"/>
      <c r="I715" s="80"/>
      <c r="J715" s="80"/>
    </row>
    <row r="716">
      <c r="H716" s="80"/>
      <c r="I716" s="80"/>
      <c r="J716" s="80"/>
    </row>
    <row r="717">
      <c r="H717" s="80"/>
      <c r="I717" s="80"/>
      <c r="J717" s="80"/>
    </row>
    <row r="718">
      <c r="H718" s="80"/>
      <c r="I718" s="80"/>
      <c r="J718" s="80"/>
    </row>
    <row r="719">
      <c r="H719" s="80"/>
      <c r="I719" s="80"/>
      <c r="J719" s="80"/>
    </row>
    <row r="720">
      <c r="H720" s="80"/>
      <c r="I720" s="80"/>
      <c r="J720" s="80"/>
    </row>
    <row r="721">
      <c r="H721" s="80"/>
      <c r="I721" s="80"/>
      <c r="J721" s="80"/>
    </row>
    <row r="722">
      <c r="H722" s="80"/>
      <c r="I722" s="80"/>
      <c r="J722" s="80"/>
    </row>
    <row r="723">
      <c r="H723" s="80"/>
      <c r="I723" s="80"/>
      <c r="J723" s="80"/>
    </row>
    <row r="724">
      <c r="H724" s="80"/>
      <c r="I724" s="80"/>
      <c r="J724" s="80"/>
    </row>
    <row r="725">
      <c r="H725" s="80"/>
      <c r="I725" s="80"/>
      <c r="J725" s="80"/>
    </row>
    <row r="726">
      <c r="H726" s="80"/>
      <c r="I726" s="80"/>
      <c r="J726" s="80"/>
    </row>
    <row r="727">
      <c r="H727" s="80"/>
      <c r="I727" s="80"/>
      <c r="J727" s="80"/>
    </row>
    <row r="728">
      <c r="H728" s="80"/>
      <c r="I728" s="80"/>
      <c r="J728" s="80"/>
    </row>
    <row r="729">
      <c r="H729" s="80"/>
      <c r="I729" s="80"/>
      <c r="J729" s="80"/>
    </row>
    <row r="730">
      <c r="H730" s="80"/>
      <c r="I730" s="80"/>
      <c r="J730" s="80"/>
    </row>
    <row r="731">
      <c r="H731" s="80"/>
      <c r="I731" s="80"/>
      <c r="J731" s="80"/>
    </row>
    <row r="732">
      <c r="H732" s="80"/>
      <c r="I732" s="80"/>
      <c r="J732" s="80"/>
    </row>
    <row r="733">
      <c r="H733" s="80"/>
      <c r="I733" s="80"/>
      <c r="J733" s="80"/>
    </row>
    <row r="734">
      <c r="H734" s="80"/>
      <c r="I734" s="80"/>
      <c r="J734" s="80"/>
    </row>
    <row r="735">
      <c r="H735" s="80"/>
      <c r="I735" s="80"/>
      <c r="J735" s="80"/>
    </row>
    <row r="736">
      <c r="H736" s="80"/>
      <c r="I736" s="80"/>
      <c r="J736" s="80"/>
    </row>
    <row r="737">
      <c r="H737" s="80"/>
      <c r="I737" s="80"/>
      <c r="J737" s="80"/>
    </row>
    <row r="738">
      <c r="H738" s="80"/>
      <c r="I738" s="80"/>
      <c r="J738" s="80"/>
    </row>
    <row r="739">
      <c r="H739" s="80"/>
      <c r="I739" s="80"/>
      <c r="J739" s="80"/>
    </row>
    <row r="740">
      <c r="H740" s="80"/>
      <c r="I740" s="80"/>
      <c r="J740" s="80"/>
    </row>
    <row r="741">
      <c r="H741" s="80"/>
      <c r="I741" s="80"/>
      <c r="J741" s="80"/>
    </row>
    <row r="742">
      <c r="H742" s="80"/>
      <c r="I742" s="80"/>
      <c r="J742" s="80"/>
    </row>
    <row r="743">
      <c r="H743" s="80"/>
      <c r="I743" s="80"/>
      <c r="J743" s="80"/>
    </row>
    <row r="744">
      <c r="H744" s="80"/>
      <c r="I744" s="80"/>
      <c r="J744" s="80"/>
    </row>
    <row r="745">
      <c r="H745" s="80"/>
      <c r="I745" s="80"/>
      <c r="J745" s="80"/>
    </row>
    <row r="746">
      <c r="H746" s="80"/>
      <c r="I746" s="80"/>
      <c r="J746" s="80"/>
    </row>
    <row r="747">
      <c r="H747" s="80"/>
      <c r="I747" s="80"/>
      <c r="J747" s="80"/>
    </row>
    <row r="748">
      <c r="H748" s="80"/>
      <c r="I748" s="80"/>
      <c r="J748" s="80"/>
    </row>
    <row r="749">
      <c r="H749" s="80"/>
      <c r="I749" s="80"/>
      <c r="J749" s="80"/>
    </row>
    <row r="750">
      <c r="H750" s="80"/>
      <c r="I750" s="80"/>
      <c r="J750" s="80"/>
    </row>
    <row r="751">
      <c r="H751" s="80"/>
      <c r="I751" s="80"/>
      <c r="J751" s="80"/>
    </row>
    <row r="752">
      <c r="H752" s="80"/>
      <c r="I752" s="80"/>
      <c r="J752" s="80"/>
    </row>
    <row r="753">
      <c r="H753" s="80"/>
      <c r="I753" s="80"/>
      <c r="J753" s="80"/>
    </row>
    <row r="754">
      <c r="H754" s="80"/>
      <c r="I754" s="80"/>
      <c r="J754" s="80"/>
    </row>
    <row r="755">
      <c r="H755" s="80"/>
      <c r="I755" s="80"/>
      <c r="J755" s="80"/>
    </row>
    <row r="756">
      <c r="H756" s="80"/>
      <c r="I756" s="80"/>
      <c r="J756" s="80"/>
    </row>
    <row r="757">
      <c r="H757" s="80"/>
      <c r="I757" s="80"/>
      <c r="J757" s="80"/>
    </row>
    <row r="758">
      <c r="H758" s="80"/>
      <c r="I758" s="80"/>
      <c r="J758" s="80"/>
    </row>
    <row r="759">
      <c r="H759" s="80"/>
      <c r="I759" s="80"/>
      <c r="J759" s="80"/>
    </row>
    <row r="760">
      <c r="H760" s="80"/>
      <c r="I760" s="80"/>
      <c r="J760" s="80"/>
    </row>
    <row r="761">
      <c r="H761" s="80"/>
      <c r="I761" s="80"/>
      <c r="J761" s="80"/>
    </row>
    <row r="762">
      <c r="H762" s="80"/>
      <c r="I762" s="80"/>
      <c r="J762" s="80"/>
    </row>
    <row r="763">
      <c r="H763" s="80"/>
      <c r="I763" s="80"/>
      <c r="J763" s="80"/>
    </row>
    <row r="764">
      <c r="H764" s="80"/>
      <c r="I764" s="80"/>
      <c r="J764" s="80"/>
    </row>
    <row r="765">
      <c r="H765" s="80"/>
      <c r="I765" s="80"/>
      <c r="J765" s="80"/>
    </row>
    <row r="766">
      <c r="H766" s="80"/>
      <c r="I766" s="80"/>
      <c r="J766" s="80"/>
    </row>
    <row r="767">
      <c r="H767" s="80"/>
      <c r="I767" s="80"/>
      <c r="J767" s="80"/>
    </row>
    <row r="768">
      <c r="H768" s="80"/>
      <c r="I768" s="80"/>
      <c r="J768" s="80"/>
    </row>
    <row r="769">
      <c r="H769" s="80"/>
      <c r="I769" s="80"/>
      <c r="J769" s="80"/>
    </row>
    <row r="770">
      <c r="H770" s="80"/>
      <c r="I770" s="80"/>
      <c r="J770" s="80"/>
    </row>
    <row r="771">
      <c r="H771" s="80"/>
      <c r="I771" s="80"/>
      <c r="J771" s="80"/>
    </row>
    <row r="772">
      <c r="H772" s="80"/>
      <c r="I772" s="80"/>
      <c r="J772" s="80"/>
    </row>
    <row r="773">
      <c r="H773" s="80"/>
      <c r="I773" s="80"/>
      <c r="J773" s="80"/>
    </row>
    <row r="774">
      <c r="H774" s="80"/>
      <c r="I774" s="80"/>
      <c r="J774" s="80"/>
    </row>
    <row r="775">
      <c r="H775" s="80"/>
      <c r="I775" s="80"/>
      <c r="J775" s="80"/>
    </row>
    <row r="776">
      <c r="H776" s="80"/>
      <c r="I776" s="80"/>
      <c r="J776" s="80"/>
    </row>
    <row r="777">
      <c r="H777" s="80"/>
      <c r="I777" s="80"/>
      <c r="J777" s="80"/>
    </row>
    <row r="778">
      <c r="H778" s="80"/>
      <c r="I778" s="80"/>
      <c r="J778" s="80"/>
    </row>
    <row r="779">
      <c r="H779" s="80"/>
      <c r="I779" s="80"/>
      <c r="J779" s="80"/>
    </row>
    <row r="780">
      <c r="H780" s="80"/>
      <c r="I780" s="80"/>
      <c r="J780" s="80"/>
    </row>
    <row r="781">
      <c r="H781" s="80"/>
      <c r="I781" s="80"/>
      <c r="J781" s="80"/>
    </row>
    <row r="782">
      <c r="H782" s="80"/>
      <c r="I782" s="80"/>
      <c r="J782" s="80"/>
    </row>
    <row r="783">
      <c r="H783" s="80"/>
      <c r="I783" s="80"/>
      <c r="J783" s="80"/>
    </row>
    <row r="784">
      <c r="H784" s="80"/>
      <c r="I784" s="80"/>
      <c r="J784" s="80"/>
    </row>
    <row r="785">
      <c r="H785" s="80"/>
      <c r="I785" s="80"/>
      <c r="J785" s="80"/>
    </row>
    <row r="786">
      <c r="H786" s="80"/>
      <c r="I786" s="80"/>
      <c r="J786" s="80"/>
    </row>
    <row r="787">
      <c r="H787" s="80"/>
      <c r="I787" s="80"/>
      <c r="J787" s="80"/>
    </row>
    <row r="788">
      <c r="H788" s="80"/>
      <c r="I788" s="80"/>
      <c r="J788" s="80"/>
    </row>
    <row r="789">
      <c r="H789" s="80"/>
      <c r="I789" s="80"/>
      <c r="J789" s="80"/>
    </row>
    <row r="790">
      <c r="H790" s="80"/>
      <c r="I790" s="80"/>
      <c r="J790" s="80"/>
    </row>
    <row r="791">
      <c r="H791" s="80"/>
      <c r="I791" s="80"/>
      <c r="J791" s="80"/>
    </row>
    <row r="792">
      <c r="H792" s="80"/>
      <c r="I792" s="80"/>
      <c r="J792" s="80"/>
    </row>
    <row r="793">
      <c r="H793" s="80"/>
      <c r="I793" s="80"/>
      <c r="J793" s="80"/>
    </row>
    <row r="794">
      <c r="H794" s="80"/>
      <c r="I794" s="80"/>
      <c r="J794" s="80"/>
    </row>
    <row r="795">
      <c r="H795" s="80"/>
      <c r="I795" s="80"/>
      <c r="J795" s="80"/>
    </row>
    <row r="796">
      <c r="H796" s="80"/>
      <c r="I796" s="80"/>
      <c r="J796" s="80"/>
    </row>
    <row r="797">
      <c r="H797" s="80"/>
      <c r="I797" s="80"/>
      <c r="J797" s="80"/>
    </row>
    <row r="798">
      <c r="H798" s="80"/>
      <c r="I798" s="80"/>
      <c r="J798" s="80"/>
    </row>
    <row r="799">
      <c r="H799" s="80"/>
      <c r="I799" s="80"/>
      <c r="J799" s="80"/>
    </row>
    <row r="800">
      <c r="H800" s="80"/>
      <c r="I800" s="80"/>
      <c r="J800" s="80"/>
    </row>
    <row r="801">
      <c r="H801" s="80"/>
      <c r="I801" s="80"/>
      <c r="J801" s="80"/>
    </row>
    <row r="802">
      <c r="H802" s="80"/>
      <c r="I802" s="80"/>
      <c r="J802" s="80"/>
    </row>
    <row r="803">
      <c r="H803" s="80"/>
      <c r="I803" s="80"/>
      <c r="J803" s="80"/>
    </row>
    <row r="804">
      <c r="H804" s="80"/>
      <c r="I804" s="80"/>
      <c r="J804" s="80"/>
    </row>
    <row r="805">
      <c r="H805" s="80"/>
      <c r="I805" s="80"/>
      <c r="J805" s="80"/>
    </row>
    <row r="806">
      <c r="H806" s="80"/>
      <c r="I806" s="80"/>
      <c r="J806" s="80"/>
    </row>
    <row r="807">
      <c r="H807" s="80"/>
      <c r="I807" s="80"/>
      <c r="J807" s="80"/>
    </row>
    <row r="808">
      <c r="H808" s="80"/>
      <c r="I808" s="80"/>
      <c r="J808" s="80"/>
    </row>
    <row r="809">
      <c r="H809" s="80"/>
      <c r="I809" s="80"/>
      <c r="J809" s="80"/>
    </row>
    <row r="810">
      <c r="H810" s="80"/>
      <c r="I810" s="80"/>
      <c r="J810" s="80"/>
    </row>
    <row r="811">
      <c r="H811" s="80"/>
      <c r="I811" s="80"/>
      <c r="J811" s="80"/>
    </row>
    <row r="812">
      <c r="H812" s="80"/>
      <c r="I812" s="80"/>
      <c r="J812" s="80"/>
    </row>
    <row r="813">
      <c r="H813" s="80"/>
      <c r="I813" s="80"/>
      <c r="J813" s="80"/>
    </row>
    <row r="814">
      <c r="H814" s="80"/>
      <c r="I814" s="80"/>
      <c r="J814" s="80"/>
    </row>
    <row r="815">
      <c r="H815" s="80"/>
      <c r="I815" s="80"/>
      <c r="J815" s="80"/>
    </row>
    <row r="816">
      <c r="H816" s="80"/>
      <c r="I816" s="80"/>
      <c r="J816" s="80"/>
    </row>
    <row r="817">
      <c r="H817" s="80"/>
      <c r="I817" s="80"/>
      <c r="J817" s="80"/>
    </row>
    <row r="818">
      <c r="H818" s="80"/>
      <c r="I818" s="80"/>
      <c r="J818" s="80"/>
    </row>
    <row r="819">
      <c r="H819" s="80"/>
      <c r="I819" s="80"/>
      <c r="J819" s="80"/>
    </row>
    <row r="820">
      <c r="H820" s="80"/>
      <c r="I820" s="80"/>
      <c r="J820" s="80"/>
    </row>
    <row r="821">
      <c r="H821" s="80"/>
      <c r="I821" s="80"/>
      <c r="J821" s="80"/>
    </row>
    <row r="822">
      <c r="H822" s="80"/>
      <c r="I822" s="80"/>
      <c r="J822" s="80"/>
    </row>
    <row r="823">
      <c r="H823" s="80"/>
      <c r="I823" s="80"/>
      <c r="J823" s="80"/>
    </row>
    <row r="824">
      <c r="H824" s="80"/>
      <c r="I824" s="80"/>
      <c r="J824" s="80"/>
    </row>
    <row r="825">
      <c r="H825" s="80"/>
      <c r="I825" s="80"/>
      <c r="J825" s="80"/>
    </row>
    <row r="826">
      <c r="H826" s="80"/>
      <c r="I826" s="80"/>
      <c r="J826" s="80"/>
    </row>
    <row r="827">
      <c r="H827" s="80"/>
      <c r="I827" s="80"/>
      <c r="J827" s="80"/>
    </row>
    <row r="828">
      <c r="H828" s="80"/>
      <c r="I828" s="80"/>
      <c r="J828" s="80"/>
    </row>
    <row r="829">
      <c r="H829" s="80"/>
      <c r="I829" s="80"/>
      <c r="J829" s="80"/>
    </row>
    <row r="830">
      <c r="H830" s="80"/>
      <c r="I830" s="80"/>
      <c r="J830" s="80"/>
    </row>
    <row r="831">
      <c r="H831" s="80"/>
      <c r="I831" s="80"/>
      <c r="J831" s="80"/>
    </row>
    <row r="832">
      <c r="H832" s="80"/>
      <c r="I832" s="80"/>
      <c r="J832" s="80"/>
    </row>
    <row r="833">
      <c r="H833" s="80"/>
      <c r="I833" s="80"/>
      <c r="J833" s="80"/>
    </row>
    <row r="834">
      <c r="H834" s="80"/>
      <c r="I834" s="80"/>
      <c r="J834" s="80"/>
    </row>
    <row r="835">
      <c r="H835" s="80"/>
      <c r="I835" s="80"/>
      <c r="J835" s="80"/>
    </row>
    <row r="836">
      <c r="H836" s="80"/>
      <c r="I836" s="80"/>
      <c r="J836" s="80"/>
    </row>
    <row r="837">
      <c r="H837" s="80"/>
      <c r="I837" s="80"/>
      <c r="J837" s="80"/>
    </row>
    <row r="838">
      <c r="H838" s="80"/>
      <c r="I838" s="80"/>
      <c r="J838" s="80"/>
    </row>
    <row r="839">
      <c r="H839" s="80"/>
      <c r="I839" s="80"/>
      <c r="J839" s="80"/>
    </row>
    <row r="840">
      <c r="H840" s="80"/>
      <c r="I840" s="80"/>
      <c r="J840" s="80"/>
    </row>
    <row r="841">
      <c r="H841" s="80"/>
      <c r="I841" s="80"/>
      <c r="J841" s="80"/>
    </row>
    <row r="842">
      <c r="H842" s="80"/>
      <c r="I842" s="80"/>
      <c r="J842" s="80"/>
    </row>
    <row r="843">
      <c r="H843" s="80"/>
      <c r="I843" s="80"/>
      <c r="J843" s="80"/>
    </row>
    <row r="844">
      <c r="H844" s="80"/>
      <c r="I844" s="80"/>
      <c r="J844" s="80"/>
    </row>
    <row r="845">
      <c r="H845" s="80"/>
      <c r="I845" s="80"/>
      <c r="J845" s="80"/>
    </row>
    <row r="846">
      <c r="H846" s="80"/>
      <c r="I846" s="80"/>
      <c r="J846" s="80"/>
    </row>
    <row r="847">
      <c r="H847" s="80"/>
      <c r="I847" s="80"/>
      <c r="J847" s="80"/>
    </row>
    <row r="848">
      <c r="H848" s="80"/>
      <c r="I848" s="80"/>
      <c r="J848" s="80"/>
    </row>
    <row r="849">
      <c r="H849" s="80"/>
      <c r="I849" s="80"/>
      <c r="J849" s="80"/>
    </row>
    <row r="850">
      <c r="H850" s="80"/>
      <c r="I850" s="80"/>
      <c r="J850" s="80"/>
    </row>
    <row r="851">
      <c r="H851" s="80"/>
      <c r="I851" s="80"/>
      <c r="J851" s="80"/>
    </row>
    <row r="852">
      <c r="H852" s="80"/>
      <c r="I852" s="80"/>
      <c r="J852" s="80"/>
    </row>
    <row r="853">
      <c r="H853" s="80"/>
      <c r="I853" s="80"/>
      <c r="J853" s="80"/>
    </row>
    <row r="854">
      <c r="H854" s="80"/>
      <c r="I854" s="80"/>
      <c r="J854" s="80"/>
    </row>
    <row r="855">
      <c r="H855" s="80"/>
      <c r="I855" s="80"/>
      <c r="J855" s="80"/>
    </row>
    <row r="856">
      <c r="H856" s="80"/>
      <c r="I856" s="80"/>
      <c r="J856" s="80"/>
    </row>
    <row r="857">
      <c r="H857" s="80"/>
      <c r="I857" s="80"/>
      <c r="J857" s="80"/>
    </row>
    <row r="858">
      <c r="H858" s="80"/>
      <c r="I858" s="80"/>
      <c r="J858" s="80"/>
    </row>
    <row r="859">
      <c r="H859" s="80"/>
      <c r="I859" s="80"/>
      <c r="J859" s="80"/>
    </row>
    <row r="860">
      <c r="H860" s="80"/>
      <c r="I860" s="80"/>
      <c r="J860" s="80"/>
    </row>
    <row r="861">
      <c r="H861" s="80"/>
      <c r="I861" s="80"/>
      <c r="J861" s="80"/>
    </row>
    <row r="862">
      <c r="H862" s="80"/>
      <c r="I862" s="80"/>
      <c r="J862" s="80"/>
    </row>
    <row r="863">
      <c r="H863" s="80"/>
      <c r="I863" s="80"/>
      <c r="J863" s="80"/>
    </row>
    <row r="864">
      <c r="H864" s="80"/>
      <c r="I864" s="80"/>
      <c r="J864" s="80"/>
    </row>
    <row r="865">
      <c r="H865" s="80"/>
      <c r="I865" s="80"/>
      <c r="J865" s="80"/>
    </row>
    <row r="866">
      <c r="H866" s="80"/>
      <c r="I866" s="80"/>
      <c r="J866" s="80"/>
    </row>
    <row r="867">
      <c r="H867" s="80"/>
      <c r="I867" s="80"/>
      <c r="J867" s="80"/>
    </row>
    <row r="868">
      <c r="H868" s="80"/>
      <c r="I868" s="80"/>
      <c r="J868" s="80"/>
    </row>
    <row r="869">
      <c r="H869" s="80"/>
      <c r="I869" s="80"/>
      <c r="J869" s="80"/>
    </row>
    <row r="870">
      <c r="H870" s="80"/>
      <c r="I870" s="80"/>
      <c r="J870" s="80"/>
    </row>
    <row r="871">
      <c r="H871" s="80"/>
      <c r="I871" s="80"/>
      <c r="J871" s="80"/>
    </row>
    <row r="872">
      <c r="H872" s="80"/>
      <c r="I872" s="80"/>
      <c r="J872" s="80"/>
    </row>
    <row r="873">
      <c r="H873" s="80"/>
      <c r="I873" s="80"/>
      <c r="J873" s="80"/>
    </row>
    <row r="874">
      <c r="H874" s="80"/>
      <c r="I874" s="80"/>
      <c r="J874" s="80"/>
    </row>
    <row r="875">
      <c r="H875" s="80"/>
      <c r="I875" s="80"/>
      <c r="J875" s="80"/>
    </row>
    <row r="876">
      <c r="H876" s="80"/>
      <c r="I876" s="80"/>
      <c r="J876" s="80"/>
    </row>
    <row r="877">
      <c r="H877" s="80"/>
      <c r="I877" s="80"/>
      <c r="J877" s="80"/>
    </row>
    <row r="878">
      <c r="H878" s="80"/>
      <c r="I878" s="80"/>
      <c r="J878" s="80"/>
    </row>
    <row r="879">
      <c r="H879" s="80"/>
      <c r="I879" s="80"/>
      <c r="J879" s="80"/>
    </row>
    <row r="880">
      <c r="H880" s="80"/>
      <c r="I880" s="80"/>
      <c r="J880" s="80"/>
    </row>
    <row r="881">
      <c r="H881" s="80"/>
      <c r="I881" s="80"/>
      <c r="J881" s="80"/>
    </row>
    <row r="882">
      <c r="H882" s="80"/>
      <c r="I882" s="80"/>
      <c r="J882" s="80"/>
    </row>
    <row r="883">
      <c r="H883" s="80"/>
      <c r="I883" s="80"/>
      <c r="J883" s="80"/>
    </row>
    <row r="884">
      <c r="H884" s="80"/>
      <c r="I884" s="80"/>
      <c r="J884" s="80"/>
    </row>
    <row r="885">
      <c r="H885" s="80"/>
      <c r="I885" s="80"/>
      <c r="J885" s="80"/>
    </row>
    <row r="886">
      <c r="H886" s="80"/>
      <c r="I886" s="80"/>
      <c r="J886" s="80"/>
    </row>
    <row r="887">
      <c r="H887" s="80"/>
      <c r="I887" s="80"/>
      <c r="J887" s="80"/>
    </row>
    <row r="888">
      <c r="H888" s="80"/>
      <c r="I888" s="80"/>
      <c r="J888" s="80"/>
    </row>
    <row r="889">
      <c r="H889" s="80"/>
      <c r="I889" s="80"/>
      <c r="J889" s="80"/>
    </row>
    <row r="890">
      <c r="H890" s="80"/>
      <c r="I890" s="80"/>
      <c r="J890" s="80"/>
    </row>
    <row r="891">
      <c r="H891" s="80"/>
      <c r="I891" s="80"/>
      <c r="J891" s="80"/>
    </row>
    <row r="892">
      <c r="H892" s="80"/>
      <c r="I892" s="80"/>
      <c r="J892" s="80"/>
    </row>
    <row r="893">
      <c r="H893" s="80"/>
      <c r="I893" s="80"/>
      <c r="J893" s="80"/>
    </row>
    <row r="894">
      <c r="H894" s="80"/>
      <c r="I894" s="80"/>
      <c r="J894" s="80"/>
    </row>
    <row r="895">
      <c r="H895" s="80"/>
      <c r="I895" s="80"/>
      <c r="J895" s="80"/>
    </row>
    <row r="896">
      <c r="H896" s="80"/>
      <c r="I896" s="80"/>
      <c r="J896" s="80"/>
    </row>
    <row r="897">
      <c r="H897" s="80"/>
      <c r="I897" s="80"/>
      <c r="J897" s="80"/>
    </row>
    <row r="898">
      <c r="H898" s="80"/>
      <c r="I898" s="80"/>
      <c r="J898" s="80"/>
    </row>
    <row r="899">
      <c r="H899" s="80"/>
      <c r="I899" s="80"/>
      <c r="J899" s="80"/>
    </row>
    <row r="900">
      <c r="H900" s="80"/>
      <c r="I900" s="80"/>
      <c r="J900" s="80"/>
    </row>
    <row r="901">
      <c r="H901" s="80"/>
      <c r="I901" s="80"/>
      <c r="J901" s="80"/>
    </row>
    <row r="902">
      <c r="H902" s="80"/>
      <c r="I902" s="80"/>
      <c r="J902" s="80"/>
    </row>
    <row r="903">
      <c r="H903" s="80"/>
      <c r="I903" s="80"/>
      <c r="J903" s="80"/>
    </row>
    <row r="904">
      <c r="H904" s="80"/>
      <c r="I904" s="80"/>
      <c r="J904" s="80"/>
    </row>
    <row r="905">
      <c r="H905" s="80"/>
      <c r="I905" s="80"/>
      <c r="J905" s="80"/>
    </row>
    <row r="906">
      <c r="H906" s="80"/>
      <c r="I906" s="80"/>
      <c r="J906" s="80"/>
    </row>
    <row r="907">
      <c r="H907" s="80"/>
      <c r="I907" s="80"/>
      <c r="J907" s="80"/>
    </row>
    <row r="908">
      <c r="H908" s="80"/>
      <c r="I908" s="80"/>
      <c r="J908" s="80"/>
    </row>
    <row r="909">
      <c r="H909" s="80"/>
      <c r="I909" s="80"/>
      <c r="J909" s="80"/>
    </row>
    <row r="910">
      <c r="H910" s="80"/>
      <c r="I910" s="80"/>
      <c r="J910" s="80"/>
    </row>
    <row r="911">
      <c r="H911" s="80"/>
      <c r="I911" s="80"/>
      <c r="J911" s="80"/>
    </row>
    <row r="912">
      <c r="H912" s="80"/>
      <c r="I912" s="80"/>
      <c r="J912" s="80"/>
    </row>
    <row r="913">
      <c r="H913" s="80"/>
      <c r="I913" s="80"/>
      <c r="J913" s="80"/>
    </row>
    <row r="914">
      <c r="H914" s="80"/>
      <c r="I914" s="80"/>
      <c r="J914" s="80"/>
    </row>
    <row r="915">
      <c r="H915" s="80"/>
      <c r="I915" s="80"/>
      <c r="J915" s="80"/>
    </row>
    <row r="916">
      <c r="H916" s="80"/>
      <c r="I916" s="80"/>
      <c r="J916" s="80"/>
    </row>
    <row r="917">
      <c r="H917" s="80"/>
      <c r="I917" s="80"/>
      <c r="J917" s="80"/>
    </row>
    <row r="918">
      <c r="H918" s="80"/>
      <c r="I918" s="80"/>
      <c r="J918" s="80"/>
    </row>
    <row r="919">
      <c r="H919" s="80"/>
      <c r="I919" s="80"/>
      <c r="J919" s="80"/>
    </row>
    <row r="920">
      <c r="H920" s="80"/>
      <c r="I920" s="80"/>
      <c r="J920" s="80"/>
    </row>
    <row r="921">
      <c r="H921" s="80"/>
      <c r="I921" s="80"/>
      <c r="J921" s="80"/>
    </row>
    <row r="922">
      <c r="H922" s="80"/>
      <c r="I922" s="80"/>
      <c r="J922" s="80"/>
    </row>
    <row r="923">
      <c r="H923" s="80"/>
      <c r="I923" s="80"/>
      <c r="J923" s="80"/>
    </row>
    <row r="924">
      <c r="H924" s="80"/>
      <c r="I924" s="80"/>
      <c r="J924" s="80"/>
    </row>
    <row r="925">
      <c r="H925" s="80"/>
      <c r="I925" s="80"/>
      <c r="J925" s="80"/>
    </row>
    <row r="926">
      <c r="H926" s="80"/>
      <c r="I926" s="80"/>
      <c r="J926" s="80"/>
    </row>
    <row r="927">
      <c r="H927" s="80"/>
      <c r="I927" s="80"/>
      <c r="J927" s="80"/>
    </row>
    <row r="928">
      <c r="H928" s="80"/>
      <c r="I928" s="80"/>
      <c r="J928" s="80"/>
    </row>
    <row r="929">
      <c r="H929" s="80"/>
      <c r="I929" s="80"/>
      <c r="J929" s="80"/>
    </row>
    <row r="930">
      <c r="H930" s="80"/>
      <c r="I930" s="80"/>
      <c r="J930" s="80"/>
    </row>
    <row r="931">
      <c r="H931" s="80"/>
      <c r="I931" s="80"/>
      <c r="J931" s="80"/>
    </row>
    <row r="932">
      <c r="H932" s="80"/>
      <c r="I932" s="80"/>
      <c r="J932" s="80"/>
    </row>
    <row r="933">
      <c r="H933" s="80"/>
      <c r="I933" s="80"/>
      <c r="J933" s="80"/>
    </row>
    <row r="934">
      <c r="H934" s="80"/>
      <c r="I934" s="80"/>
      <c r="J934" s="80"/>
    </row>
    <row r="935">
      <c r="H935" s="80"/>
      <c r="I935" s="80"/>
      <c r="J935" s="80"/>
    </row>
    <row r="936">
      <c r="H936" s="80"/>
      <c r="I936" s="80"/>
      <c r="J936" s="80"/>
    </row>
    <row r="937">
      <c r="H937" s="80"/>
      <c r="I937" s="80"/>
      <c r="J937" s="80"/>
    </row>
    <row r="938">
      <c r="H938" s="80"/>
      <c r="I938" s="80"/>
      <c r="J938" s="80"/>
    </row>
    <row r="939">
      <c r="H939" s="80"/>
      <c r="I939" s="80"/>
      <c r="J939" s="80"/>
    </row>
    <row r="940">
      <c r="H940" s="80"/>
      <c r="I940" s="80"/>
      <c r="J940" s="80"/>
    </row>
    <row r="941">
      <c r="H941" s="80"/>
      <c r="I941" s="80"/>
      <c r="J941" s="80"/>
    </row>
    <row r="942">
      <c r="H942" s="80"/>
      <c r="I942" s="80"/>
      <c r="J942" s="80"/>
    </row>
    <row r="943">
      <c r="H943" s="80"/>
      <c r="I943" s="80"/>
      <c r="J943" s="80"/>
    </row>
    <row r="944">
      <c r="H944" s="80"/>
      <c r="I944" s="80"/>
      <c r="J944" s="80"/>
    </row>
    <row r="945">
      <c r="H945" s="80"/>
      <c r="I945" s="80"/>
      <c r="J945" s="80"/>
    </row>
    <row r="946">
      <c r="H946" s="80"/>
      <c r="I946" s="80"/>
      <c r="J946" s="80"/>
    </row>
    <row r="947">
      <c r="H947" s="80"/>
      <c r="I947" s="80"/>
      <c r="J947" s="80"/>
    </row>
    <row r="948">
      <c r="H948" s="80"/>
      <c r="I948" s="80"/>
      <c r="J948" s="80"/>
    </row>
    <row r="949">
      <c r="H949" s="80"/>
      <c r="I949" s="80"/>
      <c r="J949" s="80"/>
    </row>
    <row r="950">
      <c r="H950" s="80"/>
      <c r="I950" s="80"/>
      <c r="J950" s="80"/>
    </row>
    <row r="951">
      <c r="H951" s="80"/>
      <c r="I951" s="80"/>
      <c r="J951" s="80"/>
    </row>
    <row r="952">
      <c r="H952" s="80"/>
      <c r="I952" s="80"/>
      <c r="J952" s="80"/>
    </row>
    <row r="953">
      <c r="H953" s="80"/>
      <c r="I953" s="80"/>
      <c r="J953" s="80"/>
    </row>
    <row r="954">
      <c r="H954" s="80"/>
      <c r="I954" s="80"/>
      <c r="J954" s="80"/>
    </row>
    <row r="955">
      <c r="H955" s="80"/>
      <c r="I955" s="80"/>
      <c r="J955" s="80"/>
    </row>
    <row r="956">
      <c r="H956" s="80"/>
      <c r="I956" s="80"/>
      <c r="J956" s="80"/>
    </row>
    <row r="957">
      <c r="H957" s="80"/>
      <c r="I957" s="80"/>
      <c r="J957" s="80"/>
    </row>
    <row r="958">
      <c r="H958" s="80"/>
      <c r="I958" s="80"/>
      <c r="J958" s="80"/>
    </row>
    <row r="959">
      <c r="H959" s="80"/>
      <c r="I959" s="80"/>
      <c r="J959" s="80"/>
    </row>
    <row r="960">
      <c r="H960" s="80"/>
      <c r="I960" s="80"/>
      <c r="J960" s="80"/>
    </row>
    <row r="961">
      <c r="H961" s="80"/>
      <c r="I961" s="80"/>
      <c r="J961" s="80"/>
    </row>
    <row r="962">
      <c r="H962" s="80"/>
      <c r="I962" s="80"/>
      <c r="J962" s="80"/>
    </row>
    <row r="963">
      <c r="H963" s="80"/>
      <c r="I963" s="80"/>
      <c r="J963" s="80"/>
    </row>
    <row r="964">
      <c r="H964" s="80"/>
      <c r="I964" s="80"/>
      <c r="J964" s="80"/>
    </row>
    <row r="965">
      <c r="H965" s="80"/>
      <c r="I965" s="80"/>
      <c r="J965" s="80"/>
    </row>
    <row r="966">
      <c r="H966" s="80"/>
      <c r="I966" s="80"/>
      <c r="J966" s="80"/>
    </row>
    <row r="967">
      <c r="H967" s="80"/>
      <c r="I967" s="80"/>
      <c r="J967" s="80"/>
    </row>
    <row r="968">
      <c r="H968" s="80"/>
      <c r="I968" s="80"/>
      <c r="J968" s="80"/>
    </row>
    <row r="969">
      <c r="H969" s="80"/>
      <c r="I969" s="80"/>
      <c r="J969" s="80"/>
    </row>
    <row r="970">
      <c r="H970" s="80"/>
      <c r="I970" s="80"/>
      <c r="J970" s="80"/>
    </row>
    <row r="971">
      <c r="H971" s="80"/>
      <c r="I971" s="80"/>
      <c r="J971" s="80"/>
    </row>
    <row r="972">
      <c r="H972" s="80"/>
      <c r="I972" s="80"/>
      <c r="J972" s="80"/>
    </row>
    <row r="973">
      <c r="H973" s="80"/>
      <c r="I973" s="80"/>
      <c r="J973" s="80"/>
    </row>
    <row r="974">
      <c r="H974" s="80"/>
      <c r="I974" s="80"/>
      <c r="J974" s="80"/>
    </row>
    <row r="975">
      <c r="H975" s="80"/>
      <c r="I975" s="80"/>
      <c r="J975" s="80"/>
    </row>
    <row r="976">
      <c r="H976" s="80"/>
      <c r="I976" s="80"/>
      <c r="J976" s="80"/>
    </row>
    <row r="977">
      <c r="H977" s="80"/>
      <c r="I977" s="80"/>
      <c r="J977" s="80"/>
    </row>
    <row r="978">
      <c r="H978" s="80"/>
      <c r="I978" s="80"/>
      <c r="J978" s="80"/>
    </row>
    <row r="979">
      <c r="H979" s="80"/>
      <c r="I979" s="80"/>
      <c r="J979" s="80"/>
    </row>
    <row r="980">
      <c r="H980" s="80"/>
      <c r="I980" s="80"/>
      <c r="J980" s="80"/>
    </row>
    <row r="981">
      <c r="H981" s="80"/>
      <c r="I981" s="80"/>
      <c r="J981" s="80"/>
    </row>
    <row r="982">
      <c r="H982" s="80"/>
      <c r="I982" s="80"/>
      <c r="J982" s="80"/>
    </row>
    <row r="983">
      <c r="H983" s="80"/>
      <c r="I983" s="80"/>
      <c r="J983" s="80"/>
    </row>
    <row r="984">
      <c r="H984" s="80"/>
      <c r="I984" s="80"/>
      <c r="J984" s="80"/>
    </row>
    <row r="985">
      <c r="H985" s="80"/>
      <c r="I985" s="80"/>
      <c r="J985" s="80"/>
    </row>
    <row r="986">
      <c r="H986" s="80"/>
      <c r="I986" s="80"/>
      <c r="J986" s="80"/>
    </row>
    <row r="987">
      <c r="H987" s="80"/>
      <c r="I987" s="80"/>
      <c r="J987" s="80"/>
    </row>
    <row r="988">
      <c r="H988" s="80"/>
      <c r="I988" s="80"/>
      <c r="J988" s="80"/>
    </row>
    <row r="989">
      <c r="H989" s="80"/>
      <c r="I989" s="80"/>
      <c r="J989" s="80"/>
    </row>
    <row r="990">
      <c r="H990" s="80"/>
      <c r="I990" s="80"/>
      <c r="J990" s="80"/>
    </row>
    <row r="991">
      <c r="H991" s="80"/>
      <c r="I991" s="80"/>
      <c r="J991" s="80"/>
    </row>
    <row r="992">
      <c r="H992" s="80"/>
      <c r="I992" s="80"/>
      <c r="J992" s="80"/>
    </row>
    <row r="993">
      <c r="H993" s="80"/>
      <c r="I993" s="80"/>
      <c r="J993" s="80"/>
    </row>
    <row r="994">
      <c r="H994" s="80"/>
      <c r="I994" s="80"/>
      <c r="J994" s="80"/>
    </row>
    <row r="995">
      <c r="H995" s="80"/>
      <c r="I995" s="80"/>
      <c r="J995" s="80"/>
    </row>
    <row r="996">
      <c r="H996" s="80"/>
      <c r="I996" s="80"/>
      <c r="J996" s="80"/>
    </row>
    <row r="997">
      <c r="H997" s="80"/>
      <c r="I997" s="80"/>
      <c r="J997" s="80"/>
    </row>
    <row r="998">
      <c r="H998" s="80"/>
      <c r="I998" s="80"/>
      <c r="J998" s="80"/>
    </row>
    <row r="999">
      <c r="H999" s="80"/>
      <c r="I999" s="80"/>
      <c r="J999" s="80"/>
    </row>
    <row r="1000">
      <c r="H1000" s="80"/>
      <c r="I1000" s="80"/>
      <c r="J1000" s="80"/>
    </row>
    <row r="1001">
      <c r="H1001" s="80"/>
      <c r="I1001" s="80"/>
      <c r="J1001" s="80"/>
    </row>
    <row r="1002">
      <c r="H1002" s="80"/>
      <c r="I1002" s="80"/>
      <c r="J1002" s="80"/>
    </row>
  </sheetData>
  <hyperlinks>
    <hyperlink r:id="rId2" ref="S3"/>
    <hyperlink r:id="rId3" ref="S9"/>
    <hyperlink r:id="rId4" ref="T9"/>
    <hyperlink r:id="rId5" ref="S10"/>
    <hyperlink r:id="rId6" ref="T10"/>
    <hyperlink r:id="rId7" ref="W10"/>
    <hyperlink r:id="rId8" ref="T22"/>
    <hyperlink r:id="rId9" ref="S25"/>
    <hyperlink r:id="rId10" ref="S27"/>
    <hyperlink r:id="rId11" ref="T27"/>
    <hyperlink r:id="rId12" ref="W27"/>
    <hyperlink r:id="rId13" ref="AI27"/>
    <hyperlink r:id="rId14" ref="T37"/>
    <hyperlink r:id="rId15" ref="AF41"/>
    <hyperlink r:id="rId16" ref="AF42"/>
    <hyperlink r:id="rId17" ref="AB43"/>
    <hyperlink r:id="rId18" ref="AC48"/>
    <hyperlink r:id="rId19" ref="T54"/>
    <hyperlink r:id="rId20" ref="AC56"/>
    <hyperlink r:id="rId21" ref="T57"/>
    <hyperlink r:id="rId22" ref="T59"/>
    <hyperlink r:id="rId23" ref="S61"/>
    <hyperlink r:id="rId24" ref="AB61"/>
    <hyperlink r:id="rId25" ref="AI61"/>
    <hyperlink r:id="rId26" ref="T65"/>
    <hyperlink r:id="rId27" ref="AC71"/>
    <hyperlink r:id="rId28" ref="W73"/>
    <hyperlink r:id="rId29" ref="AB73"/>
    <hyperlink r:id="rId30" ref="AF73"/>
    <hyperlink r:id="rId31" ref="T76"/>
    <hyperlink r:id="rId32" ref="W76"/>
    <hyperlink r:id="rId33" ref="AF76"/>
    <hyperlink r:id="rId34" ref="T77"/>
    <hyperlink r:id="rId35" ref="AC80"/>
    <hyperlink r:id="rId36" ref="S81"/>
    <hyperlink r:id="rId37" ref="W81"/>
    <hyperlink r:id="rId38" ref="AB81"/>
    <hyperlink r:id="rId39" ref="AF81"/>
    <hyperlink r:id="rId40" ref="AI81"/>
    <hyperlink r:id="rId41" ref="T82"/>
    <hyperlink r:id="rId42" ref="AC82"/>
  </hyperlinks>
  <drawing r:id="rId43"/>
  <legacy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0.0"/>
    <col customWidth="1" min="2" max="2" width="33.5"/>
    <col customWidth="1" min="3" max="3" width="16.63"/>
    <col customWidth="1" min="4" max="4" width="20.0"/>
    <col customWidth="1" min="5" max="5" width="21.38"/>
    <col customWidth="1" min="6" max="6" width="17.13"/>
    <col customWidth="1" min="7" max="7" width="17.38"/>
    <col customWidth="1" min="8" max="8" width="9.13"/>
    <col customWidth="1" min="9" max="9" width="10.5"/>
    <col customWidth="1" min="19" max="19" width="29.38"/>
    <col customWidth="1" min="20" max="20" width="20.75"/>
    <col customWidth="1" min="21" max="21" width="20.13"/>
    <col customWidth="1" min="23" max="23" width="17.25"/>
    <col customWidth="1" min="24" max="24" width="19.63"/>
    <col customWidth="1" min="25" max="25" width="23.38"/>
    <col customWidth="1" min="26" max="26" width="21.88"/>
    <col customWidth="1" min="28" max="28" width="20.13"/>
    <col customWidth="1" min="29" max="29" width="28.13"/>
    <col customWidth="1" min="30" max="30" width="22.25"/>
    <col customWidth="1" min="31" max="31" width="16.63"/>
    <col customWidth="1" min="32" max="32" width="21.13"/>
    <col customWidth="1" min="33" max="33" width="20.88"/>
    <col customWidth="1" min="34" max="34" width="17.63"/>
    <col customWidth="1" min="35" max="35" width="23.38"/>
    <col customWidth="1" min="36" max="36" width="16.0"/>
    <col customWidth="1" min="37" max="37" width="20.0"/>
    <col customWidth="1" min="38" max="38" width="14.25"/>
  </cols>
  <sheetData>
    <row r="1">
      <c r="A1" s="81" t="s">
        <v>0</v>
      </c>
      <c r="B1" s="82" t="s">
        <v>821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3" t="s">
        <v>7</v>
      </c>
      <c r="I1" s="83" t="s">
        <v>8</v>
      </c>
      <c r="J1" s="84" t="s">
        <v>9</v>
      </c>
      <c r="K1" s="82" t="s">
        <v>10</v>
      </c>
      <c r="L1" s="82" t="s">
        <v>11</v>
      </c>
      <c r="M1" s="82" t="s">
        <v>12</v>
      </c>
      <c r="N1" s="82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2" t="s">
        <v>22</v>
      </c>
      <c r="X1" s="82" t="s">
        <v>23</v>
      </c>
      <c r="Y1" s="82" t="s">
        <v>24</v>
      </c>
      <c r="Z1" s="85" t="s">
        <v>25</v>
      </c>
      <c r="AA1" s="82" t="s">
        <v>26</v>
      </c>
      <c r="AB1" s="82" t="s">
        <v>27</v>
      </c>
      <c r="AC1" s="82" t="s">
        <v>28</v>
      </c>
      <c r="AD1" s="82" t="s">
        <v>29</v>
      </c>
      <c r="AE1" s="82" t="s">
        <v>21</v>
      </c>
      <c r="AF1" s="82" t="s">
        <v>18</v>
      </c>
      <c r="AG1" s="82" t="s">
        <v>30</v>
      </c>
      <c r="AH1" s="82" t="s">
        <v>21</v>
      </c>
      <c r="AI1" s="82" t="s">
        <v>31</v>
      </c>
      <c r="AJ1" s="85" t="s">
        <v>32</v>
      </c>
      <c r="AK1" s="85" t="s">
        <v>33</v>
      </c>
      <c r="AL1" s="82" t="s">
        <v>34</v>
      </c>
    </row>
    <row r="2">
      <c r="A2" s="86"/>
      <c r="B2" s="87" t="s">
        <v>822</v>
      </c>
      <c r="C2" s="88"/>
      <c r="D2" s="88"/>
      <c r="E2" s="89" t="s">
        <v>823</v>
      </c>
      <c r="F2" s="87" t="s">
        <v>824</v>
      </c>
      <c r="G2" s="87" t="s">
        <v>825</v>
      </c>
      <c r="H2" s="90">
        <v>6800.0</v>
      </c>
      <c r="I2" s="90" t="s">
        <v>161</v>
      </c>
      <c r="J2" s="91">
        <v>180.0</v>
      </c>
      <c r="K2" s="88"/>
      <c r="L2" s="88"/>
      <c r="M2" s="88"/>
      <c r="N2" s="88"/>
      <c r="O2" s="88"/>
      <c r="P2" s="88"/>
      <c r="Q2" s="87" t="s">
        <v>826</v>
      </c>
      <c r="R2" s="88"/>
      <c r="S2" s="87" t="s">
        <v>827</v>
      </c>
      <c r="T2" s="88"/>
      <c r="U2" s="87" t="s">
        <v>828</v>
      </c>
      <c r="V2" s="87" t="s">
        <v>829</v>
      </c>
      <c r="W2" s="87" t="s">
        <v>830</v>
      </c>
      <c r="X2" s="88"/>
      <c r="Y2" s="87" t="s">
        <v>831</v>
      </c>
      <c r="Z2" s="92">
        <v>9.300577677E9</v>
      </c>
      <c r="AA2" s="88"/>
      <c r="AB2" s="88"/>
      <c r="AC2" s="88"/>
      <c r="AD2" s="93" t="s">
        <v>832</v>
      </c>
      <c r="AE2" s="93" t="s">
        <v>406</v>
      </c>
      <c r="AF2" s="93" t="s">
        <v>833</v>
      </c>
      <c r="AG2" s="87" t="s">
        <v>834</v>
      </c>
      <c r="AH2" s="87" t="s">
        <v>835</v>
      </c>
      <c r="AI2" s="87" t="s">
        <v>836</v>
      </c>
      <c r="AJ2" s="87" t="s">
        <v>837</v>
      </c>
      <c r="AK2" s="87" t="s">
        <v>834</v>
      </c>
    </row>
    <row r="3">
      <c r="A3" s="94"/>
      <c r="B3" s="95" t="s">
        <v>822</v>
      </c>
      <c r="C3" s="95"/>
      <c r="D3" s="95" t="s">
        <v>838</v>
      </c>
      <c r="E3" s="95" t="s">
        <v>839</v>
      </c>
      <c r="F3" s="95" t="s">
        <v>838</v>
      </c>
      <c r="G3" s="95" t="s">
        <v>825</v>
      </c>
      <c r="H3" s="96">
        <v>6807.0</v>
      </c>
      <c r="I3" s="96" t="s">
        <v>161</v>
      </c>
      <c r="J3" s="91">
        <v>180.0</v>
      </c>
      <c r="K3" s="95" t="s">
        <v>334</v>
      </c>
      <c r="L3" s="95"/>
      <c r="M3" s="95" t="s">
        <v>606</v>
      </c>
      <c r="N3" s="95"/>
      <c r="O3" s="95" t="s">
        <v>220</v>
      </c>
      <c r="P3" s="95"/>
      <c r="Q3" s="95">
        <v>9.466313338E9</v>
      </c>
      <c r="R3" s="95"/>
      <c r="S3" s="95" t="s">
        <v>840</v>
      </c>
      <c r="T3" s="95"/>
      <c r="U3" s="95"/>
      <c r="V3" s="95"/>
      <c r="W3" s="95"/>
      <c r="X3" s="95"/>
      <c r="Y3" s="95"/>
      <c r="Z3" s="97" t="s">
        <v>841</v>
      </c>
      <c r="AA3" s="95"/>
      <c r="AB3" s="95"/>
      <c r="AC3" s="98"/>
      <c r="AD3" s="99"/>
      <c r="AE3" s="99"/>
      <c r="AF3" s="99"/>
      <c r="AG3" s="95" t="s">
        <v>842</v>
      </c>
      <c r="AH3" s="95" t="s">
        <v>64</v>
      </c>
      <c r="AI3" s="95" t="s">
        <v>840</v>
      </c>
      <c r="AJ3" s="97" t="s">
        <v>841</v>
      </c>
      <c r="AK3" s="95" t="s">
        <v>842</v>
      </c>
    </row>
    <row r="4">
      <c r="A4" s="94"/>
      <c r="B4" s="95" t="s">
        <v>822</v>
      </c>
      <c r="C4" s="95"/>
      <c r="D4" s="95" t="s">
        <v>843</v>
      </c>
      <c r="E4" s="95" t="s">
        <v>844</v>
      </c>
      <c r="F4" s="95" t="s">
        <v>843</v>
      </c>
      <c r="G4" s="95" t="s">
        <v>825</v>
      </c>
      <c r="H4" s="96">
        <v>6809.0</v>
      </c>
      <c r="I4" s="96" t="s">
        <v>161</v>
      </c>
      <c r="J4" s="91">
        <v>180.0</v>
      </c>
      <c r="K4" s="95" t="s">
        <v>758</v>
      </c>
      <c r="L4" s="95"/>
      <c r="M4" s="95" t="s">
        <v>576</v>
      </c>
      <c r="N4" s="95" t="s">
        <v>845</v>
      </c>
      <c r="O4" s="95" t="s">
        <v>220</v>
      </c>
      <c r="P4" s="95"/>
      <c r="Q4" s="95">
        <v>9.771898149E9</v>
      </c>
      <c r="R4" s="95"/>
      <c r="S4" s="95" t="s">
        <v>846</v>
      </c>
      <c r="T4" s="95"/>
      <c r="U4" s="95"/>
      <c r="V4" s="95"/>
      <c r="W4" s="95"/>
      <c r="X4" s="95"/>
      <c r="Y4" s="95"/>
      <c r="Z4" s="97" t="s">
        <v>847</v>
      </c>
      <c r="AA4" s="95"/>
      <c r="AB4" s="95"/>
      <c r="AC4" s="95"/>
      <c r="AD4" s="95" t="s">
        <v>848</v>
      </c>
      <c r="AE4" s="95" t="s">
        <v>215</v>
      </c>
      <c r="AF4" s="95" t="s">
        <v>846</v>
      </c>
      <c r="AG4" s="95"/>
      <c r="AH4" s="95"/>
      <c r="AI4" s="95"/>
      <c r="AJ4" s="97" t="s">
        <v>847</v>
      </c>
      <c r="AK4" s="95" t="s">
        <v>848</v>
      </c>
    </row>
    <row r="5">
      <c r="A5" s="99"/>
      <c r="B5" s="100" t="s">
        <v>849</v>
      </c>
      <c r="C5" s="100" t="s">
        <v>850</v>
      </c>
      <c r="D5" s="100" t="s">
        <v>851</v>
      </c>
      <c r="E5" s="100" t="s">
        <v>852</v>
      </c>
      <c r="F5" s="100" t="s">
        <v>851</v>
      </c>
      <c r="G5" s="100" t="s">
        <v>160</v>
      </c>
      <c r="H5" s="101">
        <v>6529.0</v>
      </c>
      <c r="I5" s="101" t="s">
        <v>161</v>
      </c>
      <c r="J5" s="91">
        <v>180.0</v>
      </c>
      <c r="K5" s="102"/>
      <c r="L5" s="102"/>
      <c r="M5" s="102"/>
      <c r="N5" s="102"/>
      <c r="O5" s="102"/>
      <c r="P5" s="102"/>
      <c r="Q5" s="100">
        <v>9.267145797E9</v>
      </c>
      <c r="R5" s="102"/>
      <c r="S5" s="100" t="s">
        <v>853</v>
      </c>
      <c r="T5" s="102"/>
      <c r="U5" s="100" t="s">
        <v>854</v>
      </c>
      <c r="V5" s="100" t="s">
        <v>855</v>
      </c>
      <c r="W5" s="102"/>
      <c r="X5" s="102"/>
      <c r="Y5" s="100" t="s">
        <v>856</v>
      </c>
      <c r="Z5" s="102"/>
      <c r="AA5" s="102"/>
      <c r="AB5" s="100" t="s">
        <v>857</v>
      </c>
      <c r="AC5" s="102"/>
      <c r="AD5" s="100" t="s">
        <v>858</v>
      </c>
      <c r="AE5" s="100" t="s">
        <v>64</v>
      </c>
      <c r="AF5" s="100" t="s">
        <v>853</v>
      </c>
      <c r="AG5" s="102"/>
      <c r="AH5" s="102"/>
      <c r="AI5" s="102"/>
      <c r="AJ5" s="100">
        <v>9.267145797E9</v>
      </c>
      <c r="AK5" s="100" t="s">
        <v>858</v>
      </c>
    </row>
    <row r="6">
      <c r="A6" s="94"/>
      <c r="B6" s="103" t="s">
        <v>859</v>
      </c>
      <c r="C6" s="95"/>
      <c r="D6" s="95"/>
      <c r="E6" s="95"/>
      <c r="F6" s="95" t="s">
        <v>860</v>
      </c>
      <c r="G6" s="95" t="s">
        <v>861</v>
      </c>
      <c r="H6" s="96">
        <v>6401.0</v>
      </c>
      <c r="I6" s="96" t="s">
        <v>161</v>
      </c>
      <c r="J6" s="91">
        <v>180.0</v>
      </c>
      <c r="K6" s="104" t="s">
        <v>480</v>
      </c>
      <c r="L6" s="95"/>
      <c r="M6" s="95"/>
      <c r="N6" s="95"/>
      <c r="O6" s="95" t="s">
        <v>220</v>
      </c>
      <c r="P6" s="95"/>
      <c r="Q6" s="95" t="s">
        <v>862</v>
      </c>
      <c r="R6" s="95"/>
      <c r="S6" s="95" t="s">
        <v>863</v>
      </c>
      <c r="T6" s="95"/>
      <c r="U6" s="95" t="s">
        <v>864</v>
      </c>
      <c r="V6" s="95" t="s">
        <v>484</v>
      </c>
      <c r="W6" s="95"/>
      <c r="X6" s="95"/>
      <c r="Y6" s="95" t="s">
        <v>865</v>
      </c>
      <c r="Z6" s="97" t="s">
        <v>862</v>
      </c>
      <c r="AA6" s="95"/>
      <c r="AB6" s="95" t="s">
        <v>863</v>
      </c>
      <c r="AC6" s="95"/>
      <c r="AD6" s="95" t="s">
        <v>866</v>
      </c>
      <c r="AE6" s="95" t="s">
        <v>867</v>
      </c>
      <c r="AF6" s="95" t="s">
        <v>868</v>
      </c>
      <c r="AG6" s="95"/>
      <c r="AH6" s="95"/>
      <c r="AI6" s="95"/>
      <c r="AJ6" s="97" t="s">
        <v>869</v>
      </c>
      <c r="AK6" s="95" t="s">
        <v>866</v>
      </c>
    </row>
    <row r="7">
      <c r="A7" s="94"/>
      <c r="B7" s="95" t="s">
        <v>870</v>
      </c>
      <c r="C7" s="95"/>
      <c r="D7" s="95" t="s">
        <v>871</v>
      </c>
      <c r="E7" s="95" t="s">
        <v>872</v>
      </c>
      <c r="F7" s="95" t="s">
        <v>873</v>
      </c>
      <c r="G7" s="95" t="s">
        <v>874</v>
      </c>
      <c r="H7" s="96">
        <v>5044.0</v>
      </c>
      <c r="I7" s="96" t="s">
        <v>143</v>
      </c>
      <c r="J7" s="91">
        <v>180.0</v>
      </c>
      <c r="K7" s="95" t="s">
        <v>758</v>
      </c>
      <c r="L7" s="95"/>
      <c r="M7" s="95"/>
      <c r="N7" s="95"/>
      <c r="O7" s="95" t="s">
        <v>220</v>
      </c>
      <c r="P7" s="95"/>
      <c r="Q7" s="95"/>
      <c r="R7" s="95"/>
      <c r="S7" s="95" t="s">
        <v>875</v>
      </c>
      <c r="T7" s="95"/>
      <c r="U7" s="95"/>
      <c r="V7" s="95"/>
      <c r="W7" s="95"/>
      <c r="X7" s="95"/>
      <c r="Y7" s="95"/>
      <c r="Z7" s="97"/>
      <c r="AA7" s="95"/>
      <c r="AB7" s="95"/>
      <c r="AC7" s="95"/>
      <c r="AD7" s="95" t="s">
        <v>876</v>
      </c>
      <c r="AE7" s="95" t="s">
        <v>29</v>
      </c>
      <c r="AF7" s="95"/>
      <c r="AG7" s="95"/>
      <c r="AH7" s="95"/>
      <c r="AI7" s="95"/>
      <c r="AJ7" s="105" t="s">
        <v>877</v>
      </c>
      <c r="AK7" s="95" t="s">
        <v>876</v>
      </c>
    </row>
    <row r="8">
      <c r="A8" s="94"/>
      <c r="B8" s="95" t="s">
        <v>870</v>
      </c>
      <c r="C8" s="95"/>
      <c r="D8" s="95" t="s">
        <v>878</v>
      </c>
      <c r="E8" s="95" t="s">
        <v>879</v>
      </c>
      <c r="F8" s="95" t="s">
        <v>880</v>
      </c>
      <c r="G8" s="95" t="s">
        <v>874</v>
      </c>
      <c r="H8" s="96">
        <v>5045.0</v>
      </c>
      <c r="I8" s="96" t="s">
        <v>143</v>
      </c>
      <c r="J8" s="91">
        <v>180.0</v>
      </c>
      <c r="K8" s="104" t="s">
        <v>881</v>
      </c>
      <c r="L8" s="95"/>
      <c r="M8" s="95"/>
      <c r="N8" s="95"/>
      <c r="O8" s="95" t="s">
        <v>220</v>
      </c>
      <c r="P8" s="95"/>
      <c r="Q8" s="95" t="s">
        <v>882</v>
      </c>
      <c r="R8" s="95"/>
      <c r="S8" s="95" t="s">
        <v>883</v>
      </c>
      <c r="T8" s="95"/>
      <c r="U8" s="95" t="s">
        <v>884</v>
      </c>
      <c r="V8" s="95" t="s">
        <v>371</v>
      </c>
      <c r="W8" s="95" t="s">
        <v>885</v>
      </c>
      <c r="X8" s="95"/>
      <c r="Y8" s="95" t="s">
        <v>886</v>
      </c>
      <c r="Z8" s="106" t="s">
        <v>887</v>
      </c>
      <c r="AA8" s="95"/>
      <c r="AB8" s="95" t="s">
        <v>883</v>
      </c>
      <c r="AC8" s="94"/>
      <c r="AD8" s="95" t="s">
        <v>876</v>
      </c>
      <c r="AE8" s="95" t="s">
        <v>320</v>
      </c>
      <c r="AF8" s="95" t="s">
        <v>875</v>
      </c>
      <c r="AG8" s="97" t="s">
        <v>888</v>
      </c>
      <c r="AH8" s="95" t="s">
        <v>359</v>
      </c>
      <c r="AI8" s="98" t="s">
        <v>889</v>
      </c>
      <c r="AJ8" s="99">
        <v>9.275600805E9</v>
      </c>
      <c r="AK8" s="97" t="s">
        <v>888</v>
      </c>
    </row>
    <row r="9">
      <c r="A9" s="95"/>
      <c r="B9" s="95" t="s">
        <v>870</v>
      </c>
      <c r="C9" s="95"/>
      <c r="D9" s="95" t="s">
        <v>890</v>
      </c>
      <c r="E9" s="95" t="s">
        <v>891</v>
      </c>
      <c r="F9" s="95" t="s">
        <v>892</v>
      </c>
      <c r="G9" s="95" t="s">
        <v>874</v>
      </c>
      <c r="H9" s="96">
        <v>5047.0</v>
      </c>
      <c r="I9" s="96" t="s">
        <v>143</v>
      </c>
      <c r="J9" s="91">
        <v>180.0</v>
      </c>
      <c r="K9" s="95" t="s">
        <v>758</v>
      </c>
      <c r="L9" s="95"/>
      <c r="M9" s="95"/>
      <c r="N9" s="95"/>
      <c r="O9" s="95" t="s">
        <v>220</v>
      </c>
      <c r="P9" s="95"/>
      <c r="Q9" s="95" t="s">
        <v>893</v>
      </c>
      <c r="R9" s="95"/>
      <c r="S9" s="95" t="s">
        <v>875</v>
      </c>
      <c r="T9" s="107" t="s">
        <v>894</v>
      </c>
      <c r="U9" s="95" t="s">
        <v>895</v>
      </c>
      <c r="V9" s="95" t="s">
        <v>371</v>
      </c>
      <c r="W9" s="95" t="s">
        <v>896</v>
      </c>
      <c r="X9" s="95"/>
      <c r="Y9" s="95"/>
      <c r="Z9" s="97" t="s">
        <v>893</v>
      </c>
      <c r="AA9" s="95"/>
      <c r="AB9" s="98" t="s">
        <v>875</v>
      </c>
      <c r="AC9" s="99"/>
      <c r="AD9" s="95" t="s">
        <v>876</v>
      </c>
      <c r="AE9" s="95" t="s">
        <v>29</v>
      </c>
      <c r="AF9" s="95" t="s">
        <v>875</v>
      </c>
      <c r="AG9" s="95" t="s">
        <v>897</v>
      </c>
      <c r="AH9" s="95" t="s">
        <v>359</v>
      </c>
      <c r="AI9" s="95" t="s">
        <v>875</v>
      </c>
      <c r="AJ9" s="97" t="s">
        <v>877</v>
      </c>
      <c r="AK9" s="95" t="s">
        <v>897</v>
      </c>
    </row>
    <row r="10">
      <c r="A10" s="108" t="s">
        <v>898</v>
      </c>
      <c r="B10" s="95" t="s">
        <v>899</v>
      </c>
      <c r="C10" s="95" t="s">
        <v>900</v>
      </c>
      <c r="D10" s="95" t="s">
        <v>901</v>
      </c>
      <c r="E10" s="95" t="s">
        <v>902</v>
      </c>
      <c r="F10" s="95" t="s">
        <v>901</v>
      </c>
      <c r="G10" s="95" t="s">
        <v>903</v>
      </c>
      <c r="H10" s="96">
        <v>2704.0</v>
      </c>
      <c r="I10" s="96" t="s">
        <v>119</v>
      </c>
      <c r="J10" s="109">
        <v>185.0</v>
      </c>
      <c r="K10" s="104" t="s">
        <v>904</v>
      </c>
      <c r="L10" s="95"/>
      <c r="M10" s="95" t="s">
        <v>905</v>
      </c>
      <c r="N10" s="95" t="s">
        <v>906</v>
      </c>
      <c r="O10" s="95" t="s">
        <v>220</v>
      </c>
      <c r="P10" s="95"/>
      <c r="Q10" s="110">
        <v>9.662842621E9</v>
      </c>
      <c r="R10" s="110"/>
      <c r="S10" s="107" t="s">
        <v>907</v>
      </c>
      <c r="T10" s="95"/>
      <c r="U10" s="95" t="s">
        <v>908</v>
      </c>
      <c r="V10" s="95" t="s">
        <v>641</v>
      </c>
      <c r="W10" s="95"/>
      <c r="X10" s="95"/>
      <c r="Y10" s="95" t="s">
        <v>909</v>
      </c>
      <c r="Z10" s="111" t="s">
        <v>910</v>
      </c>
      <c r="AA10" s="95"/>
      <c r="AB10" s="95"/>
      <c r="AC10" s="107" t="s">
        <v>911</v>
      </c>
      <c r="AD10" s="95" t="s">
        <v>912</v>
      </c>
      <c r="AE10" s="95" t="s">
        <v>376</v>
      </c>
      <c r="AF10" s="95" t="s">
        <v>907</v>
      </c>
      <c r="AG10" s="95"/>
      <c r="AH10" s="95"/>
      <c r="AI10" s="95"/>
      <c r="AJ10" s="97" t="s">
        <v>910</v>
      </c>
      <c r="AK10" s="95" t="s">
        <v>912</v>
      </c>
    </row>
    <row r="11">
      <c r="A11" s="99"/>
      <c r="B11" s="95" t="s">
        <v>913</v>
      </c>
      <c r="C11" s="95" t="s">
        <v>914</v>
      </c>
      <c r="D11" s="95" t="s">
        <v>915</v>
      </c>
      <c r="E11" s="95" t="s">
        <v>916</v>
      </c>
      <c r="F11" s="95" t="s">
        <v>917</v>
      </c>
      <c r="G11" s="95" t="s">
        <v>142</v>
      </c>
      <c r="H11" s="96">
        <v>5007.0</v>
      </c>
      <c r="I11" s="96" t="s">
        <v>143</v>
      </c>
      <c r="J11" s="91">
        <v>140.0</v>
      </c>
      <c r="K11" s="95" t="s">
        <v>521</v>
      </c>
      <c r="L11" s="95"/>
      <c r="M11" s="95"/>
      <c r="N11" s="95" t="s">
        <v>918</v>
      </c>
      <c r="O11" s="95" t="s">
        <v>220</v>
      </c>
      <c r="P11" s="95" t="s">
        <v>919</v>
      </c>
      <c r="Q11" s="104" t="s">
        <v>920</v>
      </c>
      <c r="R11" s="95"/>
      <c r="S11" s="95" t="s">
        <v>921</v>
      </c>
      <c r="T11" s="95"/>
      <c r="U11" s="95"/>
      <c r="V11" s="95"/>
      <c r="W11" s="95"/>
      <c r="X11" s="95" t="s">
        <v>922</v>
      </c>
      <c r="Y11" s="95" t="s">
        <v>316</v>
      </c>
      <c r="Z11" s="97" t="s">
        <v>923</v>
      </c>
      <c r="AA11" s="95"/>
      <c r="AB11" s="95" t="s">
        <v>924</v>
      </c>
      <c r="AC11" s="95"/>
      <c r="AD11" s="95" t="s">
        <v>925</v>
      </c>
      <c r="AE11" s="95" t="s">
        <v>388</v>
      </c>
      <c r="AF11" s="95" t="s">
        <v>926</v>
      </c>
      <c r="AG11" s="95" t="s">
        <v>927</v>
      </c>
      <c r="AH11" s="95" t="s">
        <v>406</v>
      </c>
      <c r="AI11" s="95" t="s">
        <v>928</v>
      </c>
      <c r="AJ11" s="97" t="s">
        <v>929</v>
      </c>
      <c r="AK11" s="95" t="s">
        <v>925</v>
      </c>
    </row>
    <row r="12">
      <c r="A12" s="112"/>
      <c r="B12" s="95" t="s">
        <v>930</v>
      </c>
      <c r="C12" s="95"/>
      <c r="D12" s="95" t="s">
        <v>931</v>
      </c>
      <c r="E12" s="95" t="s">
        <v>932</v>
      </c>
      <c r="F12" s="95" t="s">
        <v>931</v>
      </c>
      <c r="G12" s="95" t="s">
        <v>933</v>
      </c>
      <c r="H12" s="96">
        <v>3328.0</v>
      </c>
      <c r="I12" s="96" t="s">
        <v>124</v>
      </c>
      <c r="J12" s="109">
        <v>185.0</v>
      </c>
      <c r="K12" s="95" t="s">
        <v>366</v>
      </c>
      <c r="L12" s="95"/>
      <c r="M12" s="95" t="s">
        <v>606</v>
      </c>
      <c r="N12" s="95"/>
      <c r="O12" s="95" t="s">
        <v>220</v>
      </c>
      <c r="P12" s="95"/>
      <c r="Q12" s="95">
        <v>9.361002483E9</v>
      </c>
      <c r="R12" s="95"/>
      <c r="S12" s="95" t="s">
        <v>934</v>
      </c>
      <c r="T12" s="95"/>
      <c r="U12" s="95"/>
      <c r="V12" s="95"/>
      <c r="W12" s="95"/>
      <c r="X12" s="95"/>
      <c r="Y12" s="95"/>
      <c r="Z12" s="97" t="s">
        <v>935</v>
      </c>
      <c r="AA12" s="95"/>
      <c r="AB12" s="95"/>
      <c r="AC12" s="95"/>
      <c r="AD12" s="95" t="s">
        <v>936</v>
      </c>
      <c r="AE12" s="95" t="s">
        <v>442</v>
      </c>
      <c r="AF12" s="95" t="s">
        <v>934</v>
      </c>
      <c r="AG12" s="95"/>
      <c r="AH12" s="95"/>
      <c r="AI12" s="95"/>
      <c r="AJ12" s="97" t="s">
        <v>935</v>
      </c>
      <c r="AK12" s="95" t="s">
        <v>936</v>
      </c>
    </row>
    <row r="13">
      <c r="A13" s="112"/>
      <c r="B13" s="95" t="s">
        <v>930</v>
      </c>
      <c r="C13" s="95"/>
      <c r="D13" s="95" t="s">
        <v>937</v>
      </c>
      <c r="E13" s="95" t="s">
        <v>938</v>
      </c>
      <c r="F13" s="95" t="s">
        <v>939</v>
      </c>
      <c r="G13" s="95" t="s">
        <v>933</v>
      </c>
      <c r="H13" s="96">
        <v>3309.0</v>
      </c>
      <c r="I13" s="96" t="s">
        <v>124</v>
      </c>
      <c r="J13" s="109">
        <v>185.0</v>
      </c>
      <c r="K13" s="95" t="s">
        <v>346</v>
      </c>
      <c r="L13" s="95"/>
      <c r="M13" s="95"/>
      <c r="N13" s="95"/>
      <c r="O13" s="95" t="s">
        <v>220</v>
      </c>
      <c r="P13" s="95"/>
      <c r="Q13" s="95">
        <v>9.367230283E9</v>
      </c>
      <c r="R13" s="95"/>
      <c r="S13" s="104" t="s">
        <v>940</v>
      </c>
      <c r="T13" s="95"/>
      <c r="U13" s="95"/>
      <c r="V13" s="95"/>
      <c r="W13" s="95"/>
      <c r="X13" s="95"/>
      <c r="Y13" s="95" t="s">
        <v>941</v>
      </c>
      <c r="Z13" s="97" t="s">
        <v>942</v>
      </c>
      <c r="AA13" s="95"/>
      <c r="AB13" s="95"/>
      <c r="AC13" s="95"/>
      <c r="AD13" s="95" t="s">
        <v>943</v>
      </c>
      <c r="AE13" s="95" t="s">
        <v>944</v>
      </c>
      <c r="AF13" s="95" t="s">
        <v>945</v>
      </c>
      <c r="AG13" s="95"/>
      <c r="AH13" s="95"/>
      <c r="AI13" s="95"/>
      <c r="AJ13" s="97" t="s">
        <v>942</v>
      </c>
      <c r="AK13" s="95" t="s">
        <v>943</v>
      </c>
    </row>
    <row r="14">
      <c r="A14" s="112"/>
      <c r="B14" s="95" t="s">
        <v>930</v>
      </c>
      <c r="C14" s="95"/>
      <c r="D14" s="95" t="s">
        <v>946</v>
      </c>
      <c r="E14" s="95" t="s">
        <v>947</v>
      </c>
      <c r="F14" s="95" t="s">
        <v>623</v>
      </c>
      <c r="G14" s="95" t="s">
        <v>933</v>
      </c>
      <c r="H14" s="96">
        <v>3320.0</v>
      </c>
      <c r="I14" s="96" t="s">
        <v>124</v>
      </c>
      <c r="J14" s="109">
        <v>185.0</v>
      </c>
      <c r="K14" s="95" t="s">
        <v>521</v>
      </c>
      <c r="L14" s="95"/>
      <c r="M14" s="95" t="s">
        <v>948</v>
      </c>
      <c r="N14" s="95" t="s">
        <v>949</v>
      </c>
      <c r="O14" s="95" t="s">
        <v>220</v>
      </c>
      <c r="P14" s="95"/>
      <c r="Q14" s="95"/>
      <c r="R14" s="95"/>
      <c r="S14" s="95"/>
      <c r="T14" s="95"/>
      <c r="U14" s="95" t="s">
        <v>950</v>
      </c>
      <c r="V14" s="95" t="s">
        <v>641</v>
      </c>
      <c r="W14" s="95"/>
      <c r="X14" s="95"/>
      <c r="Y14" s="95" t="s">
        <v>951</v>
      </c>
      <c r="Z14" s="97" t="s">
        <v>952</v>
      </c>
      <c r="AA14" s="95"/>
      <c r="AB14" s="107" t="s">
        <v>953</v>
      </c>
      <c r="AC14" s="95"/>
      <c r="AD14" s="95" t="s">
        <v>954</v>
      </c>
      <c r="AE14" s="95" t="s">
        <v>294</v>
      </c>
      <c r="AF14" s="107" t="s">
        <v>953</v>
      </c>
      <c r="AG14" s="95"/>
      <c r="AH14" s="95"/>
      <c r="AI14" s="95"/>
      <c r="AJ14" s="97" t="s">
        <v>952</v>
      </c>
      <c r="AK14" s="95" t="s">
        <v>954</v>
      </c>
    </row>
    <row r="15">
      <c r="A15" s="112"/>
      <c r="B15" s="113" t="s">
        <v>955</v>
      </c>
      <c r="C15" s="95"/>
      <c r="D15" s="95"/>
      <c r="E15" s="95" t="s">
        <v>956</v>
      </c>
      <c r="F15" s="95" t="s">
        <v>957</v>
      </c>
      <c r="G15" s="95" t="s">
        <v>110</v>
      </c>
      <c r="H15" s="96">
        <v>5211.0</v>
      </c>
      <c r="I15" s="114" t="s">
        <v>111</v>
      </c>
      <c r="J15" s="109">
        <v>185.0</v>
      </c>
      <c r="K15" s="104" t="s">
        <v>480</v>
      </c>
      <c r="L15" s="95"/>
      <c r="M15" s="95" t="s">
        <v>905</v>
      </c>
      <c r="N15" s="95"/>
      <c r="O15" s="95" t="s">
        <v>220</v>
      </c>
      <c r="P15" s="95"/>
      <c r="Q15" s="94" t="s">
        <v>958</v>
      </c>
      <c r="R15" s="94"/>
      <c r="S15" s="115" t="s">
        <v>959</v>
      </c>
      <c r="T15" s="95"/>
      <c r="U15" s="95" t="s">
        <v>960</v>
      </c>
      <c r="V15" s="95" t="s">
        <v>961</v>
      </c>
      <c r="W15" s="104" t="s">
        <v>962</v>
      </c>
      <c r="X15" s="95"/>
      <c r="Y15" s="95" t="s">
        <v>963</v>
      </c>
      <c r="Z15" s="106" t="s">
        <v>964</v>
      </c>
      <c r="AA15" s="95"/>
      <c r="AB15" s="95" t="s">
        <v>965</v>
      </c>
      <c r="AC15" s="95"/>
      <c r="AD15" s="95" t="s">
        <v>966</v>
      </c>
      <c r="AE15" s="95" t="s">
        <v>967</v>
      </c>
      <c r="AF15" s="95" t="s">
        <v>968</v>
      </c>
      <c r="AG15" s="95" t="s">
        <v>969</v>
      </c>
      <c r="AH15" s="95" t="s">
        <v>970</v>
      </c>
      <c r="AI15" s="95" t="s">
        <v>971</v>
      </c>
      <c r="AJ15" s="97" t="s">
        <v>972</v>
      </c>
      <c r="AK15" s="104" t="s">
        <v>966</v>
      </c>
    </row>
    <row r="16">
      <c r="A16" s="112" t="s">
        <v>973</v>
      </c>
      <c r="B16" s="95" t="s">
        <v>974</v>
      </c>
      <c r="C16" s="95" t="s">
        <v>975</v>
      </c>
      <c r="D16" s="95" t="s">
        <v>236</v>
      </c>
      <c r="E16" s="95" t="s">
        <v>976</v>
      </c>
      <c r="F16" s="95" t="s">
        <v>236</v>
      </c>
      <c r="G16" s="95" t="s">
        <v>132</v>
      </c>
      <c r="H16" s="96">
        <v>4030.0</v>
      </c>
      <c r="I16" s="96" t="s">
        <v>133</v>
      </c>
      <c r="J16" s="109">
        <v>185.0</v>
      </c>
      <c r="K16" s="95" t="s">
        <v>521</v>
      </c>
      <c r="L16" s="95"/>
      <c r="M16" s="95"/>
      <c r="N16" s="95" t="s">
        <v>977</v>
      </c>
      <c r="O16" s="95" t="s">
        <v>220</v>
      </c>
      <c r="P16" s="98"/>
      <c r="Q16" s="99"/>
      <c r="R16" s="99"/>
      <c r="S16" s="99" t="s">
        <v>978</v>
      </c>
      <c r="T16" s="95"/>
      <c r="U16" s="95"/>
      <c r="V16" s="95"/>
      <c r="W16" s="95"/>
      <c r="X16" s="95"/>
      <c r="Y16" s="95"/>
      <c r="Z16" s="97" t="s">
        <v>979</v>
      </c>
      <c r="AA16" s="95"/>
      <c r="AB16" s="95"/>
      <c r="AC16" s="107" t="s">
        <v>980</v>
      </c>
      <c r="AD16" s="95" t="s">
        <v>981</v>
      </c>
      <c r="AE16" s="95" t="s">
        <v>388</v>
      </c>
      <c r="AF16" s="95" t="s">
        <v>982</v>
      </c>
      <c r="AG16" s="95" t="s">
        <v>983</v>
      </c>
      <c r="AH16" s="95" t="s">
        <v>376</v>
      </c>
      <c r="AI16" s="95" t="s">
        <v>978</v>
      </c>
      <c r="AJ16" s="97" t="s">
        <v>984</v>
      </c>
      <c r="AK16" s="95" t="s">
        <v>983</v>
      </c>
    </row>
    <row r="17">
      <c r="A17" s="112"/>
      <c r="B17" s="113" t="s">
        <v>985</v>
      </c>
      <c r="C17" s="95"/>
      <c r="D17" s="95"/>
      <c r="E17" s="95" t="s">
        <v>986</v>
      </c>
      <c r="F17" s="95" t="s">
        <v>987</v>
      </c>
      <c r="G17" s="95" t="s">
        <v>988</v>
      </c>
      <c r="H17" s="96">
        <v>4318.0</v>
      </c>
      <c r="I17" s="96" t="s">
        <v>133</v>
      </c>
      <c r="J17" s="109">
        <v>185.0</v>
      </c>
      <c r="K17" s="104" t="s">
        <v>480</v>
      </c>
      <c r="L17" s="95"/>
      <c r="M17" s="95" t="s">
        <v>989</v>
      </c>
      <c r="N17" s="95"/>
      <c r="O17" s="95" t="s">
        <v>220</v>
      </c>
      <c r="P17" s="95"/>
      <c r="Q17" s="95">
        <v>9.460416001E9</v>
      </c>
      <c r="R17" s="95"/>
      <c r="S17" s="95" t="s">
        <v>990</v>
      </c>
      <c r="T17" s="95"/>
      <c r="U17" s="95" t="s">
        <v>991</v>
      </c>
      <c r="V17" s="95" t="s">
        <v>992</v>
      </c>
      <c r="W17" s="104" t="s">
        <v>993</v>
      </c>
      <c r="X17" s="95"/>
      <c r="Y17" s="95"/>
      <c r="Z17" s="97" t="s">
        <v>994</v>
      </c>
      <c r="AA17" s="95"/>
      <c r="AB17" s="95"/>
      <c r="AC17" s="95"/>
      <c r="AD17" s="95"/>
      <c r="AE17" s="95"/>
      <c r="AF17" s="95"/>
      <c r="AG17" s="95" t="s">
        <v>995</v>
      </c>
      <c r="AH17" s="95" t="s">
        <v>996</v>
      </c>
      <c r="AI17" s="95" t="s">
        <v>997</v>
      </c>
      <c r="AJ17" s="97" t="s">
        <v>994</v>
      </c>
      <c r="AK17" s="95" t="s">
        <v>995</v>
      </c>
    </row>
    <row r="18">
      <c r="A18" s="112" t="s">
        <v>998</v>
      </c>
      <c r="B18" s="95" t="s">
        <v>999</v>
      </c>
      <c r="C18" s="95" t="s">
        <v>1000</v>
      </c>
      <c r="D18" s="95" t="s">
        <v>1001</v>
      </c>
      <c r="E18" s="95" t="s">
        <v>1002</v>
      </c>
      <c r="F18" s="95" t="s">
        <v>1001</v>
      </c>
      <c r="G18" s="95" t="s">
        <v>1003</v>
      </c>
      <c r="H18" s="96">
        <v>2903.0</v>
      </c>
      <c r="I18" s="96" t="s">
        <v>119</v>
      </c>
      <c r="J18" s="109">
        <v>185.0</v>
      </c>
      <c r="K18" s="95" t="s">
        <v>496</v>
      </c>
      <c r="L18" s="95"/>
      <c r="M18" s="95"/>
      <c r="N18" s="95" t="s">
        <v>1004</v>
      </c>
      <c r="O18" s="95" t="s">
        <v>220</v>
      </c>
      <c r="P18" s="95"/>
      <c r="Q18" s="104" t="s">
        <v>1005</v>
      </c>
      <c r="R18" s="95"/>
      <c r="S18" s="107" t="s">
        <v>1006</v>
      </c>
      <c r="T18" s="107" t="s">
        <v>1007</v>
      </c>
      <c r="U18" s="95"/>
      <c r="V18" s="95"/>
      <c r="W18" s="95"/>
      <c r="X18" s="95" t="s">
        <v>1008</v>
      </c>
      <c r="Y18" s="95" t="s">
        <v>1009</v>
      </c>
      <c r="Z18" s="97" t="s">
        <v>1010</v>
      </c>
      <c r="AA18" s="95"/>
      <c r="AB18" s="95" t="s">
        <v>1011</v>
      </c>
      <c r="AC18" s="107" t="s">
        <v>1012</v>
      </c>
      <c r="AD18" s="95" t="s">
        <v>1013</v>
      </c>
      <c r="AE18" s="95" t="s">
        <v>1014</v>
      </c>
      <c r="AF18" s="95" t="s">
        <v>1011</v>
      </c>
      <c r="AG18" s="95" t="s">
        <v>1015</v>
      </c>
      <c r="AH18" s="95" t="s">
        <v>64</v>
      </c>
      <c r="AI18" s="95" t="s">
        <v>1016</v>
      </c>
      <c r="AJ18" s="97" t="s">
        <v>1017</v>
      </c>
      <c r="AK18" s="95" t="s">
        <v>1015</v>
      </c>
    </row>
    <row r="19">
      <c r="A19" s="116"/>
      <c r="B19" s="93" t="s">
        <v>1018</v>
      </c>
      <c r="C19" s="117"/>
      <c r="D19" s="93" t="s">
        <v>1019</v>
      </c>
      <c r="E19" s="93" t="s">
        <v>1020</v>
      </c>
      <c r="F19" s="93" t="s">
        <v>1019</v>
      </c>
      <c r="G19" s="93" t="s">
        <v>1021</v>
      </c>
      <c r="H19" s="118">
        <v>7009.0</v>
      </c>
      <c r="I19" s="118" t="s">
        <v>166</v>
      </c>
      <c r="J19" s="91">
        <v>180.0</v>
      </c>
      <c r="K19" s="117"/>
      <c r="L19" s="117"/>
      <c r="M19" s="117"/>
      <c r="N19" s="117"/>
      <c r="O19" s="117"/>
      <c r="P19" s="117"/>
      <c r="Q19" s="93">
        <v>9.09589561E9</v>
      </c>
      <c r="R19" s="117"/>
      <c r="S19" s="117"/>
      <c r="T19" s="117"/>
      <c r="U19" s="117"/>
      <c r="V19" s="117"/>
      <c r="W19" s="93" t="s">
        <v>1022</v>
      </c>
      <c r="X19" s="93" t="s">
        <v>1023</v>
      </c>
      <c r="Y19" s="93" t="s">
        <v>1024</v>
      </c>
      <c r="Z19" s="93">
        <v>9.09589561E9</v>
      </c>
      <c r="AA19" s="117"/>
      <c r="AB19" s="93" t="s">
        <v>1025</v>
      </c>
      <c r="AC19" s="93" t="s">
        <v>1026</v>
      </c>
      <c r="AD19" s="93" t="s">
        <v>1027</v>
      </c>
      <c r="AE19" s="93" t="s">
        <v>1028</v>
      </c>
      <c r="AF19" s="93" t="s">
        <v>1029</v>
      </c>
      <c r="AG19" s="117"/>
      <c r="AH19" s="117"/>
      <c r="AI19" s="117"/>
      <c r="AJ19" s="93">
        <v>9.09589561E9</v>
      </c>
      <c r="AK19" s="93" t="s">
        <v>1027</v>
      </c>
    </row>
    <row r="20">
      <c r="A20" s="112"/>
      <c r="B20" s="100" t="s">
        <v>1030</v>
      </c>
      <c r="C20" s="102"/>
      <c r="D20" s="100" t="s">
        <v>1031</v>
      </c>
      <c r="E20" s="119" t="s">
        <v>1032</v>
      </c>
      <c r="F20" s="100" t="s">
        <v>1033</v>
      </c>
      <c r="G20" s="100" t="s">
        <v>1034</v>
      </c>
      <c r="H20" s="101">
        <v>9200.0</v>
      </c>
      <c r="I20" s="101" t="s">
        <v>172</v>
      </c>
      <c r="J20" s="91">
        <v>180.0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0" t="s">
        <v>1035</v>
      </c>
      <c r="AC20" s="120" t="s">
        <v>1036</v>
      </c>
      <c r="AD20" s="100" t="s">
        <v>1037</v>
      </c>
      <c r="AE20" s="100" t="s">
        <v>320</v>
      </c>
      <c r="AF20" s="100" t="s">
        <v>1038</v>
      </c>
      <c r="AG20" s="100" t="s">
        <v>1039</v>
      </c>
      <c r="AH20" s="100" t="s">
        <v>64</v>
      </c>
      <c r="AI20" s="100" t="s">
        <v>1040</v>
      </c>
      <c r="AJ20" s="100" t="s">
        <v>1041</v>
      </c>
      <c r="AK20" s="100" t="s">
        <v>1037</v>
      </c>
    </row>
    <row r="21">
      <c r="A21" s="112" t="s">
        <v>1042</v>
      </c>
      <c r="B21" s="95" t="s">
        <v>1018</v>
      </c>
      <c r="C21" s="95"/>
      <c r="D21" s="95" t="s">
        <v>1043</v>
      </c>
      <c r="E21" s="95" t="s">
        <v>1044</v>
      </c>
      <c r="F21" s="95" t="s">
        <v>1043</v>
      </c>
      <c r="G21" s="95" t="s">
        <v>171</v>
      </c>
      <c r="H21" s="96">
        <v>9023.0</v>
      </c>
      <c r="I21" s="96" t="s">
        <v>172</v>
      </c>
      <c r="J21" s="91">
        <v>180.0</v>
      </c>
      <c r="K21" s="95" t="s">
        <v>496</v>
      </c>
      <c r="L21" s="95"/>
      <c r="M21" s="95"/>
      <c r="N21" s="95" t="s">
        <v>1045</v>
      </c>
      <c r="O21" s="95" t="s">
        <v>220</v>
      </c>
      <c r="P21" s="95"/>
      <c r="Q21" s="95">
        <v>9.05681064E9</v>
      </c>
      <c r="R21" s="95"/>
      <c r="S21" s="95" t="s">
        <v>1046</v>
      </c>
      <c r="T21" s="95"/>
      <c r="U21" s="95"/>
      <c r="V21" s="95"/>
      <c r="W21" s="95"/>
      <c r="X21" s="104" t="s">
        <v>1047</v>
      </c>
      <c r="Y21" s="95"/>
      <c r="Z21" s="97"/>
      <c r="AA21" s="95"/>
      <c r="AB21" s="95"/>
      <c r="AC21" s="95"/>
      <c r="AD21" s="95" t="s">
        <v>1048</v>
      </c>
      <c r="AE21" s="95" t="s">
        <v>742</v>
      </c>
      <c r="AF21" s="107" t="s">
        <v>1049</v>
      </c>
      <c r="AG21" s="95"/>
      <c r="AH21" s="94"/>
      <c r="AI21" s="94"/>
      <c r="AJ21" s="94">
        <v>9.05681064E9</v>
      </c>
      <c r="AK21" s="95" t="s">
        <v>1048</v>
      </c>
    </row>
    <row r="22">
      <c r="A22" s="112" t="s">
        <v>53</v>
      </c>
      <c r="B22" s="95" t="s">
        <v>1018</v>
      </c>
      <c r="C22" s="95"/>
      <c r="D22" s="104" t="s">
        <v>1050</v>
      </c>
      <c r="E22" s="95" t="s">
        <v>1051</v>
      </c>
      <c r="F22" s="95" t="s">
        <v>1052</v>
      </c>
      <c r="G22" s="95" t="s">
        <v>1053</v>
      </c>
      <c r="H22" s="96">
        <v>9500.0</v>
      </c>
      <c r="I22" s="96" t="s">
        <v>194</v>
      </c>
      <c r="J22" s="91">
        <v>180.0</v>
      </c>
      <c r="K22" s="95" t="s">
        <v>1054</v>
      </c>
      <c r="L22" s="95"/>
      <c r="M22" s="95"/>
      <c r="N22" s="95" t="s">
        <v>1055</v>
      </c>
      <c r="O22" s="95" t="s">
        <v>220</v>
      </c>
      <c r="P22" s="95"/>
      <c r="Q22" s="95" t="s">
        <v>1056</v>
      </c>
      <c r="R22" s="95"/>
      <c r="S22" s="107" t="s">
        <v>1057</v>
      </c>
      <c r="T22" s="95"/>
      <c r="U22" s="95"/>
      <c r="V22" s="95"/>
      <c r="W22" s="95"/>
      <c r="X22" s="95"/>
      <c r="Y22" s="95" t="s">
        <v>1058</v>
      </c>
      <c r="Z22" s="97" t="s">
        <v>1059</v>
      </c>
      <c r="AA22" s="95"/>
      <c r="AB22" s="95"/>
      <c r="AC22" s="95"/>
      <c r="AD22" s="95" t="s">
        <v>1060</v>
      </c>
      <c r="AE22" s="95" t="s">
        <v>29</v>
      </c>
      <c r="AF22" s="107" t="s">
        <v>1057</v>
      </c>
      <c r="AG22" s="121" t="s">
        <v>1061</v>
      </c>
      <c r="AH22" s="99" t="s">
        <v>1062</v>
      </c>
      <c r="AI22" s="99" t="s">
        <v>1063</v>
      </c>
      <c r="AJ22" s="99">
        <v>9.278647207E9</v>
      </c>
      <c r="AK22" s="95" t="s">
        <v>1060</v>
      </c>
    </row>
    <row r="23">
      <c r="A23" s="112"/>
      <c r="B23" s="95" t="s">
        <v>1018</v>
      </c>
      <c r="C23" s="95"/>
      <c r="D23" s="95" t="s">
        <v>757</v>
      </c>
      <c r="E23" s="122" t="s">
        <v>1064</v>
      </c>
      <c r="F23" s="122" t="s">
        <v>1065</v>
      </c>
      <c r="G23" s="122" t="s">
        <v>757</v>
      </c>
      <c r="H23" s="123">
        <v>9601.0</v>
      </c>
      <c r="I23" s="123" t="s">
        <v>1066</v>
      </c>
      <c r="J23" s="91">
        <v>180.0</v>
      </c>
      <c r="K23" s="122"/>
      <c r="L23" s="122"/>
      <c r="M23" s="122"/>
      <c r="N23" s="122"/>
      <c r="O23" s="122"/>
      <c r="P23" s="122"/>
      <c r="Q23" s="122"/>
      <c r="R23" s="122"/>
      <c r="S23" s="122" t="s">
        <v>1067</v>
      </c>
      <c r="T23" s="122"/>
      <c r="U23" s="122"/>
      <c r="V23" s="122"/>
      <c r="W23" s="122" t="s">
        <v>1068</v>
      </c>
      <c r="X23" s="122" t="s">
        <v>1069</v>
      </c>
      <c r="Y23" s="122" t="s">
        <v>1058</v>
      </c>
      <c r="Z23" s="124"/>
      <c r="AA23" s="122"/>
      <c r="AB23" s="102"/>
      <c r="AC23" s="122"/>
      <c r="AD23" s="122" t="s">
        <v>1070</v>
      </c>
      <c r="AE23" s="122" t="s">
        <v>359</v>
      </c>
      <c r="AF23" s="122" t="s">
        <v>1071</v>
      </c>
      <c r="AG23" s="122" t="s">
        <v>29</v>
      </c>
      <c r="AH23" s="102"/>
      <c r="AI23" s="102"/>
      <c r="AJ23" s="122">
        <v>9.173027661E9</v>
      </c>
      <c r="AK23" s="122" t="s">
        <v>1070</v>
      </c>
    </row>
    <row r="24">
      <c r="A24" s="112" t="s">
        <v>53</v>
      </c>
      <c r="B24" s="95" t="s">
        <v>1018</v>
      </c>
      <c r="C24" s="95"/>
      <c r="D24" s="95" t="s">
        <v>1072</v>
      </c>
      <c r="E24" s="95" t="s">
        <v>1073</v>
      </c>
      <c r="F24" s="95" t="s">
        <v>1074</v>
      </c>
      <c r="G24" s="95" t="s">
        <v>1075</v>
      </c>
      <c r="H24" s="96">
        <v>9700.0</v>
      </c>
      <c r="I24" s="96" t="s">
        <v>1076</v>
      </c>
      <c r="J24" s="91">
        <v>180.0</v>
      </c>
      <c r="K24" s="95" t="s">
        <v>1077</v>
      </c>
      <c r="L24" s="95"/>
      <c r="M24" s="95"/>
      <c r="N24" s="95" t="s">
        <v>1078</v>
      </c>
      <c r="O24" s="95" t="s">
        <v>220</v>
      </c>
      <c r="P24" s="95"/>
      <c r="Q24" s="95" t="s">
        <v>1079</v>
      </c>
      <c r="R24" s="95"/>
      <c r="S24" s="95" t="s">
        <v>1080</v>
      </c>
      <c r="T24" s="95"/>
      <c r="U24" s="95"/>
      <c r="V24" s="95"/>
      <c r="W24" s="95"/>
      <c r="X24" s="95" t="s">
        <v>1081</v>
      </c>
      <c r="Y24" s="95" t="s">
        <v>1082</v>
      </c>
      <c r="Z24" s="97" t="s">
        <v>1079</v>
      </c>
      <c r="AA24" s="95"/>
      <c r="AB24" s="95" t="s">
        <v>1083</v>
      </c>
      <c r="AC24" s="95"/>
      <c r="AD24" s="95" t="s">
        <v>1084</v>
      </c>
      <c r="AE24" s="95" t="s">
        <v>64</v>
      </c>
      <c r="AF24" s="95" t="s">
        <v>1083</v>
      </c>
      <c r="AG24" s="95"/>
      <c r="AH24" s="95"/>
      <c r="AI24" s="95"/>
      <c r="AJ24" s="97" t="s">
        <v>1085</v>
      </c>
      <c r="AK24" s="95" t="s">
        <v>1084</v>
      </c>
    </row>
    <row r="25">
      <c r="A25" s="99"/>
      <c r="B25" s="125" t="s">
        <v>1086</v>
      </c>
      <c r="C25" s="126"/>
      <c r="D25" s="125" t="s">
        <v>957</v>
      </c>
      <c r="E25" s="125" t="s">
        <v>956</v>
      </c>
      <c r="F25" s="125" t="s">
        <v>957</v>
      </c>
      <c r="G25" s="125" t="s">
        <v>110</v>
      </c>
      <c r="H25" s="114">
        <v>5211.0</v>
      </c>
      <c r="I25" s="114" t="s">
        <v>111</v>
      </c>
      <c r="J25" s="127">
        <v>185.0</v>
      </c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5" t="s">
        <v>1087</v>
      </c>
      <c r="V25" s="125" t="s">
        <v>1088</v>
      </c>
      <c r="W25" s="125" t="s">
        <v>1089</v>
      </c>
      <c r="X25" s="126"/>
      <c r="Y25" s="125" t="s">
        <v>1090</v>
      </c>
      <c r="Z25" s="126"/>
      <c r="AA25" s="126"/>
      <c r="AB25" s="128" t="s">
        <v>1091</v>
      </c>
      <c r="AC25" s="126"/>
      <c r="AD25" s="125" t="s">
        <v>1092</v>
      </c>
      <c r="AE25" s="125" t="s">
        <v>359</v>
      </c>
      <c r="AF25" s="128" t="s">
        <v>1093</v>
      </c>
      <c r="AG25" s="126"/>
      <c r="AH25" s="126"/>
      <c r="AI25" s="126"/>
      <c r="AJ25" s="125" t="s">
        <v>1094</v>
      </c>
      <c r="AK25" s="125" t="s">
        <v>1092</v>
      </c>
    </row>
    <row r="26">
      <c r="A26" s="99"/>
      <c r="B26" s="100" t="s">
        <v>1095</v>
      </c>
      <c r="C26" s="98"/>
      <c r="D26" s="98"/>
      <c r="E26" s="100" t="s">
        <v>1096</v>
      </c>
      <c r="F26" s="100" t="s">
        <v>1097</v>
      </c>
      <c r="G26" s="100" t="s">
        <v>1098</v>
      </c>
      <c r="H26" s="101">
        <v>2616.0</v>
      </c>
      <c r="I26" s="101" t="s">
        <v>48</v>
      </c>
      <c r="J26" s="127">
        <v>185.0</v>
      </c>
      <c r="K26" s="102"/>
      <c r="L26" s="102"/>
      <c r="M26" s="102"/>
      <c r="N26" s="102"/>
      <c r="O26" s="102"/>
      <c r="P26" s="102"/>
      <c r="Q26" s="129">
        <v>9.560452288E9</v>
      </c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0" t="s">
        <v>1099</v>
      </c>
      <c r="AE26" s="100" t="s">
        <v>272</v>
      </c>
      <c r="AF26" s="125" t="s">
        <v>1100</v>
      </c>
      <c r="AG26" s="100" t="s">
        <v>1101</v>
      </c>
      <c r="AH26" s="100" t="s">
        <v>359</v>
      </c>
      <c r="AI26" s="100" t="s">
        <v>1100</v>
      </c>
      <c r="AJ26" s="129">
        <v>9.560452288E9</v>
      </c>
      <c r="AK26" s="100" t="s">
        <v>1101</v>
      </c>
    </row>
    <row r="27">
      <c r="A27" s="94"/>
      <c r="B27" s="95" t="s">
        <v>1095</v>
      </c>
      <c r="C27" s="95"/>
      <c r="D27" s="94" t="s">
        <v>1102</v>
      </c>
      <c r="E27" s="95"/>
      <c r="F27" s="95" t="s">
        <v>1102</v>
      </c>
      <c r="G27" s="95" t="s">
        <v>1098</v>
      </c>
      <c r="H27" s="96">
        <v>2620.0</v>
      </c>
      <c r="I27" s="96" t="s">
        <v>48</v>
      </c>
      <c r="J27" s="127">
        <v>185.0</v>
      </c>
      <c r="K27" s="95" t="s">
        <v>334</v>
      </c>
      <c r="L27" s="95"/>
      <c r="M27" s="95" t="s">
        <v>606</v>
      </c>
      <c r="N27" s="95"/>
      <c r="O27" s="95" t="s">
        <v>220</v>
      </c>
      <c r="P27" s="95"/>
      <c r="Q27" s="95"/>
      <c r="R27" s="95"/>
      <c r="S27" s="95" t="s">
        <v>1103</v>
      </c>
      <c r="T27" s="95"/>
      <c r="U27" s="95"/>
      <c r="V27" s="95"/>
      <c r="W27" s="95"/>
      <c r="X27" s="95"/>
      <c r="Y27" s="95"/>
      <c r="Z27" s="97"/>
      <c r="AA27" s="95"/>
      <c r="AB27" s="94"/>
      <c r="AC27" s="95"/>
      <c r="AD27" s="95"/>
      <c r="AE27" s="98"/>
      <c r="AF27" s="99"/>
      <c r="AG27" s="95" t="s">
        <v>1104</v>
      </c>
      <c r="AH27" s="95" t="s">
        <v>742</v>
      </c>
      <c r="AI27" s="107" t="s">
        <v>1103</v>
      </c>
      <c r="AJ27" s="97" t="s">
        <v>1105</v>
      </c>
      <c r="AK27" s="95" t="s">
        <v>1104</v>
      </c>
    </row>
    <row r="28">
      <c r="A28" s="94"/>
      <c r="B28" s="95" t="s">
        <v>1095</v>
      </c>
      <c r="C28" s="98"/>
      <c r="D28" s="99"/>
      <c r="E28" s="95" t="s">
        <v>331</v>
      </c>
      <c r="F28" s="95" t="s">
        <v>1097</v>
      </c>
      <c r="G28" s="95" t="s">
        <v>1106</v>
      </c>
      <c r="H28" s="96">
        <v>2616.0</v>
      </c>
      <c r="I28" s="96" t="s">
        <v>48</v>
      </c>
      <c r="J28" s="127">
        <v>185.0</v>
      </c>
      <c r="K28" s="95"/>
      <c r="L28" s="95"/>
      <c r="M28" s="95"/>
      <c r="N28" s="95"/>
      <c r="O28" s="95" t="s">
        <v>220</v>
      </c>
      <c r="P28" s="95"/>
      <c r="Q28" s="95">
        <v>9.297490663E9</v>
      </c>
      <c r="R28" s="95"/>
      <c r="S28" s="107" t="s">
        <v>1103</v>
      </c>
      <c r="T28" s="95"/>
      <c r="U28" s="95"/>
      <c r="V28" s="95"/>
      <c r="W28" s="95"/>
      <c r="X28" s="95"/>
      <c r="Y28" s="95" t="s">
        <v>1107</v>
      </c>
      <c r="Z28" s="97" t="s">
        <v>1105</v>
      </c>
      <c r="AA28" s="98"/>
      <c r="AB28" s="99"/>
      <c r="AC28" s="95"/>
      <c r="AD28" s="95" t="s">
        <v>1108</v>
      </c>
      <c r="AE28" s="95" t="s">
        <v>1109</v>
      </c>
      <c r="AF28" s="107" t="s">
        <v>1103</v>
      </c>
      <c r="AG28" s="95"/>
      <c r="AH28" s="95"/>
      <c r="AI28" s="95"/>
      <c r="AJ28" s="97" t="s">
        <v>1105</v>
      </c>
      <c r="AK28" s="95" t="s">
        <v>1108</v>
      </c>
    </row>
    <row r="29">
      <c r="A29" s="99"/>
      <c r="B29" s="125" t="s">
        <v>1110</v>
      </c>
      <c r="C29" s="126"/>
      <c r="D29" s="125" t="s">
        <v>1111</v>
      </c>
      <c r="E29" s="125" t="s">
        <v>1112</v>
      </c>
      <c r="F29" s="125" t="s">
        <v>1111</v>
      </c>
      <c r="G29" s="125" t="s">
        <v>258</v>
      </c>
      <c r="H29" s="114">
        <v>6206.0</v>
      </c>
      <c r="I29" s="114" t="s">
        <v>156</v>
      </c>
      <c r="J29" s="91">
        <v>180.0</v>
      </c>
      <c r="K29" s="126"/>
      <c r="L29" s="126"/>
      <c r="M29" s="126"/>
      <c r="N29" s="126"/>
      <c r="O29" s="126"/>
      <c r="P29" s="126"/>
      <c r="Q29" s="130">
        <v>9.287493451E9</v>
      </c>
      <c r="R29" s="126"/>
      <c r="S29" s="125" t="s">
        <v>1113</v>
      </c>
      <c r="T29" s="126"/>
      <c r="U29" s="126"/>
      <c r="V29" s="126"/>
      <c r="W29" s="125" t="s">
        <v>1113</v>
      </c>
      <c r="X29" s="125" t="s">
        <v>1114</v>
      </c>
      <c r="Y29" s="125" t="s">
        <v>1115</v>
      </c>
      <c r="Z29" s="126"/>
      <c r="AA29" s="126"/>
      <c r="AB29" s="126"/>
      <c r="AC29" s="126"/>
      <c r="AD29" s="125" t="s">
        <v>1116</v>
      </c>
      <c r="AE29" s="125" t="s">
        <v>742</v>
      </c>
      <c r="AF29" s="125" t="s">
        <v>1117</v>
      </c>
      <c r="AG29" s="125" t="s">
        <v>1118</v>
      </c>
      <c r="AH29" s="125" t="s">
        <v>1119</v>
      </c>
      <c r="AI29" s="125" t="s">
        <v>1120</v>
      </c>
      <c r="AJ29" s="130">
        <v>9.287493451E9</v>
      </c>
      <c r="AK29" s="125" t="s">
        <v>1116</v>
      </c>
    </row>
    <row r="30">
      <c r="A30" s="99"/>
      <c r="B30" s="100" t="s">
        <v>1121</v>
      </c>
      <c r="C30" s="100" t="s">
        <v>1122</v>
      </c>
      <c r="D30" s="100" t="s">
        <v>1123</v>
      </c>
      <c r="E30" s="100" t="s">
        <v>331</v>
      </c>
      <c r="F30" s="100" t="s">
        <v>1123</v>
      </c>
      <c r="G30" s="100" t="s">
        <v>1124</v>
      </c>
      <c r="H30" s="101">
        <v>8307.0</v>
      </c>
      <c r="I30" s="101" t="s">
        <v>1125</v>
      </c>
      <c r="J30" s="91">
        <v>180.0</v>
      </c>
      <c r="K30" s="102"/>
      <c r="L30" s="102"/>
      <c r="M30" s="102"/>
      <c r="N30" s="102"/>
      <c r="O30" s="102"/>
      <c r="P30" s="102"/>
      <c r="Q30" s="100">
        <v>9.213014592E9</v>
      </c>
      <c r="R30" s="102"/>
      <c r="S30" s="100" t="s">
        <v>1126</v>
      </c>
      <c r="T30" s="102"/>
      <c r="U30" s="100" t="s">
        <v>1127</v>
      </c>
      <c r="V30" s="100" t="s">
        <v>371</v>
      </c>
      <c r="W30" s="102"/>
      <c r="X30" s="102"/>
      <c r="Y30" s="100" t="s">
        <v>1128</v>
      </c>
      <c r="Z30" s="100">
        <v>9.213014592E9</v>
      </c>
      <c r="AA30" s="102"/>
      <c r="AB30" s="100" t="s">
        <v>1126</v>
      </c>
      <c r="AC30" s="102"/>
      <c r="AD30" s="100" t="s">
        <v>1129</v>
      </c>
      <c r="AE30" s="100" t="s">
        <v>752</v>
      </c>
      <c r="AF30" s="100" t="s">
        <v>1126</v>
      </c>
      <c r="AG30" s="102"/>
      <c r="AH30" s="102"/>
      <c r="AI30" s="102"/>
      <c r="AJ30" s="100">
        <v>9.213014592E9</v>
      </c>
      <c r="AK30" s="100" t="s">
        <v>1129</v>
      </c>
    </row>
    <row r="31">
      <c r="A31" s="94"/>
      <c r="B31" s="95" t="s">
        <v>1130</v>
      </c>
      <c r="C31" s="95" t="s">
        <v>1131</v>
      </c>
      <c r="D31" s="95" t="s">
        <v>1132</v>
      </c>
      <c r="E31" s="95" t="s">
        <v>1133</v>
      </c>
      <c r="F31" s="95" t="s">
        <v>1134</v>
      </c>
      <c r="G31" s="95" t="s">
        <v>142</v>
      </c>
      <c r="H31" s="96">
        <v>5017.0</v>
      </c>
      <c r="I31" s="96" t="s">
        <v>143</v>
      </c>
      <c r="J31" s="91">
        <v>140.0</v>
      </c>
      <c r="K31" s="95" t="s">
        <v>449</v>
      </c>
      <c r="L31" s="95"/>
      <c r="M31" s="95" t="s">
        <v>636</v>
      </c>
      <c r="N31" s="95" t="s">
        <v>1135</v>
      </c>
      <c r="O31" s="95" t="s">
        <v>220</v>
      </c>
      <c r="P31" s="95"/>
      <c r="Q31" s="95" t="s">
        <v>1136</v>
      </c>
      <c r="R31" s="95"/>
      <c r="S31" s="107" t="s">
        <v>1137</v>
      </c>
      <c r="T31" s="95"/>
      <c r="U31" s="95"/>
      <c r="V31" s="95"/>
      <c r="W31" s="95"/>
      <c r="X31" s="95"/>
      <c r="Y31" s="95" t="s">
        <v>1138</v>
      </c>
      <c r="Z31" s="106" t="s">
        <v>1139</v>
      </c>
      <c r="AA31" s="95"/>
      <c r="AB31" s="107" t="s">
        <v>1137</v>
      </c>
      <c r="AC31" s="95"/>
      <c r="AD31" s="95" t="s">
        <v>1140</v>
      </c>
      <c r="AE31" s="95" t="s">
        <v>320</v>
      </c>
      <c r="AF31" s="107" t="s">
        <v>1141</v>
      </c>
      <c r="AG31" s="95"/>
      <c r="AH31" s="95"/>
      <c r="AI31" s="95"/>
      <c r="AJ31" s="97" t="s">
        <v>1142</v>
      </c>
      <c r="AK31" s="95" t="s">
        <v>1140</v>
      </c>
    </row>
    <row r="32">
      <c r="A32" s="94"/>
      <c r="B32" s="95" t="s">
        <v>1130</v>
      </c>
      <c r="C32" s="95" t="s">
        <v>1143</v>
      </c>
      <c r="D32" s="95" t="s">
        <v>1144</v>
      </c>
      <c r="E32" s="95" t="s">
        <v>1145</v>
      </c>
      <c r="F32" s="95" t="s">
        <v>1144</v>
      </c>
      <c r="G32" s="95" t="s">
        <v>142</v>
      </c>
      <c r="H32" s="96">
        <v>5013.0</v>
      </c>
      <c r="I32" s="96" t="s">
        <v>143</v>
      </c>
      <c r="J32" s="91">
        <v>140.0</v>
      </c>
      <c r="K32" s="95" t="s">
        <v>449</v>
      </c>
      <c r="L32" s="95"/>
      <c r="M32" s="95"/>
      <c r="N32" s="95" t="s">
        <v>1146</v>
      </c>
      <c r="O32" s="95" t="s">
        <v>220</v>
      </c>
      <c r="P32" s="95"/>
      <c r="Q32" s="97" t="s">
        <v>1147</v>
      </c>
      <c r="R32" s="95"/>
      <c r="S32" s="107" t="s">
        <v>1148</v>
      </c>
      <c r="T32" s="95"/>
      <c r="U32" s="95"/>
      <c r="V32" s="95"/>
      <c r="W32" s="107" t="s">
        <v>1149</v>
      </c>
      <c r="X32" s="95" t="s">
        <v>1150</v>
      </c>
      <c r="Y32" s="95" t="s">
        <v>641</v>
      </c>
      <c r="Z32" s="97"/>
      <c r="AA32" s="95"/>
      <c r="AB32" s="95"/>
      <c r="AC32" s="95"/>
      <c r="AD32" s="95" t="s">
        <v>1151</v>
      </c>
      <c r="AE32" s="95" t="s">
        <v>64</v>
      </c>
      <c r="AF32" s="107" t="s">
        <v>1152</v>
      </c>
      <c r="AG32" s="95"/>
      <c r="AH32" s="95"/>
      <c r="AI32" s="95"/>
      <c r="AJ32" s="97" t="s">
        <v>1147</v>
      </c>
      <c r="AK32" s="95" t="s">
        <v>1151</v>
      </c>
    </row>
    <row r="33">
      <c r="A33" s="94"/>
      <c r="B33" s="95" t="s">
        <v>1153</v>
      </c>
      <c r="C33" s="95" t="s">
        <v>1154</v>
      </c>
      <c r="D33" s="95" t="s">
        <v>1155</v>
      </c>
      <c r="E33" s="95" t="s">
        <v>1155</v>
      </c>
      <c r="F33" s="95" t="s">
        <v>1156</v>
      </c>
      <c r="G33" s="95" t="s">
        <v>58</v>
      </c>
      <c r="H33" s="96">
        <v>6122.0</v>
      </c>
      <c r="I33" s="96" t="s">
        <v>143</v>
      </c>
      <c r="J33" s="91">
        <v>180.0</v>
      </c>
      <c r="K33" s="95" t="s">
        <v>449</v>
      </c>
      <c r="L33" s="95"/>
      <c r="M33" s="95"/>
      <c r="N33" s="95"/>
      <c r="O33" s="95" t="s">
        <v>220</v>
      </c>
      <c r="P33" s="95"/>
      <c r="Q33" s="95" t="s">
        <v>1157</v>
      </c>
      <c r="R33" s="95"/>
      <c r="S33" s="95" t="s">
        <v>1158</v>
      </c>
      <c r="T33" s="107" t="s">
        <v>1159</v>
      </c>
      <c r="U33" s="95"/>
      <c r="V33" s="95"/>
      <c r="W33" s="95"/>
      <c r="X33" s="95"/>
      <c r="Y33" s="95" t="s">
        <v>1160</v>
      </c>
      <c r="Z33" s="97" t="s">
        <v>1161</v>
      </c>
      <c r="AA33" s="95"/>
      <c r="AB33" s="95" t="s">
        <v>1158</v>
      </c>
      <c r="AC33" s="95"/>
      <c r="AD33" s="95" t="s">
        <v>1162</v>
      </c>
      <c r="AE33" s="95" t="s">
        <v>29</v>
      </c>
      <c r="AF33" s="95" t="s">
        <v>1163</v>
      </c>
      <c r="AG33" s="95"/>
      <c r="AH33" s="95"/>
      <c r="AI33" s="95"/>
      <c r="AJ33" s="97" t="s">
        <v>1161</v>
      </c>
      <c r="AK33" s="95" t="s">
        <v>1162</v>
      </c>
    </row>
    <row r="34">
      <c r="A34" s="94"/>
      <c r="B34" s="131" t="s">
        <v>1164</v>
      </c>
      <c r="C34" s="131"/>
      <c r="D34" s="131" t="s">
        <v>1165</v>
      </c>
      <c r="E34" s="131" t="s">
        <v>1166</v>
      </c>
      <c r="F34" s="131" t="s">
        <v>1165</v>
      </c>
      <c r="G34" s="131" t="s">
        <v>1167</v>
      </c>
      <c r="H34" s="132">
        <v>5307.0</v>
      </c>
      <c r="I34" s="132" t="s">
        <v>1168</v>
      </c>
      <c r="J34" s="127">
        <v>185.0</v>
      </c>
      <c r="K34" s="131"/>
      <c r="L34" s="131"/>
      <c r="M34" s="131"/>
      <c r="N34" s="131"/>
      <c r="O34" s="131" t="s">
        <v>1135</v>
      </c>
      <c r="P34" s="131"/>
      <c r="Q34" s="131">
        <v>9.701203946E9</v>
      </c>
      <c r="R34" s="131"/>
      <c r="S34" s="131" t="s">
        <v>1169</v>
      </c>
      <c r="T34" s="131"/>
      <c r="U34" s="131"/>
      <c r="V34" s="131"/>
      <c r="W34" s="131" t="s">
        <v>1169</v>
      </c>
      <c r="X34" s="131" t="s">
        <v>1170</v>
      </c>
      <c r="Y34" s="131"/>
      <c r="Z34" s="133" t="s">
        <v>1171</v>
      </c>
      <c r="AA34" s="131"/>
      <c r="AB34" s="131"/>
      <c r="AC34" s="131"/>
      <c r="AD34" s="131"/>
      <c r="AE34" s="131"/>
      <c r="AF34" s="131" t="s">
        <v>1169</v>
      </c>
      <c r="AG34" s="131" t="s">
        <v>1172</v>
      </c>
      <c r="AH34" s="131" t="s">
        <v>1173</v>
      </c>
      <c r="AI34" s="131" t="s">
        <v>1169</v>
      </c>
      <c r="AJ34" s="133" t="s">
        <v>1171</v>
      </c>
      <c r="AK34" s="131" t="s">
        <v>1172</v>
      </c>
    </row>
    <row r="35">
      <c r="A35" s="94"/>
      <c r="B35" s="95" t="s">
        <v>1174</v>
      </c>
      <c r="C35" s="95"/>
      <c r="D35" s="95" t="s">
        <v>1175</v>
      </c>
      <c r="E35" s="95" t="s">
        <v>1176</v>
      </c>
      <c r="F35" s="95" t="s">
        <v>1175</v>
      </c>
      <c r="G35" s="95" t="s">
        <v>1167</v>
      </c>
      <c r="H35" s="96">
        <v>5306.0</v>
      </c>
      <c r="I35" s="96" t="s">
        <v>1168</v>
      </c>
      <c r="J35" s="127">
        <v>185.0</v>
      </c>
      <c r="K35" s="95"/>
      <c r="L35" s="95"/>
      <c r="M35" s="95"/>
      <c r="N35" s="95"/>
      <c r="O35" s="95" t="s">
        <v>220</v>
      </c>
      <c r="P35" s="95"/>
      <c r="Q35" s="95" t="s">
        <v>1177</v>
      </c>
      <c r="R35" s="95"/>
      <c r="S35" s="104" t="s">
        <v>1178</v>
      </c>
      <c r="T35" s="95"/>
      <c r="U35" s="95"/>
      <c r="V35" s="95"/>
      <c r="W35" s="95"/>
      <c r="X35" s="95"/>
      <c r="Y35" s="95" t="s">
        <v>1179</v>
      </c>
      <c r="Z35" s="97" t="s">
        <v>1180</v>
      </c>
      <c r="AA35" s="95"/>
      <c r="AB35" s="95" t="s">
        <v>1178</v>
      </c>
      <c r="AC35" s="107" t="s">
        <v>1181</v>
      </c>
      <c r="AD35" s="95" t="s">
        <v>1182</v>
      </c>
      <c r="AE35" s="95" t="s">
        <v>359</v>
      </c>
      <c r="AF35" s="95" t="s">
        <v>1178</v>
      </c>
      <c r="AG35" s="94" t="s">
        <v>1183</v>
      </c>
      <c r="AH35" s="94" t="s">
        <v>420</v>
      </c>
      <c r="AI35" s="94" t="s">
        <v>1178</v>
      </c>
      <c r="AJ35" s="97" t="s">
        <v>1180</v>
      </c>
      <c r="AK35" s="95" t="s">
        <v>1183</v>
      </c>
    </row>
    <row r="36">
      <c r="A36" s="94"/>
      <c r="B36" s="95" t="s">
        <v>1174</v>
      </c>
      <c r="C36" s="95"/>
      <c r="D36" s="95" t="s">
        <v>1184</v>
      </c>
      <c r="E36" s="95" t="s">
        <v>331</v>
      </c>
      <c r="F36" s="95" t="s">
        <v>1184</v>
      </c>
      <c r="G36" s="95" t="s">
        <v>1167</v>
      </c>
      <c r="H36" s="96">
        <v>5309.0</v>
      </c>
      <c r="I36" s="96" t="s">
        <v>1168</v>
      </c>
      <c r="J36" s="127">
        <v>185.0</v>
      </c>
      <c r="K36" s="95"/>
      <c r="L36" s="95"/>
      <c r="M36" s="95"/>
      <c r="N36" s="95"/>
      <c r="O36" s="95" t="s">
        <v>220</v>
      </c>
      <c r="P36" s="95"/>
      <c r="Q36" s="95">
        <v>9.617324824E9</v>
      </c>
      <c r="R36" s="95"/>
      <c r="S36" s="95" t="s">
        <v>1185</v>
      </c>
      <c r="T36" s="95"/>
      <c r="U36" s="95"/>
      <c r="V36" s="95"/>
      <c r="W36" s="95"/>
      <c r="X36" s="95"/>
      <c r="Y36" s="95"/>
      <c r="Z36" s="97"/>
      <c r="AA36" s="95"/>
      <c r="AB36" s="95"/>
      <c r="AC36" s="95"/>
      <c r="AD36" s="95" t="s">
        <v>1186</v>
      </c>
      <c r="AE36" s="95" t="s">
        <v>1187</v>
      </c>
      <c r="AF36" s="98" t="s">
        <v>1185</v>
      </c>
      <c r="AG36" s="99" t="s">
        <v>1188</v>
      </c>
      <c r="AH36" s="99" t="s">
        <v>1187</v>
      </c>
      <c r="AI36" s="99" t="s">
        <v>1185</v>
      </c>
      <c r="AJ36" s="97" t="s">
        <v>1189</v>
      </c>
      <c r="AK36" s="95" t="s">
        <v>1186</v>
      </c>
    </row>
    <row r="37">
      <c r="A37" s="94"/>
      <c r="B37" s="95" t="s">
        <v>1174</v>
      </c>
      <c r="C37" s="95"/>
      <c r="D37" s="95" t="s">
        <v>1190</v>
      </c>
      <c r="E37" s="95" t="s">
        <v>1191</v>
      </c>
      <c r="F37" s="95" t="s">
        <v>1190</v>
      </c>
      <c r="G37" s="95" t="s">
        <v>1167</v>
      </c>
      <c r="H37" s="96">
        <v>5324.0</v>
      </c>
      <c r="I37" s="96" t="s">
        <v>1168</v>
      </c>
      <c r="J37" s="127">
        <v>185.0</v>
      </c>
      <c r="K37" s="95"/>
      <c r="L37" s="95"/>
      <c r="M37" s="95"/>
      <c r="N37" s="95"/>
      <c r="O37" s="95" t="s">
        <v>220</v>
      </c>
      <c r="P37" s="95"/>
      <c r="Q37" s="95">
        <v>9.501243243E9</v>
      </c>
      <c r="R37" s="95"/>
      <c r="S37" s="95" t="s">
        <v>1192</v>
      </c>
      <c r="T37" s="95"/>
      <c r="U37" s="95"/>
      <c r="V37" s="95"/>
      <c r="W37" s="95"/>
      <c r="X37" s="95"/>
      <c r="Y37" s="95" t="s">
        <v>1193</v>
      </c>
      <c r="Z37" s="97" t="s">
        <v>1194</v>
      </c>
      <c r="AA37" s="95"/>
      <c r="AB37" s="95" t="s">
        <v>1192</v>
      </c>
      <c r="AC37" s="95"/>
      <c r="AD37" s="95" t="s">
        <v>1195</v>
      </c>
      <c r="AE37" s="95" t="s">
        <v>272</v>
      </c>
      <c r="AF37" s="98" t="s">
        <v>1192</v>
      </c>
      <c r="AG37" s="99" t="s">
        <v>1196</v>
      </c>
      <c r="AH37" s="98" t="s">
        <v>420</v>
      </c>
      <c r="AI37" s="99" t="s">
        <v>1192</v>
      </c>
      <c r="AJ37" s="97" t="s">
        <v>1194</v>
      </c>
      <c r="AK37" s="95" t="s">
        <v>1195</v>
      </c>
    </row>
    <row r="38">
      <c r="A38" s="94"/>
      <c r="B38" s="95" t="s">
        <v>1174</v>
      </c>
      <c r="C38" s="95"/>
      <c r="D38" s="95" t="s">
        <v>988</v>
      </c>
      <c r="E38" s="95" t="s">
        <v>1197</v>
      </c>
      <c r="F38" s="95" t="s">
        <v>988</v>
      </c>
      <c r="G38" s="95" t="s">
        <v>1167</v>
      </c>
      <c r="H38" s="96">
        <v>5304.0</v>
      </c>
      <c r="I38" s="96" t="s">
        <v>1168</v>
      </c>
      <c r="J38" s="127">
        <v>185.0</v>
      </c>
      <c r="K38" s="95"/>
      <c r="L38" s="95"/>
      <c r="M38" s="95"/>
      <c r="N38" s="95"/>
      <c r="O38" s="95" t="s">
        <v>220</v>
      </c>
      <c r="P38" s="95"/>
      <c r="Q38" s="95"/>
      <c r="R38" s="95"/>
      <c r="S38" s="95" t="s">
        <v>1198</v>
      </c>
      <c r="T38" s="95"/>
      <c r="U38" s="95" t="s">
        <v>1199</v>
      </c>
      <c r="V38" s="95" t="s">
        <v>371</v>
      </c>
      <c r="W38" s="95" t="s">
        <v>1200</v>
      </c>
      <c r="X38" s="95"/>
      <c r="Y38" s="95" t="s">
        <v>1201</v>
      </c>
      <c r="Z38" s="97" t="s">
        <v>1202</v>
      </c>
      <c r="AA38" s="95"/>
      <c r="AB38" s="95" t="s">
        <v>1198</v>
      </c>
      <c r="AC38" s="95"/>
      <c r="AD38" s="95" t="s">
        <v>1203</v>
      </c>
      <c r="AE38" s="95" t="s">
        <v>742</v>
      </c>
      <c r="AF38" s="98" t="s">
        <v>1204</v>
      </c>
      <c r="AG38" s="99"/>
      <c r="AH38" s="98"/>
      <c r="AI38" s="99"/>
      <c r="AJ38" s="97" t="s">
        <v>1202</v>
      </c>
      <c r="AK38" s="95" t="s">
        <v>1203</v>
      </c>
    </row>
    <row r="39">
      <c r="A39" s="94"/>
      <c r="B39" s="95" t="s">
        <v>1174</v>
      </c>
      <c r="C39" s="95"/>
      <c r="D39" s="95" t="s">
        <v>1205</v>
      </c>
      <c r="E39" s="95" t="s">
        <v>1206</v>
      </c>
      <c r="F39" s="95" t="s">
        <v>1205</v>
      </c>
      <c r="G39" s="95" t="s">
        <v>1167</v>
      </c>
      <c r="H39" s="96">
        <v>5305.0</v>
      </c>
      <c r="I39" s="96" t="s">
        <v>1168</v>
      </c>
      <c r="J39" s="127">
        <v>185.0</v>
      </c>
      <c r="K39" s="95"/>
      <c r="L39" s="95"/>
      <c r="M39" s="95"/>
      <c r="N39" s="95"/>
      <c r="O39" s="95" t="s">
        <v>220</v>
      </c>
      <c r="P39" s="95"/>
      <c r="Q39" s="95"/>
      <c r="R39" s="95"/>
      <c r="S39" s="95"/>
      <c r="T39" s="95"/>
      <c r="U39" s="95" t="s">
        <v>1207</v>
      </c>
      <c r="V39" s="95" t="s">
        <v>272</v>
      </c>
      <c r="W39" s="95" t="s">
        <v>1208</v>
      </c>
      <c r="X39" s="95"/>
      <c r="Y39" s="95" t="s">
        <v>1209</v>
      </c>
      <c r="Z39" s="106" t="s">
        <v>1210</v>
      </c>
      <c r="AA39" s="95"/>
      <c r="AB39" s="95"/>
      <c r="AC39" s="95"/>
      <c r="AD39" s="95" t="s">
        <v>1211</v>
      </c>
      <c r="AE39" s="95" t="s">
        <v>359</v>
      </c>
      <c r="AF39" s="98" t="s">
        <v>1212</v>
      </c>
      <c r="AG39" s="99"/>
      <c r="AH39" s="98"/>
      <c r="AI39" s="99"/>
      <c r="AJ39" s="97" t="s">
        <v>1213</v>
      </c>
      <c r="AK39" s="104" t="s">
        <v>1211</v>
      </c>
    </row>
    <row r="40">
      <c r="A40" s="99"/>
      <c r="B40" s="100" t="s">
        <v>1214</v>
      </c>
      <c r="C40" s="102"/>
      <c r="D40" s="100" t="s">
        <v>1215</v>
      </c>
      <c r="E40" s="100" t="s">
        <v>1216</v>
      </c>
      <c r="F40" s="100" t="s">
        <v>1215</v>
      </c>
      <c r="G40" s="100" t="s">
        <v>160</v>
      </c>
      <c r="H40" s="134">
        <v>6536.0</v>
      </c>
      <c r="I40" s="134" t="s">
        <v>161</v>
      </c>
      <c r="J40" s="91">
        <v>180.0</v>
      </c>
      <c r="K40" s="102"/>
      <c r="L40" s="102"/>
      <c r="M40" s="102"/>
      <c r="N40" s="102"/>
      <c r="O40" s="102"/>
      <c r="P40" s="102"/>
      <c r="Q40" s="100" t="s">
        <v>1217</v>
      </c>
      <c r="R40" s="102"/>
      <c r="S40" s="100" t="s">
        <v>1218</v>
      </c>
      <c r="T40" s="102"/>
      <c r="U40" s="100" t="s">
        <v>1219</v>
      </c>
      <c r="V40" s="100" t="s">
        <v>1220</v>
      </c>
      <c r="W40" s="100" t="s">
        <v>1221</v>
      </c>
      <c r="X40" s="102"/>
      <c r="Y40" s="100" t="s">
        <v>1222</v>
      </c>
      <c r="Z40" s="100" t="s">
        <v>1217</v>
      </c>
      <c r="AA40" s="102"/>
      <c r="AB40" s="102"/>
      <c r="AC40" s="102"/>
      <c r="AD40" s="100" t="s">
        <v>1223</v>
      </c>
      <c r="AE40" s="100" t="s">
        <v>867</v>
      </c>
      <c r="AF40" s="120" t="s">
        <v>1224</v>
      </c>
      <c r="AG40" s="102"/>
      <c r="AH40" s="102"/>
      <c r="AI40" s="102"/>
      <c r="AJ40" s="100">
        <v>9.502972836E9</v>
      </c>
      <c r="AK40" s="100" t="s">
        <v>1223</v>
      </c>
    </row>
    <row r="41">
      <c r="A41" s="94"/>
      <c r="B41" s="95" t="s">
        <v>1225</v>
      </c>
      <c r="C41" s="95"/>
      <c r="D41" s="95" t="s">
        <v>1226</v>
      </c>
      <c r="E41" s="95" t="s">
        <v>1227</v>
      </c>
      <c r="F41" s="95" t="s">
        <v>1228</v>
      </c>
      <c r="G41" s="95" t="s">
        <v>1229</v>
      </c>
      <c r="H41" s="96">
        <v>2420.0</v>
      </c>
      <c r="I41" s="96" t="s">
        <v>119</v>
      </c>
      <c r="J41" s="127">
        <v>185.0</v>
      </c>
      <c r="K41" s="95" t="s">
        <v>334</v>
      </c>
      <c r="L41" s="95"/>
      <c r="M41" s="95" t="s">
        <v>606</v>
      </c>
      <c r="N41" s="95"/>
      <c r="O41" s="95" t="s">
        <v>220</v>
      </c>
      <c r="P41" s="95"/>
      <c r="Q41" s="95">
        <v>9.15602615E9</v>
      </c>
      <c r="R41" s="95"/>
      <c r="S41" s="95" t="s">
        <v>1230</v>
      </c>
      <c r="T41" s="95"/>
      <c r="U41" s="95"/>
      <c r="V41" s="95"/>
      <c r="W41" s="95"/>
      <c r="X41" s="95"/>
      <c r="Y41" s="95" t="s">
        <v>1231</v>
      </c>
      <c r="Z41" s="97" t="s">
        <v>1232</v>
      </c>
      <c r="AA41" s="95"/>
      <c r="AB41" s="95" t="s">
        <v>1230</v>
      </c>
      <c r="AC41" s="107" t="s">
        <v>1233</v>
      </c>
      <c r="AD41" s="95" t="s">
        <v>1234</v>
      </c>
      <c r="AE41" s="95" t="s">
        <v>64</v>
      </c>
      <c r="AF41" s="95" t="s">
        <v>1230</v>
      </c>
      <c r="AG41" s="95"/>
      <c r="AH41" s="95"/>
      <c r="AI41" s="94"/>
      <c r="AJ41" s="97" t="s">
        <v>1232</v>
      </c>
      <c r="AK41" s="95" t="s">
        <v>1234</v>
      </c>
    </row>
    <row r="42">
      <c r="A42" s="94"/>
      <c r="B42" s="95" t="s">
        <v>1225</v>
      </c>
      <c r="C42" s="95"/>
      <c r="D42" s="95" t="s">
        <v>1235</v>
      </c>
      <c r="E42" s="95" t="s">
        <v>1236</v>
      </c>
      <c r="F42" s="95" t="s">
        <v>1235</v>
      </c>
      <c r="G42" s="95" t="s">
        <v>1229</v>
      </c>
      <c r="H42" s="96">
        <v>2412.0</v>
      </c>
      <c r="I42" s="96" t="s">
        <v>119</v>
      </c>
      <c r="J42" s="127">
        <v>185.0</v>
      </c>
      <c r="K42" s="95" t="s">
        <v>366</v>
      </c>
      <c r="L42" s="95"/>
      <c r="M42" s="95" t="s">
        <v>367</v>
      </c>
      <c r="N42" s="95"/>
      <c r="O42" s="95" t="s">
        <v>220</v>
      </c>
      <c r="P42" s="95"/>
      <c r="Q42" s="95" t="s">
        <v>1237</v>
      </c>
      <c r="R42" s="95" t="s">
        <v>1238</v>
      </c>
      <c r="S42" s="104" t="s">
        <v>1239</v>
      </c>
      <c r="T42" s="95"/>
      <c r="U42" s="95"/>
      <c r="V42" s="95"/>
      <c r="W42" s="95"/>
      <c r="X42" s="95"/>
      <c r="Y42" s="95"/>
      <c r="Z42" s="95" t="s">
        <v>1240</v>
      </c>
      <c r="AA42" s="104" t="s">
        <v>1238</v>
      </c>
      <c r="AB42" s="95"/>
      <c r="AC42" s="107" t="s">
        <v>1241</v>
      </c>
      <c r="AD42" s="95" t="s">
        <v>1242</v>
      </c>
      <c r="AE42" s="95" t="s">
        <v>473</v>
      </c>
      <c r="AF42" s="95" t="s">
        <v>1243</v>
      </c>
      <c r="AG42" s="95" t="s">
        <v>1244</v>
      </c>
      <c r="AH42" s="98" t="s">
        <v>742</v>
      </c>
      <c r="AI42" s="99" t="s">
        <v>1245</v>
      </c>
      <c r="AJ42" s="97" t="s">
        <v>1246</v>
      </c>
      <c r="AK42" s="95" t="s">
        <v>1244</v>
      </c>
    </row>
    <row r="43">
      <c r="A43" s="94"/>
      <c r="B43" s="95" t="s">
        <v>1225</v>
      </c>
      <c r="C43" s="95"/>
      <c r="D43" s="95" t="s">
        <v>1247</v>
      </c>
      <c r="E43" s="95" t="s">
        <v>1248</v>
      </c>
      <c r="F43" s="95" t="s">
        <v>1247</v>
      </c>
      <c r="G43" s="95" t="s">
        <v>1229</v>
      </c>
      <c r="H43" s="96">
        <v>2440.0</v>
      </c>
      <c r="I43" s="96" t="s">
        <v>119</v>
      </c>
      <c r="J43" s="127">
        <v>185.0</v>
      </c>
      <c r="K43" s="95" t="s">
        <v>366</v>
      </c>
      <c r="L43" s="95"/>
      <c r="M43" s="95" t="s">
        <v>1249</v>
      </c>
      <c r="N43" s="95"/>
      <c r="O43" s="95" t="s">
        <v>220</v>
      </c>
      <c r="P43" s="95"/>
      <c r="Q43" s="95"/>
      <c r="R43" s="95"/>
      <c r="S43" s="95" t="s">
        <v>1250</v>
      </c>
      <c r="T43" s="95"/>
      <c r="U43" s="95"/>
      <c r="V43" s="95"/>
      <c r="W43" s="95"/>
      <c r="X43" s="95" t="s">
        <v>1251</v>
      </c>
      <c r="Y43" s="95" t="s">
        <v>1252</v>
      </c>
      <c r="Z43" s="97" t="s">
        <v>1253</v>
      </c>
      <c r="AA43" s="95"/>
      <c r="AB43" s="95" t="s">
        <v>1250</v>
      </c>
      <c r="AC43" s="95"/>
      <c r="AD43" s="95" t="s">
        <v>1254</v>
      </c>
      <c r="AE43" s="95" t="s">
        <v>359</v>
      </c>
      <c r="AF43" s="95" t="s">
        <v>1255</v>
      </c>
      <c r="AG43" s="95"/>
      <c r="AH43" s="95"/>
      <c r="AI43" s="95"/>
      <c r="AJ43" s="97" t="s">
        <v>1253</v>
      </c>
      <c r="AK43" s="95" t="s">
        <v>1254</v>
      </c>
    </row>
    <row r="44">
      <c r="A44" s="94"/>
      <c r="B44" s="122" t="s">
        <v>1225</v>
      </c>
      <c r="C44" s="122" t="s">
        <v>1256</v>
      </c>
      <c r="D44" s="122" t="s">
        <v>1257</v>
      </c>
      <c r="E44" s="122" t="s">
        <v>1258</v>
      </c>
      <c r="F44" s="122" t="s">
        <v>1257</v>
      </c>
      <c r="G44" s="122" t="s">
        <v>1229</v>
      </c>
      <c r="H44" s="123">
        <v>2417.0</v>
      </c>
      <c r="I44" s="123" t="s">
        <v>119</v>
      </c>
      <c r="J44" s="127">
        <v>185.0</v>
      </c>
      <c r="K44" s="135" t="s">
        <v>1259</v>
      </c>
      <c r="L44" s="102"/>
      <c r="M44" s="122"/>
      <c r="N44" s="122" t="s">
        <v>1260</v>
      </c>
      <c r="O44" s="95" t="s">
        <v>220</v>
      </c>
      <c r="P44" s="122" t="s">
        <v>1261</v>
      </c>
      <c r="Q44" s="122">
        <v>9.619942462E9</v>
      </c>
      <c r="R44" s="122"/>
      <c r="S44" s="122" t="s">
        <v>1262</v>
      </c>
      <c r="T44" s="136" t="s">
        <v>1263</v>
      </c>
      <c r="U44" s="122"/>
      <c r="V44" s="122"/>
      <c r="W44" s="122"/>
      <c r="X44" s="122"/>
      <c r="Y44" s="122" t="s">
        <v>1264</v>
      </c>
      <c r="Z44" s="124" t="s">
        <v>1265</v>
      </c>
      <c r="AA44" s="122"/>
      <c r="AB44" s="122"/>
      <c r="AC44" s="122"/>
      <c r="AD44" s="122" t="s">
        <v>1266</v>
      </c>
      <c r="AE44" s="122" t="s">
        <v>388</v>
      </c>
      <c r="AF44" s="122"/>
      <c r="AG44" s="122" t="s">
        <v>1267</v>
      </c>
      <c r="AH44" s="122" t="s">
        <v>64</v>
      </c>
      <c r="AI44" s="122" t="s">
        <v>1268</v>
      </c>
      <c r="AJ44" s="124" t="s">
        <v>1269</v>
      </c>
      <c r="AK44" s="122" t="s">
        <v>1267</v>
      </c>
    </row>
    <row r="45">
      <c r="A45" s="99"/>
      <c r="B45" s="100" t="s">
        <v>1270</v>
      </c>
      <c r="C45" s="100" t="s">
        <v>1271</v>
      </c>
      <c r="D45" s="102"/>
      <c r="E45" s="100" t="s">
        <v>1272</v>
      </c>
      <c r="F45" s="100" t="s">
        <v>1273</v>
      </c>
      <c r="G45" s="100" t="s">
        <v>1229</v>
      </c>
      <c r="H45" s="134">
        <v>2428.0</v>
      </c>
      <c r="I45" s="134" t="s">
        <v>119</v>
      </c>
      <c r="J45" s="127">
        <v>185.0</v>
      </c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26"/>
      <c r="X45" s="102"/>
      <c r="Y45" s="100" t="s">
        <v>1274</v>
      </c>
      <c r="Z45" s="100">
        <v>9.633778202E9</v>
      </c>
      <c r="AA45" s="102"/>
      <c r="AB45" s="120" t="s">
        <v>1275</v>
      </c>
      <c r="AC45" s="102"/>
      <c r="AD45" s="100" t="s">
        <v>1276</v>
      </c>
      <c r="AE45" s="100" t="s">
        <v>1277</v>
      </c>
      <c r="AF45" s="120" t="s">
        <v>1275</v>
      </c>
      <c r="AG45" s="100" t="s">
        <v>1278</v>
      </c>
      <c r="AH45" s="100" t="s">
        <v>1279</v>
      </c>
      <c r="AI45" s="120" t="s">
        <v>1280</v>
      </c>
      <c r="AJ45" s="100">
        <v>9.633778202E9</v>
      </c>
      <c r="AK45" s="100" t="s">
        <v>1276</v>
      </c>
    </row>
    <row r="46">
      <c r="A46" s="94"/>
      <c r="B46" s="95" t="s">
        <v>1281</v>
      </c>
      <c r="C46" s="95" t="s">
        <v>1282</v>
      </c>
      <c r="D46" s="95" t="s">
        <v>1283</v>
      </c>
      <c r="E46" s="95" t="s">
        <v>1284</v>
      </c>
      <c r="F46" s="95" t="s">
        <v>1285</v>
      </c>
      <c r="G46" s="95" t="s">
        <v>137</v>
      </c>
      <c r="H46" s="96">
        <v>4422.0</v>
      </c>
      <c r="I46" s="96" t="s">
        <v>138</v>
      </c>
      <c r="J46" s="127">
        <v>185.0</v>
      </c>
      <c r="K46" s="95" t="s">
        <v>366</v>
      </c>
      <c r="L46" s="95"/>
      <c r="M46" s="95" t="s">
        <v>606</v>
      </c>
      <c r="N46" s="95"/>
      <c r="O46" s="95" t="s">
        <v>220</v>
      </c>
      <c r="P46" s="95"/>
      <c r="Q46" s="95">
        <v>9.98573913E9</v>
      </c>
      <c r="R46" s="95"/>
      <c r="S46" s="95" t="s">
        <v>1286</v>
      </c>
      <c r="T46" s="107" t="s">
        <v>1287</v>
      </c>
      <c r="U46" s="95" t="s">
        <v>1288</v>
      </c>
      <c r="V46" s="98" t="s">
        <v>1289</v>
      </c>
      <c r="W46" s="99"/>
      <c r="X46" s="95"/>
      <c r="Y46" s="95" t="s">
        <v>1058</v>
      </c>
      <c r="Z46" s="97" t="s">
        <v>1290</v>
      </c>
      <c r="AA46" s="95"/>
      <c r="AB46" s="95" t="s">
        <v>1291</v>
      </c>
      <c r="AC46" s="95"/>
      <c r="AD46" s="95" t="s">
        <v>1292</v>
      </c>
      <c r="AE46" s="95" t="s">
        <v>388</v>
      </c>
      <c r="AF46" s="95" t="s">
        <v>1291</v>
      </c>
      <c r="AG46" s="95"/>
      <c r="AH46" s="95"/>
      <c r="AI46" s="95"/>
      <c r="AJ46" s="97" t="s">
        <v>1290</v>
      </c>
      <c r="AK46" s="104" t="s">
        <v>1292</v>
      </c>
    </row>
    <row r="47">
      <c r="A47" s="99"/>
      <c r="B47" s="125" t="s">
        <v>1293</v>
      </c>
      <c r="C47" s="126"/>
      <c r="D47" s="125" t="s">
        <v>1294</v>
      </c>
      <c r="E47" s="125" t="s">
        <v>1295</v>
      </c>
      <c r="F47" s="125" t="s">
        <v>1296</v>
      </c>
      <c r="G47" s="125" t="s">
        <v>988</v>
      </c>
      <c r="H47" s="137">
        <v>4316.0</v>
      </c>
      <c r="I47" s="123" t="s">
        <v>133</v>
      </c>
      <c r="J47" s="127">
        <v>185.0</v>
      </c>
      <c r="K47" s="126"/>
      <c r="L47" s="126"/>
      <c r="M47" s="126"/>
      <c r="N47" s="126"/>
      <c r="O47" s="126"/>
      <c r="P47" s="126"/>
      <c r="Q47" s="126"/>
      <c r="R47" s="126"/>
      <c r="S47" s="125" t="s">
        <v>1297</v>
      </c>
      <c r="T47" s="126"/>
      <c r="U47" s="126"/>
      <c r="V47" s="126"/>
      <c r="W47" s="126"/>
      <c r="X47" s="126"/>
      <c r="Y47" s="126"/>
      <c r="Z47" s="125">
        <v>9.996698245E9</v>
      </c>
      <c r="AA47" s="126"/>
      <c r="AB47" s="126"/>
      <c r="AC47" s="126"/>
      <c r="AD47" s="125" t="s">
        <v>1298</v>
      </c>
      <c r="AE47" s="125" t="s">
        <v>29</v>
      </c>
      <c r="AF47" s="125" t="s">
        <v>1299</v>
      </c>
      <c r="AG47" s="126"/>
      <c r="AH47" s="126"/>
      <c r="AI47" s="126"/>
      <c r="AJ47" s="125">
        <v>9.996698245E9</v>
      </c>
      <c r="AK47" s="125" t="s">
        <v>1298</v>
      </c>
    </row>
    <row r="48">
      <c r="A48" s="99"/>
      <c r="B48" s="125" t="s">
        <v>1300</v>
      </c>
      <c r="C48" s="126"/>
      <c r="D48" s="125" t="s">
        <v>1301</v>
      </c>
      <c r="E48" s="125" t="s">
        <v>1302</v>
      </c>
      <c r="F48" s="125" t="s">
        <v>1301</v>
      </c>
      <c r="G48" s="125" t="s">
        <v>1303</v>
      </c>
      <c r="H48" s="138">
        <v>5505.0</v>
      </c>
      <c r="I48" s="123" t="s">
        <v>1168</v>
      </c>
      <c r="J48" s="127">
        <v>185.0</v>
      </c>
      <c r="K48" s="126"/>
      <c r="L48" s="126"/>
      <c r="M48" s="126"/>
      <c r="N48" s="126"/>
      <c r="O48" s="126"/>
      <c r="P48" s="126"/>
      <c r="Q48" s="126">
        <v>9.271208485E9</v>
      </c>
      <c r="R48" s="126"/>
      <c r="S48" s="126"/>
      <c r="T48" s="126"/>
      <c r="U48" s="126"/>
      <c r="V48" s="126"/>
      <c r="W48" s="126"/>
      <c r="X48" s="126"/>
      <c r="Y48" s="125" t="s">
        <v>1304</v>
      </c>
      <c r="Z48" s="126">
        <v>9.271208485E9</v>
      </c>
      <c r="AA48" s="126"/>
      <c r="AB48" s="128" t="s">
        <v>1305</v>
      </c>
      <c r="AC48" s="126"/>
      <c r="AD48" s="125" t="s">
        <v>1306</v>
      </c>
      <c r="AE48" s="125" t="s">
        <v>376</v>
      </c>
      <c r="AF48" s="128" t="s">
        <v>1307</v>
      </c>
      <c r="AG48" s="126"/>
      <c r="AH48" s="126"/>
      <c r="AI48" s="128" t="s">
        <v>1305</v>
      </c>
      <c r="AJ48" s="125">
        <v>9.271208485E9</v>
      </c>
      <c r="AK48" s="125" t="s">
        <v>1306</v>
      </c>
    </row>
    <row r="49">
      <c r="A49" s="99"/>
      <c r="B49" s="125" t="s">
        <v>1300</v>
      </c>
      <c r="C49" s="126"/>
      <c r="D49" s="125" t="s">
        <v>1308</v>
      </c>
      <c r="E49" s="125" t="s">
        <v>1309</v>
      </c>
      <c r="F49" s="125" t="s">
        <v>1308</v>
      </c>
      <c r="G49" s="125" t="s">
        <v>1303</v>
      </c>
      <c r="H49" s="137">
        <v>5508.0</v>
      </c>
      <c r="I49" s="123" t="s">
        <v>1168</v>
      </c>
      <c r="J49" s="127">
        <v>185.0</v>
      </c>
      <c r="K49" s="126"/>
      <c r="L49" s="126"/>
      <c r="M49" s="126"/>
      <c r="N49" s="126"/>
      <c r="O49" s="126"/>
      <c r="P49" s="126"/>
      <c r="Q49" s="125">
        <v>9.184079681E9</v>
      </c>
      <c r="R49" s="126"/>
      <c r="S49" s="126"/>
      <c r="T49" s="126"/>
      <c r="U49" s="125" t="s">
        <v>1310</v>
      </c>
      <c r="V49" s="125" t="s">
        <v>371</v>
      </c>
      <c r="W49" s="125" t="s">
        <v>1311</v>
      </c>
      <c r="X49" s="126"/>
      <c r="Y49" s="125" t="s">
        <v>1312</v>
      </c>
      <c r="Z49" s="125">
        <v>9.184079681E9</v>
      </c>
      <c r="AA49" s="126"/>
      <c r="AB49" s="126"/>
      <c r="AC49" s="126"/>
      <c r="AD49" s="126"/>
      <c r="AE49" s="126"/>
      <c r="AF49" s="126"/>
      <c r="AG49" s="126" t="s">
        <v>1313</v>
      </c>
      <c r="AH49" s="125" t="s">
        <v>1314</v>
      </c>
      <c r="AI49" s="125" t="s">
        <v>1315</v>
      </c>
      <c r="AJ49" s="125">
        <v>9.184079681E9</v>
      </c>
      <c r="AK49" s="126" t="s">
        <v>1313</v>
      </c>
    </row>
    <row r="50">
      <c r="A50" s="99"/>
      <c r="B50" s="100" t="s">
        <v>1300</v>
      </c>
      <c r="C50" s="126"/>
      <c r="D50" s="125" t="s">
        <v>1316</v>
      </c>
      <c r="E50" s="102" t="s">
        <v>1317</v>
      </c>
      <c r="F50" s="100" t="s">
        <v>1316</v>
      </c>
      <c r="G50" s="102" t="s">
        <v>1303</v>
      </c>
      <c r="H50" s="123">
        <v>5502.0</v>
      </c>
      <c r="I50" s="123" t="s">
        <v>133</v>
      </c>
      <c r="J50" s="127">
        <v>185.0</v>
      </c>
      <c r="K50" s="102"/>
      <c r="L50" s="102"/>
      <c r="M50" s="102"/>
      <c r="N50" s="102"/>
      <c r="O50" s="102"/>
      <c r="P50" s="102"/>
      <c r="Q50" s="102">
        <v>9.481047433E9</v>
      </c>
      <c r="R50" s="102"/>
      <c r="S50" s="102" t="s">
        <v>1318</v>
      </c>
      <c r="T50" s="102"/>
      <c r="U50" s="100" t="s">
        <v>1319</v>
      </c>
      <c r="V50" s="100" t="s">
        <v>371</v>
      </c>
      <c r="W50" s="102" t="s">
        <v>1320</v>
      </c>
      <c r="X50" s="102"/>
      <c r="Y50" s="102" t="s">
        <v>1321</v>
      </c>
      <c r="Z50" s="102">
        <v>9.481047433E9</v>
      </c>
      <c r="AA50" s="102"/>
      <c r="AB50" s="102" t="s">
        <v>1318</v>
      </c>
      <c r="AC50" s="102"/>
      <c r="AD50" s="102" t="s">
        <v>1306</v>
      </c>
      <c r="AE50" s="100" t="s">
        <v>272</v>
      </c>
      <c r="AF50" s="102" t="s">
        <v>1307</v>
      </c>
      <c r="AG50" s="100" t="s">
        <v>1322</v>
      </c>
      <c r="AH50" s="100" t="s">
        <v>1323</v>
      </c>
      <c r="AI50" s="102" t="s">
        <v>1318</v>
      </c>
      <c r="AJ50" s="102">
        <v>9.4810477433E10</v>
      </c>
      <c r="AK50" s="100" t="s">
        <v>1322</v>
      </c>
    </row>
    <row r="51">
      <c r="A51" s="125" t="s">
        <v>1324</v>
      </c>
      <c r="B51" s="139" t="s">
        <v>1325</v>
      </c>
      <c r="C51" s="99"/>
      <c r="D51" s="99"/>
      <c r="E51" s="131" t="s">
        <v>1326</v>
      </c>
      <c r="F51" s="131" t="s">
        <v>1327</v>
      </c>
      <c r="G51" s="131" t="s">
        <v>142</v>
      </c>
      <c r="H51" s="132">
        <v>5024.0</v>
      </c>
      <c r="I51" s="132" t="s">
        <v>143</v>
      </c>
      <c r="J51" s="91">
        <v>140.0</v>
      </c>
      <c r="K51" s="140" t="s">
        <v>480</v>
      </c>
      <c r="L51" s="131"/>
      <c r="M51" s="131" t="s">
        <v>1328</v>
      </c>
      <c r="N51" s="131" t="s">
        <v>1329</v>
      </c>
      <c r="O51" s="131" t="s">
        <v>220</v>
      </c>
      <c r="P51" s="131"/>
      <c r="Q51" s="131" t="s">
        <v>1330</v>
      </c>
      <c r="R51" s="131"/>
      <c r="S51" s="141" t="s">
        <v>1331</v>
      </c>
      <c r="T51" s="131"/>
      <c r="U51" s="131" t="s">
        <v>1332</v>
      </c>
      <c r="V51" s="131" t="s">
        <v>1333</v>
      </c>
      <c r="W51" s="131"/>
      <c r="X51" s="131"/>
      <c r="Y51" s="131" t="s">
        <v>1334</v>
      </c>
      <c r="Z51" s="133"/>
      <c r="AA51" s="131"/>
      <c r="AB51" s="141" t="s">
        <v>1331</v>
      </c>
      <c r="AC51" s="131"/>
      <c r="AD51" s="131" t="s">
        <v>1335</v>
      </c>
      <c r="AE51" s="131" t="s">
        <v>867</v>
      </c>
      <c r="AF51" s="141" t="s">
        <v>1331</v>
      </c>
      <c r="AG51" s="131"/>
      <c r="AH51" s="131"/>
      <c r="AI51" s="131"/>
      <c r="AJ51" s="133" t="s">
        <v>1336</v>
      </c>
      <c r="AK51" s="131" t="s">
        <v>1335</v>
      </c>
    </row>
    <row r="52">
      <c r="B52" s="142" t="s">
        <v>1337</v>
      </c>
      <c r="C52" s="125" t="s">
        <v>1338</v>
      </c>
      <c r="D52" s="99"/>
      <c r="E52" s="125" t="s">
        <v>331</v>
      </c>
      <c r="F52" s="125" t="s">
        <v>1339</v>
      </c>
      <c r="G52" s="125" t="s">
        <v>1034</v>
      </c>
      <c r="H52" s="114">
        <v>9205.0</v>
      </c>
      <c r="I52" s="114" t="s">
        <v>172</v>
      </c>
      <c r="J52" s="91">
        <v>180.0</v>
      </c>
      <c r="K52" s="140" t="s">
        <v>480</v>
      </c>
      <c r="L52" s="126"/>
      <c r="M52" s="126"/>
      <c r="N52" s="126"/>
      <c r="O52" s="126"/>
      <c r="P52" s="126"/>
      <c r="Q52" s="125">
        <v>9.757168133E9</v>
      </c>
      <c r="R52" s="126"/>
      <c r="S52" s="126"/>
      <c r="T52" s="126"/>
      <c r="U52" s="125" t="s">
        <v>1340</v>
      </c>
      <c r="V52" s="125" t="s">
        <v>1333</v>
      </c>
      <c r="W52" s="126"/>
      <c r="X52" s="126"/>
      <c r="Y52" s="125" t="s">
        <v>1341</v>
      </c>
      <c r="Z52" s="125">
        <v>9.757168133E9</v>
      </c>
      <c r="AA52" s="126"/>
      <c r="AB52" s="125" t="s">
        <v>1342</v>
      </c>
      <c r="AC52" s="126"/>
      <c r="AD52" s="125" t="s">
        <v>1338</v>
      </c>
      <c r="AE52" s="125" t="s">
        <v>752</v>
      </c>
      <c r="AF52" s="125" t="s">
        <v>1342</v>
      </c>
      <c r="AG52" s="125" t="s">
        <v>1343</v>
      </c>
      <c r="AH52" s="125" t="s">
        <v>1344</v>
      </c>
      <c r="AI52" s="125" t="s">
        <v>1345</v>
      </c>
      <c r="AJ52" s="125">
        <v>9.757168133E9</v>
      </c>
      <c r="AK52" s="125" t="s">
        <v>1343</v>
      </c>
    </row>
    <row r="53">
      <c r="A53" s="125"/>
      <c r="B53" s="143" t="s">
        <v>1346</v>
      </c>
      <c r="C53" s="144" t="s">
        <v>1347</v>
      </c>
      <c r="D53" s="143" t="s">
        <v>1348</v>
      </c>
      <c r="E53" s="143" t="s">
        <v>1349</v>
      </c>
      <c r="F53" s="143" t="s">
        <v>1348</v>
      </c>
      <c r="G53" s="143" t="s">
        <v>1350</v>
      </c>
      <c r="H53" s="91">
        <v>4705.0</v>
      </c>
      <c r="I53" s="91" t="s">
        <v>138</v>
      </c>
      <c r="J53" s="91">
        <v>185.0</v>
      </c>
      <c r="K53" s="102"/>
      <c r="L53" s="126"/>
      <c r="M53" s="126"/>
      <c r="N53" s="126"/>
      <c r="O53" s="126"/>
      <c r="P53" s="126"/>
      <c r="Q53" s="143" t="s">
        <v>1351</v>
      </c>
      <c r="R53" s="126"/>
      <c r="S53" s="143" t="s">
        <v>1352</v>
      </c>
      <c r="T53" s="145" t="s">
        <v>1353</v>
      </c>
      <c r="U53" s="144" t="s">
        <v>1354</v>
      </c>
      <c r="V53" s="144" t="s">
        <v>1289</v>
      </c>
      <c r="W53" s="125"/>
      <c r="X53" s="143" t="s">
        <v>1355</v>
      </c>
      <c r="Y53" s="125"/>
      <c r="Z53" s="143" t="s">
        <v>1356</v>
      </c>
      <c r="AA53" s="126"/>
      <c r="AB53" s="143" t="s">
        <v>1357</v>
      </c>
      <c r="AC53" s="146" t="s">
        <v>1358</v>
      </c>
      <c r="AD53" s="143" t="s">
        <v>1359</v>
      </c>
      <c r="AE53" s="143" t="s">
        <v>215</v>
      </c>
      <c r="AF53" s="143" t="s">
        <v>1360</v>
      </c>
      <c r="AG53" s="144" t="s">
        <v>1361</v>
      </c>
      <c r="AH53" s="144" t="s">
        <v>752</v>
      </c>
      <c r="AI53" s="144" t="s">
        <v>1362</v>
      </c>
      <c r="AJ53" s="143">
        <v>9.171691423E9</v>
      </c>
      <c r="AK53" s="144" t="s">
        <v>1361</v>
      </c>
    </row>
    <row r="54">
      <c r="A54" s="125" t="s">
        <v>1363</v>
      </c>
      <c r="B54" s="100" t="s">
        <v>1364</v>
      </c>
      <c r="C54" s="102"/>
      <c r="D54" s="100" t="s">
        <v>1097</v>
      </c>
      <c r="E54" s="100" t="s">
        <v>1365</v>
      </c>
      <c r="F54" s="100" t="s">
        <v>1097</v>
      </c>
      <c r="G54" s="100" t="s">
        <v>1366</v>
      </c>
      <c r="H54" s="101">
        <v>6604.0</v>
      </c>
      <c r="I54" s="101" t="s">
        <v>161</v>
      </c>
      <c r="J54" s="91">
        <v>180.0</v>
      </c>
      <c r="K54" s="102"/>
      <c r="L54" s="102"/>
      <c r="M54" s="102"/>
      <c r="N54" s="102"/>
      <c r="O54" s="102"/>
      <c r="P54" s="102"/>
      <c r="Q54" s="100" t="s">
        <v>1367</v>
      </c>
      <c r="R54" s="102"/>
      <c r="S54" s="100" t="s">
        <v>1368</v>
      </c>
      <c r="T54" s="102"/>
      <c r="U54" s="102"/>
      <c r="V54" s="102"/>
      <c r="W54" s="100" t="s">
        <v>1369</v>
      </c>
      <c r="X54" s="100" t="s">
        <v>1370</v>
      </c>
      <c r="Y54" s="100" t="s">
        <v>1371</v>
      </c>
      <c r="Z54" s="100" t="s">
        <v>1372</v>
      </c>
      <c r="AA54" s="102"/>
      <c r="AB54" s="100" t="s">
        <v>1373</v>
      </c>
      <c r="AC54" s="120" t="s">
        <v>1374</v>
      </c>
      <c r="AD54" s="100" t="s">
        <v>1375</v>
      </c>
      <c r="AE54" s="100" t="s">
        <v>406</v>
      </c>
      <c r="AF54" s="100" t="s">
        <v>1376</v>
      </c>
      <c r="AG54" s="102"/>
      <c r="AH54" s="102"/>
      <c r="AI54" s="102"/>
      <c r="AJ54" s="100" t="s">
        <v>1372</v>
      </c>
      <c r="AK54" s="100" t="s">
        <v>1375</v>
      </c>
    </row>
    <row r="55">
      <c r="A55" s="94"/>
      <c r="B55" s="95" t="s">
        <v>1377</v>
      </c>
      <c r="C55" s="95" t="s">
        <v>1378</v>
      </c>
      <c r="D55" s="95" t="s">
        <v>1379</v>
      </c>
      <c r="E55" s="95" t="s">
        <v>331</v>
      </c>
      <c r="F55" s="95" t="s">
        <v>1379</v>
      </c>
      <c r="G55" s="95" t="s">
        <v>988</v>
      </c>
      <c r="H55" s="96">
        <v>4333.0</v>
      </c>
      <c r="I55" s="96" t="s">
        <v>133</v>
      </c>
      <c r="J55" s="147">
        <v>185.0</v>
      </c>
      <c r="K55" s="95" t="s">
        <v>677</v>
      </c>
      <c r="L55" s="95"/>
      <c r="M55" s="95" t="s">
        <v>576</v>
      </c>
      <c r="N55" s="95" t="s">
        <v>1135</v>
      </c>
      <c r="O55" s="95" t="s">
        <v>220</v>
      </c>
      <c r="P55" s="95"/>
      <c r="Q55" s="95"/>
      <c r="R55" s="95"/>
      <c r="S55" s="95" t="s">
        <v>1380</v>
      </c>
      <c r="T55" s="95"/>
      <c r="U55" s="95" t="s">
        <v>1381</v>
      </c>
      <c r="V55" s="95" t="s">
        <v>1382</v>
      </c>
      <c r="W55" s="95" t="s">
        <v>1383</v>
      </c>
      <c r="X55" s="95"/>
      <c r="Y55" s="95" t="s">
        <v>1384</v>
      </c>
      <c r="Z55" s="97"/>
      <c r="AA55" s="95"/>
      <c r="AB55" s="95" t="s">
        <v>1383</v>
      </c>
      <c r="AC55" s="95"/>
      <c r="AD55" s="95" t="s">
        <v>1385</v>
      </c>
      <c r="AE55" s="95" t="s">
        <v>320</v>
      </c>
      <c r="AF55" s="95" t="s">
        <v>1386</v>
      </c>
      <c r="AG55" s="95" t="s">
        <v>1387</v>
      </c>
      <c r="AH55" s="95" t="s">
        <v>420</v>
      </c>
      <c r="AI55" s="95" t="s">
        <v>1380</v>
      </c>
      <c r="AJ55" s="97" t="s">
        <v>1388</v>
      </c>
      <c r="AK55" s="104" t="s">
        <v>1385</v>
      </c>
    </row>
    <row r="56">
      <c r="A56" s="99"/>
      <c r="B56" s="125" t="s">
        <v>1389</v>
      </c>
      <c r="C56" s="99"/>
      <c r="D56" s="99"/>
      <c r="E56" s="125" t="s">
        <v>331</v>
      </c>
      <c r="F56" s="125" t="s">
        <v>1390</v>
      </c>
      <c r="G56" s="125" t="s">
        <v>1391</v>
      </c>
      <c r="H56" s="114">
        <v>8012.0</v>
      </c>
      <c r="I56" s="114" t="s">
        <v>189</v>
      </c>
      <c r="J56" s="91">
        <v>180.0</v>
      </c>
      <c r="K56" s="126"/>
      <c r="L56" s="126"/>
      <c r="M56" s="126"/>
      <c r="N56" s="126"/>
      <c r="O56" s="126"/>
      <c r="P56" s="126"/>
      <c r="Q56" s="125">
        <v>9.566440397E9</v>
      </c>
      <c r="R56" s="126"/>
      <c r="S56" s="126"/>
      <c r="T56" s="125" t="s">
        <v>1392</v>
      </c>
      <c r="U56" s="126"/>
      <c r="V56" s="126"/>
      <c r="W56" s="126"/>
      <c r="X56" s="126"/>
      <c r="Y56" s="125" t="s">
        <v>1393</v>
      </c>
      <c r="Z56" s="125">
        <v>9.566440397E9</v>
      </c>
      <c r="AA56" s="126"/>
      <c r="AB56" s="125" t="s">
        <v>1394</v>
      </c>
      <c r="AC56" s="126"/>
      <c r="AD56" s="125" t="s">
        <v>1395</v>
      </c>
      <c r="AE56" s="125" t="s">
        <v>29</v>
      </c>
      <c r="AF56" s="125" t="s">
        <v>1396</v>
      </c>
      <c r="AG56" s="125" t="s">
        <v>1397</v>
      </c>
      <c r="AH56" s="125" t="s">
        <v>359</v>
      </c>
      <c r="AI56" s="126"/>
      <c r="AJ56" s="125">
        <v>9.566440397E9</v>
      </c>
      <c r="AK56" s="125" t="s">
        <v>1395</v>
      </c>
    </row>
    <row r="57">
      <c r="A57" s="99"/>
      <c r="B57" s="125" t="s">
        <v>1398</v>
      </c>
      <c r="C57" s="125" t="s">
        <v>1399</v>
      </c>
      <c r="D57" s="125" t="s">
        <v>1400</v>
      </c>
      <c r="E57" s="125" t="s">
        <v>1401</v>
      </c>
      <c r="F57" s="125" t="s">
        <v>1400</v>
      </c>
      <c r="G57" s="125" t="s">
        <v>1402</v>
      </c>
      <c r="H57" s="114">
        <v>8419.0</v>
      </c>
      <c r="I57" s="114" t="s">
        <v>99</v>
      </c>
      <c r="J57" s="91">
        <v>180.0</v>
      </c>
      <c r="K57" s="126"/>
      <c r="L57" s="126"/>
      <c r="M57" s="126"/>
      <c r="N57" s="126"/>
      <c r="O57" s="126"/>
      <c r="P57" s="126"/>
      <c r="Q57" s="125">
        <v>9.560842764E9</v>
      </c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5" t="s">
        <v>1403</v>
      </c>
      <c r="AC57" s="126"/>
      <c r="AD57" s="125" t="s">
        <v>1404</v>
      </c>
      <c r="AE57" s="125" t="s">
        <v>742</v>
      </c>
      <c r="AF57" s="125" t="s">
        <v>1405</v>
      </c>
      <c r="AG57" s="126"/>
      <c r="AH57" s="126"/>
      <c r="AI57" s="126"/>
      <c r="AJ57" s="125">
        <v>9.560842764E9</v>
      </c>
      <c r="AK57" s="125" t="s">
        <v>1404</v>
      </c>
    </row>
    <row r="58">
      <c r="A58" s="99"/>
      <c r="B58" s="125" t="s">
        <v>1406</v>
      </c>
      <c r="C58" s="125" t="s">
        <v>1407</v>
      </c>
      <c r="D58" s="125" t="s">
        <v>1408</v>
      </c>
      <c r="E58" s="125" t="s">
        <v>1409</v>
      </c>
      <c r="F58" s="125" t="s">
        <v>1408</v>
      </c>
      <c r="G58" s="125" t="s">
        <v>98</v>
      </c>
      <c r="H58" s="114">
        <v>8407.0</v>
      </c>
      <c r="I58" s="114" t="s">
        <v>99</v>
      </c>
      <c r="J58" s="91">
        <v>180.0</v>
      </c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30">
        <v>9.481519387E9</v>
      </c>
      <c r="AA58" s="126"/>
      <c r="AB58" s="126"/>
      <c r="AC58" s="126"/>
      <c r="AD58" s="125" t="s">
        <v>1410</v>
      </c>
      <c r="AE58" s="125" t="s">
        <v>29</v>
      </c>
      <c r="AF58" s="125" t="s">
        <v>1411</v>
      </c>
      <c r="AG58" s="125" t="s">
        <v>1412</v>
      </c>
      <c r="AH58" s="125" t="s">
        <v>742</v>
      </c>
      <c r="AI58" s="125" t="s">
        <v>1413</v>
      </c>
      <c r="AJ58" s="130">
        <v>9.481519387E9</v>
      </c>
      <c r="AK58" s="125" t="s">
        <v>1410</v>
      </c>
    </row>
    <row r="59">
      <c r="A59" s="125" t="s">
        <v>1324</v>
      </c>
      <c r="B59" s="148" t="s">
        <v>1414</v>
      </c>
      <c r="C59" s="98"/>
      <c r="D59" s="98"/>
      <c r="E59" s="100" t="s">
        <v>1415</v>
      </c>
      <c r="F59" s="100" t="s">
        <v>1416</v>
      </c>
      <c r="G59" s="100" t="s">
        <v>903</v>
      </c>
      <c r="H59" s="101">
        <v>2714.0</v>
      </c>
      <c r="I59" s="101" t="s">
        <v>119</v>
      </c>
      <c r="J59" s="127">
        <v>185.0</v>
      </c>
      <c r="K59" s="140" t="s">
        <v>480</v>
      </c>
      <c r="L59" s="102"/>
      <c r="M59" s="102"/>
      <c r="N59" s="102"/>
      <c r="O59" s="102"/>
      <c r="P59" s="102"/>
      <c r="Q59" s="100">
        <v>9.531268559E9</v>
      </c>
      <c r="R59" s="102"/>
      <c r="S59" s="102"/>
      <c r="T59" s="102"/>
      <c r="U59" s="102"/>
      <c r="V59" s="102"/>
      <c r="W59" s="102"/>
      <c r="X59" s="102"/>
      <c r="Y59" s="100" t="s">
        <v>1417</v>
      </c>
      <c r="Z59" s="100">
        <v>9.531268559E9</v>
      </c>
      <c r="AA59" s="102"/>
      <c r="AB59" s="100" t="s">
        <v>1418</v>
      </c>
      <c r="AC59" s="102"/>
      <c r="AD59" s="125" t="s">
        <v>1419</v>
      </c>
      <c r="AE59" s="100" t="s">
        <v>752</v>
      </c>
      <c r="AF59" s="125" t="s">
        <v>1418</v>
      </c>
      <c r="AG59" s="102"/>
      <c r="AH59" s="102"/>
      <c r="AI59" s="102"/>
      <c r="AJ59" s="100">
        <v>9.531268559E9</v>
      </c>
      <c r="AK59" s="100" t="s">
        <v>1419</v>
      </c>
    </row>
    <row r="60">
      <c r="A60" s="94"/>
      <c r="B60" s="95" t="s">
        <v>1420</v>
      </c>
      <c r="C60" s="95" t="s">
        <v>1421</v>
      </c>
      <c r="D60" s="95" t="s">
        <v>1422</v>
      </c>
      <c r="E60" s="95" t="s">
        <v>331</v>
      </c>
      <c r="F60" s="95" t="s">
        <v>1422</v>
      </c>
      <c r="G60" s="95" t="s">
        <v>1423</v>
      </c>
      <c r="H60" s="96">
        <v>5707.0</v>
      </c>
      <c r="I60" s="96" t="s">
        <v>143</v>
      </c>
      <c r="J60" s="91">
        <v>180.0</v>
      </c>
      <c r="K60" s="95" t="s">
        <v>521</v>
      </c>
      <c r="L60" s="95"/>
      <c r="M60" s="95" t="s">
        <v>636</v>
      </c>
      <c r="N60" s="95" t="s">
        <v>1135</v>
      </c>
      <c r="O60" s="95" t="s">
        <v>220</v>
      </c>
      <c r="P60" s="95"/>
      <c r="Q60" s="95">
        <v>9.065196865E9</v>
      </c>
      <c r="R60" s="95"/>
      <c r="S60" s="95" t="s">
        <v>1424</v>
      </c>
      <c r="T60" s="95"/>
      <c r="U60" s="95"/>
      <c r="V60" s="95"/>
      <c r="W60" s="95"/>
      <c r="X60" s="95" t="s">
        <v>1425</v>
      </c>
      <c r="Y60" s="95" t="s">
        <v>1426</v>
      </c>
      <c r="Z60" s="97"/>
      <c r="AA60" s="95"/>
      <c r="AB60" s="95"/>
      <c r="AC60" s="98"/>
      <c r="AD60" s="99"/>
      <c r="AE60" s="98" t="s">
        <v>359</v>
      </c>
      <c r="AF60" s="99"/>
      <c r="AG60" s="95" t="s">
        <v>1427</v>
      </c>
      <c r="AH60" s="95" t="s">
        <v>359</v>
      </c>
      <c r="AI60" s="95" t="s">
        <v>1424</v>
      </c>
      <c r="AJ60" s="95">
        <v>9.065196865E9</v>
      </c>
      <c r="AK60" s="95" t="s">
        <v>1427</v>
      </c>
    </row>
    <row r="61">
      <c r="A61" s="99"/>
      <c r="B61" s="100" t="s">
        <v>1428</v>
      </c>
      <c r="C61" s="100" t="s">
        <v>1429</v>
      </c>
      <c r="D61" s="100" t="s">
        <v>1430</v>
      </c>
      <c r="E61" s="100" t="s">
        <v>331</v>
      </c>
      <c r="F61" s="100" t="s">
        <v>1431</v>
      </c>
      <c r="G61" s="100" t="s">
        <v>199</v>
      </c>
      <c r="H61" s="101">
        <v>9407.0</v>
      </c>
      <c r="I61" s="101" t="s">
        <v>194</v>
      </c>
      <c r="J61" s="91">
        <v>180.0</v>
      </c>
      <c r="K61" s="102"/>
      <c r="L61" s="102"/>
      <c r="M61" s="102"/>
      <c r="N61" s="102"/>
      <c r="O61" s="102"/>
      <c r="P61" s="102"/>
      <c r="Q61" s="100" t="s">
        <v>1432</v>
      </c>
      <c r="R61" s="100" t="s">
        <v>1432</v>
      </c>
      <c r="S61" s="100" t="s">
        <v>1433</v>
      </c>
      <c r="T61" s="102"/>
      <c r="U61" s="102"/>
      <c r="V61" s="102"/>
      <c r="W61" s="100" t="s">
        <v>1434</v>
      </c>
      <c r="X61" s="100" t="s">
        <v>1435</v>
      </c>
      <c r="Y61" s="100" t="s">
        <v>1436</v>
      </c>
      <c r="Z61" s="100">
        <v>9.17108605E9</v>
      </c>
      <c r="AA61" s="102"/>
      <c r="AB61" s="100" t="s">
        <v>1437</v>
      </c>
      <c r="AC61" s="100" t="s">
        <v>1438</v>
      </c>
      <c r="AD61" s="100" t="s">
        <v>1439</v>
      </c>
      <c r="AE61" s="100" t="s">
        <v>272</v>
      </c>
      <c r="AF61" s="100" t="s">
        <v>1440</v>
      </c>
      <c r="AG61" s="100" t="s">
        <v>1441</v>
      </c>
      <c r="AH61" s="100" t="s">
        <v>64</v>
      </c>
      <c r="AI61" s="100" t="s">
        <v>1442</v>
      </c>
      <c r="AJ61" s="100">
        <v>9.17108605E9</v>
      </c>
      <c r="AK61" s="100" t="s">
        <v>1439</v>
      </c>
    </row>
    <row r="62">
      <c r="A62" s="94"/>
      <c r="B62" s="95" t="s">
        <v>1443</v>
      </c>
      <c r="C62" s="95" t="s">
        <v>1444</v>
      </c>
      <c r="D62" s="95" t="s">
        <v>1445</v>
      </c>
      <c r="E62" s="95" t="s">
        <v>1446</v>
      </c>
      <c r="F62" s="95" t="s">
        <v>170</v>
      </c>
      <c r="G62" s="95" t="s">
        <v>171</v>
      </c>
      <c r="H62" s="96">
        <v>9000.0</v>
      </c>
      <c r="I62" s="96" t="s">
        <v>172</v>
      </c>
      <c r="J62" s="91">
        <v>180.0</v>
      </c>
      <c r="K62" s="95" t="s">
        <v>758</v>
      </c>
      <c r="L62" s="95"/>
      <c r="M62" s="95" t="s">
        <v>367</v>
      </c>
      <c r="N62" s="95"/>
      <c r="O62" s="95" t="s">
        <v>220</v>
      </c>
      <c r="P62" s="95"/>
      <c r="Q62" s="104" t="s">
        <v>1447</v>
      </c>
      <c r="R62" s="95"/>
      <c r="S62" s="95" t="s">
        <v>1448</v>
      </c>
      <c r="T62" s="107" t="s">
        <v>1449</v>
      </c>
      <c r="U62" s="95" t="s">
        <v>1450</v>
      </c>
      <c r="V62" s="95"/>
      <c r="W62" s="95"/>
      <c r="X62" s="95"/>
      <c r="Y62" s="95" t="s">
        <v>1451</v>
      </c>
      <c r="Z62" s="106" t="s">
        <v>1447</v>
      </c>
      <c r="AA62" s="95"/>
      <c r="AB62" s="95" t="s">
        <v>1448</v>
      </c>
      <c r="AC62" s="107" t="s">
        <v>1452</v>
      </c>
      <c r="AD62" s="95" t="s">
        <v>1453</v>
      </c>
      <c r="AE62" s="104" t="s">
        <v>1454</v>
      </c>
      <c r="AF62" s="95"/>
      <c r="AG62" s="95" t="s">
        <v>1455</v>
      </c>
      <c r="AH62" s="95" t="s">
        <v>1456</v>
      </c>
      <c r="AI62" s="95" t="s">
        <v>1457</v>
      </c>
      <c r="AJ62" s="97" t="s">
        <v>1458</v>
      </c>
      <c r="AK62" s="95" t="s">
        <v>1453</v>
      </c>
    </row>
    <row r="63">
      <c r="A63" s="99"/>
      <c r="B63" s="125" t="s">
        <v>1443</v>
      </c>
      <c r="C63" s="126"/>
      <c r="D63" s="125" t="s">
        <v>1459</v>
      </c>
      <c r="E63" s="125" t="s">
        <v>1460</v>
      </c>
      <c r="F63" s="125" t="s">
        <v>1459</v>
      </c>
      <c r="G63" s="125" t="s">
        <v>1461</v>
      </c>
      <c r="H63" s="114">
        <v>7205.0</v>
      </c>
      <c r="I63" s="114" t="s">
        <v>194</v>
      </c>
      <c r="J63" s="91">
        <v>180.0</v>
      </c>
      <c r="K63" s="126"/>
      <c r="L63" s="126"/>
      <c r="M63" s="126"/>
      <c r="N63" s="126"/>
      <c r="O63" s="126"/>
      <c r="P63" s="126"/>
      <c r="Q63" s="126"/>
      <c r="R63" s="126"/>
      <c r="S63" s="125" t="s">
        <v>1462</v>
      </c>
      <c r="T63" s="126"/>
      <c r="U63" s="126"/>
      <c r="V63" s="126"/>
      <c r="W63" s="126"/>
      <c r="X63" s="126"/>
      <c r="Y63" s="125" t="s">
        <v>1463</v>
      </c>
      <c r="Z63" s="126"/>
      <c r="AA63" s="126"/>
      <c r="AB63" s="126"/>
      <c r="AC63" s="126"/>
      <c r="AD63" s="126"/>
      <c r="AE63" s="126"/>
      <c r="AF63" s="126"/>
      <c r="AG63" s="125" t="s">
        <v>1464</v>
      </c>
      <c r="AH63" s="125" t="s">
        <v>742</v>
      </c>
      <c r="AI63" s="125" t="s">
        <v>1465</v>
      </c>
      <c r="AJ63" s="130">
        <v>9.308063932E9</v>
      </c>
      <c r="AK63" s="125" t="s">
        <v>1464</v>
      </c>
    </row>
    <row r="64">
      <c r="A64" s="99"/>
      <c r="B64" s="125" t="s">
        <v>1466</v>
      </c>
      <c r="C64" s="126"/>
      <c r="D64" s="125" t="s">
        <v>871</v>
      </c>
      <c r="E64" s="125" t="s">
        <v>1467</v>
      </c>
      <c r="F64" s="125" t="s">
        <v>1468</v>
      </c>
      <c r="G64" s="125" t="s">
        <v>1469</v>
      </c>
      <c r="H64" s="114">
        <v>7000.0</v>
      </c>
      <c r="I64" s="114" t="s">
        <v>166</v>
      </c>
      <c r="J64" s="91">
        <v>180.0</v>
      </c>
      <c r="K64" s="126"/>
      <c r="L64" s="126"/>
      <c r="M64" s="126"/>
      <c r="N64" s="126"/>
      <c r="O64" s="126"/>
      <c r="P64" s="126"/>
      <c r="Q64" s="125">
        <v>9.265699185E9</v>
      </c>
      <c r="R64" s="126"/>
      <c r="S64" s="126"/>
      <c r="T64" s="125" t="s">
        <v>1470</v>
      </c>
      <c r="U64" s="126"/>
      <c r="V64" s="126"/>
      <c r="W64" s="126"/>
      <c r="X64" s="126"/>
      <c r="Y64" s="125" t="s">
        <v>1471</v>
      </c>
      <c r="Z64" s="125">
        <v>9.265699185E9</v>
      </c>
      <c r="AA64" s="126"/>
      <c r="AB64" s="125" t="s">
        <v>1472</v>
      </c>
      <c r="AC64" s="126"/>
      <c r="AD64" s="125" t="s">
        <v>1473</v>
      </c>
      <c r="AE64" s="125" t="s">
        <v>29</v>
      </c>
      <c r="AF64" s="125" t="s">
        <v>1472</v>
      </c>
      <c r="AG64" s="126"/>
      <c r="AH64" s="126"/>
      <c r="AI64" s="126"/>
      <c r="AJ64" s="125">
        <v>9.265699185E9</v>
      </c>
      <c r="AK64" s="125" t="s">
        <v>1473</v>
      </c>
    </row>
    <row r="65">
      <c r="A65" s="99"/>
      <c r="B65" s="149" t="s">
        <v>1474</v>
      </c>
      <c r="C65" s="115" t="s">
        <v>1475</v>
      </c>
      <c r="D65" s="99"/>
      <c r="E65" s="95" t="s">
        <v>1476</v>
      </c>
      <c r="F65" s="95" t="s">
        <v>1477</v>
      </c>
      <c r="G65" s="95" t="s">
        <v>160</v>
      </c>
      <c r="H65" s="150">
        <v>6542.0</v>
      </c>
      <c r="I65" s="96" t="s">
        <v>156</v>
      </c>
      <c r="J65" s="91">
        <v>180.0</v>
      </c>
      <c r="K65" s="104" t="s">
        <v>480</v>
      </c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151"/>
      <c r="AA65" s="99"/>
      <c r="AB65" s="99"/>
      <c r="AC65" s="99"/>
      <c r="AD65" s="99"/>
      <c r="AE65" s="99"/>
      <c r="AF65" s="99"/>
      <c r="AI65" s="99"/>
      <c r="AJ65" s="99" t="s">
        <v>1478</v>
      </c>
      <c r="AK65" s="99" t="s">
        <v>1479</v>
      </c>
    </row>
    <row r="66">
      <c r="A66" s="99"/>
      <c r="B66" s="152" t="s">
        <v>1480</v>
      </c>
      <c r="C66" s="99"/>
      <c r="D66" s="99"/>
      <c r="E66" s="95" t="s">
        <v>1481</v>
      </c>
      <c r="F66" s="95" t="s">
        <v>1482</v>
      </c>
      <c r="G66" s="95" t="s">
        <v>448</v>
      </c>
      <c r="H66" s="150">
        <v>2102.0</v>
      </c>
      <c r="I66" s="96" t="s">
        <v>128</v>
      </c>
      <c r="J66" s="109">
        <v>185.0</v>
      </c>
      <c r="K66" s="104" t="s">
        <v>1483</v>
      </c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151"/>
      <c r="AA66" s="99"/>
      <c r="AB66" s="99"/>
      <c r="AC66" s="99"/>
      <c r="AD66" s="99"/>
      <c r="AE66" s="99"/>
      <c r="AF66" s="99"/>
      <c r="AI66" s="99"/>
      <c r="AJ66" s="99" t="s">
        <v>1484</v>
      </c>
      <c r="AK66" s="99" t="s">
        <v>1479</v>
      </c>
    </row>
    <row r="67">
      <c r="A67" s="99"/>
      <c r="B67" s="153" t="s">
        <v>1485</v>
      </c>
      <c r="C67" s="99"/>
      <c r="D67" s="99"/>
      <c r="E67" s="131" t="s">
        <v>1486</v>
      </c>
      <c r="F67" s="131" t="s">
        <v>1487</v>
      </c>
      <c r="G67" s="131" t="s">
        <v>1053</v>
      </c>
      <c r="H67" s="154">
        <v>9500.0</v>
      </c>
      <c r="I67" s="132" t="s">
        <v>194</v>
      </c>
      <c r="J67" s="91">
        <v>180.0</v>
      </c>
      <c r="K67" s="140" t="s">
        <v>480</v>
      </c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151"/>
      <c r="AA67" s="99"/>
      <c r="AB67" s="99"/>
      <c r="AC67" s="99"/>
      <c r="AD67" s="99"/>
      <c r="AE67" s="99"/>
      <c r="AF67" s="99"/>
      <c r="AI67" s="99"/>
      <c r="AJ67" s="99" t="s">
        <v>1488</v>
      </c>
      <c r="AK67" s="99" t="s">
        <v>1479</v>
      </c>
    </row>
    <row r="68">
      <c r="A68" s="99"/>
      <c r="B68" s="155" t="s">
        <v>1489</v>
      </c>
      <c r="C68" s="99"/>
      <c r="D68" s="99"/>
      <c r="E68" s="131" t="s">
        <v>1490</v>
      </c>
      <c r="F68" s="131" t="s">
        <v>1491</v>
      </c>
      <c r="G68" s="131" t="s">
        <v>160</v>
      </c>
      <c r="H68" s="154">
        <v>6503.0</v>
      </c>
      <c r="I68" s="132" t="s">
        <v>161</v>
      </c>
      <c r="J68" s="91">
        <v>180.0</v>
      </c>
      <c r="K68" s="140" t="s">
        <v>480</v>
      </c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J68" s="99" t="s">
        <v>1492</v>
      </c>
      <c r="AK68" s="99" t="s">
        <v>1479</v>
      </c>
    </row>
    <row r="69">
      <c r="A69" s="99"/>
      <c r="B69" s="153" t="s">
        <v>1493</v>
      </c>
      <c r="C69" s="99"/>
      <c r="D69" s="99"/>
      <c r="E69" s="131" t="s">
        <v>1494</v>
      </c>
      <c r="F69" s="131" t="s">
        <v>1495</v>
      </c>
      <c r="G69" s="131" t="s">
        <v>1496</v>
      </c>
      <c r="H69" s="154">
        <v>7117.0</v>
      </c>
      <c r="I69" s="132" t="s">
        <v>166</v>
      </c>
      <c r="J69" s="91">
        <v>180.0</v>
      </c>
      <c r="K69" s="140" t="s">
        <v>480</v>
      </c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J69" s="99" t="s">
        <v>1497</v>
      </c>
      <c r="AK69" s="99" t="s">
        <v>1479</v>
      </c>
    </row>
    <row r="70">
      <c r="A70" s="99"/>
      <c r="B70" s="153" t="s">
        <v>1498</v>
      </c>
      <c r="C70" s="99"/>
      <c r="D70" s="99"/>
      <c r="E70" s="99" t="s">
        <v>1499</v>
      </c>
      <c r="F70" s="99" t="s">
        <v>838</v>
      </c>
      <c r="G70" s="99" t="s">
        <v>825</v>
      </c>
      <c r="H70" s="156">
        <v>6807.0</v>
      </c>
      <c r="I70" s="157" t="s">
        <v>161</v>
      </c>
      <c r="J70" s="91">
        <v>180.0</v>
      </c>
      <c r="K70" s="115" t="s">
        <v>480</v>
      </c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151"/>
      <c r="AA70" s="99"/>
      <c r="AB70" s="99"/>
      <c r="AC70" s="99"/>
      <c r="AD70" s="99"/>
      <c r="AE70" s="99"/>
      <c r="AF70" s="99"/>
      <c r="AI70" s="99"/>
      <c r="AJ70" s="99" t="s">
        <v>1500</v>
      </c>
      <c r="AK70" s="99" t="s">
        <v>1479</v>
      </c>
    </row>
    <row r="71">
      <c r="A71" s="99"/>
      <c r="B71" s="153" t="s">
        <v>1501</v>
      </c>
      <c r="C71" s="99"/>
      <c r="D71" s="99"/>
      <c r="E71" s="131" t="s">
        <v>1502</v>
      </c>
      <c r="F71" s="131" t="s">
        <v>1503</v>
      </c>
      <c r="G71" s="131" t="s">
        <v>1504</v>
      </c>
      <c r="H71" s="154">
        <v>3021.0</v>
      </c>
      <c r="I71" s="132" t="s">
        <v>128</v>
      </c>
      <c r="J71" s="158">
        <v>185.0</v>
      </c>
      <c r="K71" s="140" t="s">
        <v>480</v>
      </c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151"/>
      <c r="AA71" s="99"/>
      <c r="AB71" s="99"/>
      <c r="AC71" s="99"/>
      <c r="AD71" s="99"/>
      <c r="AE71" s="99"/>
      <c r="AF71" s="99"/>
      <c r="AI71" s="99"/>
      <c r="AJ71" s="99" t="s">
        <v>1505</v>
      </c>
      <c r="AK71" s="99" t="s">
        <v>1479</v>
      </c>
    </row>
    <row r="72">
      <c r="A72" s="99"/>
      <c r="B72" s="155" t="s">
        <v>1506</v>
      </c>
      <c r="C72" s="99"/>
      <c r="D72" s="99"/>
      <c r="E72" s="131" t="s">
        <v>1507</v>
      </c>
      <c r="F72" s="131" t="s">
        <v>1508</v>
      </c>
      <c r="G72" s="131" t="s">
        <v>520</v>
      </c>
      <c r="H72" s="154">
        <v>6326.0</v>
      </c>
      <c r="I72" s="132" t="s">
        <v>156</v>
      </c>
      <c r="J72" s="91">
        <v>180.0</v>
      </c>
      <c r="K72" s="140" t="s">
        <v>480</v>
      </c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151"/>
      <c r="AA72" s="99"/>
      <c r="AB72" s="99"/>
      <c r="AC72" s="99"/>
      <c r="AD72" s="99"/>
      <c r="AE72" s="99"/>
      <c r="AF72" s="99"/>
      <c r="AI72" s="99"/>
      <c r="AJ72" s="99" t="s">
        <v>1509</v>
      </c>
      <c r="AK72" s="99" t="s">
        <v>1479</v>
      </c>
    </row>
    <row r="73">
      <c r="A73" s="99"/>
      <c r="B73" s="153" t="s">
        <v>1510</v>
      </c>
      <c r="C73" s="99"/>
      <c r="D73" s="99"/>
      <c r="E73" s="131" t="s">
        <v>1511</v>
      </c>
      <c r="F73" s="131" t="s">
        <v>1512</v>
      </c>
      <c r="G73" s="131" t="s">
        <v>747</v>
      </c>
      <c r="H73" s="154">
        <v>6710.0</v>
      </c>
      <c r="I73" s="132" t="s">
        <v>161</v>
      </c>
      <c r="J73" s="91">
        <v>180.0</v>
      </c>
      <c r="K73" s="140" t="s">
        <v>480</v>
      </c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151"/>
      <c r="AA73" s="99"/>
      <c r="AB73" s="99"/>
      <c r="AC73" s="99"/>
      <c r="AD73" s="99"/>
      <c r="AE73" s="99"/>
      <c r="AF73" s="99"/>
      <c r="AI73" s="99"/>
      <c r="AJ73" s="99" t="s">
        <v>1513</v>
      </c>
      <c r="AK73" s="99" t="s">
        <v>1479</v>
      </c>
    </row>
    <row r="74">
      <c r="H74" s="80"/>
      <c r="I74" s="80"/>
      <c r="J74" s="79">
        <f>SUM(J2:J73)</f>
        <v>12965</v>
      </c>
    </row>
    <row r="75">
      <c r="H75" s="80"/>
      <c r="I75" s="80"/>
      <c r="J75" s="80"/>
    </row>
    <row r="76">
      <c r="A76" s="159" t="s">
        <v>1514</v>
      </c>
      <c r="B76" s="95" t="s">
        <v>1018</v>
      </c>
      <c r="D76" s="159" t="s">
        <v>1515</v>
      </c>
      <c r="H76" s="80"/>
      <c r="I76" s="80"/>
      <c r="J76" s="80"/>
    </row>
    <row r="77">
      <c r="H77" s="80"/>
      <c r="I77" s="80"/>
      <c r="J77" s="80"/>
    </row>
    <row r="78">
      <c r="H78" s="80"/>
      <c r="I78" s="80"/>
      <c r="J78" s="80"/>
    </row>
    <row r="79">
      <c r="H79" s="80"/>
      <c r="I79" s="80"/>
      <c r="J79" s="80"/>
    </row>
    <row r="80">
      <c r="H80" s="80"/>
      <c r="I80" s="80"/>
      <c r="J80" s="80"/>
    </row>
    <row r="81">
      <c r="H81" s="80"/>
      <c r="I81" s="80"/>
      <c r="J81" s="80"/>
    </row>
    <row r="82">
      <c r="H82" s="80"/>
      <c r="I82" s="80"/>
      <c r="J82" s="80"/>
    </row>
    <row r="83">
      <c r="H83" s="80"/>
      <c r="I83" s="80"/>
      <c r="J83" s="80"/>
    </row>
    <row r="84">
      <c r="H84" s="80"/>
      <c r="I84" s="80"/>
      <c r="J84" s="80"/>
    </row>
    <row r="85">
      <c r="H85" s="80"/>
      <c r="I85" s="80"/>
      <c r="J85" s="80"/>
    </row>
    <row r="86">
      <c r="H86" s="80"/>
      <c r="I86" s="80"/>
      <c r="J86" s="80"/>
    </row>
    <row r="87">
      <c r="H87" s="80"/>
      <c r="I87" s="80"/>
      <c r="J87" s="80"/>
    </row>
    <row r="88">
      <c r="H88" s="80"/>
      <c r="I88" s="80"/>
      <c r="J88" s="80"/>
    </row>
    <row r="89">
      <c r="H89" s="80"/>
      <c r="I89" s="80"/>
      <c r="J89" s="80"/>
    </row>
    <row r="90">
      <c r="H90" s="80"/>
      <c r="I90" s="80"/>
      <c r="J90" s="80"/>
    </row>
    <row r="91">
      <c r="H91" s="80"/>
      <c r="I91" s="80"/>
      <c r="J91" s="80"/>
    </row>
    <row r="92">
      <c r="H92" s="80"/>
      <c r="I92" s="80"/>
      <c r="J92" s="80"/>
    </row>
    <row r="93">
      <c r="H93" s="80"/>
      <c r="I93" s="80"/>
      <c r="J93" s="80"/>
    </row>
    <row r="94">
      <c r="H94" s="80"/>
      <c r="I94" s="80"/>
      <c r="J94" s="80"/>
    </row>
    <row r="95">
      <c r="H95" s="80"/>
      <c r="I95" s="80"/>
      <c r="J95" s="80"/>
    </row>
    <row r="96">
      <c r="H96" s="80"/>
      <c r="I96" s="80"/>
      <c r="J96" s="80"/>
    </row>
    <row r="97">
      <c r="H97" s="80"/>
      <c r="I97" s="80"/>
      <c r="J97" s="80"/>
    </row>
    <row r="98">
      <c r="H98" s="80"/>
      <c r="I98" s="80"/>
      <c r="J98" s="80"/>
    </row>
    <row r="99">
      <c r="H99" s="80"/>
      <c r="I99" s="80"/>
      <c r="J99" s="80"/>
    </row>
    <row r="100">
      <c r="H100" s="80"/>
      <c r="I100" s="80"/>
      <c r="J100" s="80"/>
    </row>
    <row r="101">
      <c r="H101" s="80"/>
      <c r="I101" s="80"/>
      <c r="J101" s="80"/>
    </row>
    <row r="102">
      <c r="H102" s="80"/>
      <c r="I102" s="80"/>
      <c r="J102" s="80"/>
    </row>
    <row r="103">
      <c r="H103" s="80"/>
      <c r="I103" s="80"/>
      <c r="J103" s="80"/>
    </row>
    <row r="104">
      <c r="H104" s="80"/>
      <c r="I104" s="80"/>
      <c r="J104" s="80"/>
    </row>
    <row r="105">
      <c r="H105" s="80"/>
      <c r="I105" s="80"/>
      <c r="J105" s="80"/>
    </row>
    <row r="106">
      <c r="H106" s="80"/>
      <c r="I106" s="80"/>
      <c r="J106" s="80"/>
    </row>
    <row r="107">
      <c r="H107" s="80"/>
      <c r="I107" s="80"/>
      <c r="J107" s="80"/>
    </row>
    <row r="108">
      <c r="H108" s="80"/>
      <c r="I108" s="80"/>
      <c r="J108" s="80"/>
    </row>
    <row r="109">
      <c r="H109" s="80"/>
      <c r="I109" s="80"/>
      <c r="J109" s="80"/>
    </row>
    <row r="110">
      <c r="H110" s="80"/>
      <c r="I110" s="80"/>
      <c r="J110" s="80"/>
    </row>
    <row r="111">
      <c r="H111" s="80"/>
      <c r="I111" s="80"/>
      <c r="J111" s="80"/>
    </row>
    <row r="112">
      <c r="H112" s="80"/>
      <c r="I112" s="80"/>
      <c r="J112" s="80"/>
    </row>
    <row r="113">
      <c r="H113" s="80"/>
      <c r="I113" s="80"/>
      <c r="J113" s="80"/>
    </row>
    <row r="114">
      <c r="H114" s="80"/>
      <c r="I114" s="80"/>
      <c r="J114" s="80"/>
    </row>
    <row r="115">
      <c r="H115" s="80"/>
      <c r="I115" s="80"/>
      <c r="J115" s="80"/>
    </row>
    <row r="116">
      <c r="H116" s="80"/>
      <c r="I116" s="80"/>
      <c r="J116" s="80"/>
    </row>
    <row r="117">
      <c r="H117" s="80"/>
      <c r="I117" s="80"/>
      <c r="J117" s="80"/>
    </row>
    <row r="118">
      <c r="H118" s="80"/>
      <c r="I118" s="80"/>
      <c r="J118" s="80"/>
    </row>
    <row r="119">
      <c r="H119" s="80"/>
      <c r="I119" s="80"/>
      <c r="J119" s="80"/>
    </row>
    <row r="120">
      <c r="H120" s="80"/>
      <c r="I120" s="80"/>
      <c r="J120" s="80"/>
    </row>
    <row r="121">
      <c r="H121" s="80"/>
      <c r="I121" s="80"/>
      <c r="J121" s="80"/>
    </row>
    <row r="122">
      <c r="H122" s="80"/>
      <c r="I122" s="80"/>
      <c r="J122" s="80"/>
    </row>
    <row r="123">
      <c r="H123" s="80"/>
      <c r="I123" s="80"/>
      <c r="J123" s="80"/>
    </row>
    <row r="124">
      <c r="H124" s="80"/>
      <c r="I124" s="80"/>
      <c r="J124" s="80"/>
    </row>
    <row r="125">
      <c r="H125" s="80"/>
      <c r="I125" s="80"/>
      <c r="J125" s="80"/>
    </row>
    <row r="126">
      <c r="H126" s="80"/>
      <c r="I126" s="80"/>
      <c r="J126" s="80"/>
    </row>
    <row r="127">
      <c r="H127" s="80"/>
      <c r="I127" s="80"/>
      <c r="J127" s="80"/>
    </row>
    <row r="128">
      <c r="H128" s="80"/>
      <c r="I128" s="80"/>
      <c r="J128" s="80"/>
    </row>
    <row r="129">
      <c r="H129" s="80"/>
      <c r="I129" s="80"/>
      <c r="J129" s="80"/>
    </row>
    <row r="130">
      <c r="H130" s="80"/>
      <c r="I130" s="80"/>
      <c r="J130" s="80"/>
    </row>
    <row r="131">
      <c r="H131" s="80"/>
      <c r="I131" s="80"/>
      <c r="J131" s="80"/>
    </row>
    <row r="132">
      <c r="H132" s="80"/>
      <c r="I132" s="80"/>
      <c r="J132" s="80"/>
    </row>
    <row r="133">
      <c r="H133" s="80"/>
      <c r="I133" s="80"/>
      <c r="J133" s="80"/>
    </row>
    <row r="134">
      <c r="H134" s="80"/>
      <c r="I134" s="80"/>
      <c r="J134" s="80"/>
    </row>
    <row r="135">
      <c r="H135" s="80"/>
      <c r="I135" s="80"/>
      <c r="J135" s="80"/>
    </row>
    <row r="136">
      <c r="H136" s="80"/>
      <c r="I136" s="80"/>
      <c r="J136" s="80"/>
    </row>
    <row r="137">
      <c r="H137" s="80"/>
      <c r="I137" s="80"/>
      <c r="J137" s="80"/>
    </row>
    <row r="138">
      <c r="H138" s="80"/>
      <c r="I138" s="80"/>
      <c r="J138" s="80"/>
    </row>
    <row r="139">
      <c r="H139" s="80"/>
      <c r="I139" s="80"/>
      <c r="J139" s="80"/>
    </row>
    <row r="140">
      <c r="H140" s="80"/>
      <c r="I140" s="80"/>
      <c r="J140" s="80"/>
    </row>
    <row r="141">
      <c r="H141" s="80"/>
      <c r="I141" s="80"/>
      <c r="J141" s="80"/>
    </row>
    <row r="142">
      <c r="H142" s="80"/>
      <c r="I142" s="80"/>
      <c r="J142" s="80"/>
    </row>
    <row r="143">
      <c r="H143" s="80"/>
      <c r="I143" s="80"/>
      <c r="J143" s="80"/>
    </row>
    <row r="144">
      <c r="H144" s="80"/>
      <c r="I144" s="80"/>
      <c r="J144" s="80"/>
    </row>
    <row r="145">
      <c r="H145" s="80"/>
      <c r="I145" s="80"/>
      <c r="J145" s="80"/>
    </row>
    <row r="146">
      <c r="H146" s="80"/>
      <c r="I146" s="80"/>
      <c r="J146" s="80"/>
    </row>
    <row r="147">
      <c r="H147" s="80"/>
      <c r="I147" s="80"/>
      <c r="J147" s="80"/>
    </row>
    <row r="148">
      <c r="H148" s="80"/>
      <c r="I148" s="80"/>
      <c r="J148" s="80"/>
    </row>
    <row r="149">
      <c r="H149" s="80"/>
      <c r="I149" s="80"/>
      <c r="J149" s="80"/>
    </row>
    <row r="150">
      <c r="H150" s="80"/>
      <c r="I150" s="80"/>
      <c r="J150" s="80"/>
    </row>
    <row r="151">
      <c r="H151" s="80"/>
      <c r="I151" s="80"/>
      <c r="J151" s="80"/>
    </row>
    <row r="152">
      <c r="H152" s="80"/>
      <c r="I152" s="80"/>
      <c r="J152" s="80"/>
    </row>
    <row r="153">
      <c r="H153" s="80"/>
      <c r="I153" s="80"/>
      <c r="J153" s="80"/>
    </row>
    <row r="154">
      <c r="H154" s="80"/>
      <c r="I154" s="80"/>
      <c r="J154" s="80"/>
    </row>
    <row r="155">
      <c r="H155" s="80"/>
      <c r="I155" s="80"/>
      <c r="J155" s="80"/>
    </row>
    <row r="156">
      <c r="H156" s="80"/>
      <c r="I156" s="80"/>
      <c r="J156" s="80"/>
    </row>
    <row r="157">
      <c r="H157" s="80"/>
      <c r="I157" s="80"/>
      <c r="J157" s="80"/>
    </row>
    <row r="158">
      <c r="H158" s="80"/>
      <c r="I158" s="80"/>
      <c r="J158" s="80"/>
    </row>
    <row r="159">
      <c r="H159" s="80"/>
      <c r="I159" s="80"/>
      <c r="J159" s="80"/>
    </row>
    <row r="160">
      <c r="H160" s="80"/>
      <c r="I160" s="80"/>
      <c r="J160" s="80"/>
    </row>
    <row r="161">
      <c r="H161" s="80"/>
      <c r="I161" s="80"/>
      <c r="J161" s="80"/>
    </row>
    <row r="162">
      <c r="H162" s="80"/>
      <c r="I162" s="80"/>
      <c r="J162" s="80"/>
    </row>
    <row r="163">
      <c r="H163" s="80"/>
      <c r="I163" s="80"/>
      <c r="J163" s="80"/>
    </row>
    <row r="164">
      <c r="H164" s="80"/>
      <c r="I164" s="80"/>
      <c r="J164" s="80"/>
    </row>
    <row r="165">
      <c r="H165" s="80"/>
      <c r="I165" s="80"/>
      <c r="J165" s="80"/>
    </row>
    <row r="166">
      <c r="H166" s="80"/>
      <c r="I166" s="80"/>
      <c r="J166" s="80"/>
    </row>
    <row r="167">
      <c r="H167" s="80"/>
      <c r="I167" s="80"/>
      <c r="J167" s="80"/>
    </row>
    <row r="168">
      <c r="H168" s="80"/>
      <c r="I168" s="80"/>
      <c r="J168" s="80"/>
    </row>
    <row r="169">
      <c r="H169" s="80"/>
      <c r="I169" s="80"/>
      <c r="J169" s="80"/>
    </row>
    <row r="170">
      <c r="H170" s="80"/>
      <c r="I170" s="80"/>
      <c r="J170" s="80"/>
    </row>
    <row r="171">
      <c r="H171" s="80"/>
      <c r="I171" s="80"/>
      <c r="J171" s="80"/>
    </row>
    <row r="172">
      <c r="H172" s="80"/>
      <c r="I172" s="80"/>
      <c r="J172" s="80"/>
    </row>
    <row r="173">
      <c r="H173" s="80"/>
      <c r="I173" s="80"/>
      <c r="J173" s="80"/>
    </row>
    <row r="174">
      <c r="H174" s="80"/>
      <c r="I174" s="80"/>
      <c r="J174" s="80"/>
    </row>
    <row r="175">
      <c r="H175" s="80"/>
      <c r="I175" s="80"/>
      <c r="J175" s="80"/>
    </row>
    <row r="176">
      <c r="H176" s="80"/>
      <c r="I176" s="80"/>
      <c r="J176" s="80"/>
    </row>
    <row r="177">
      <c r="H177" s="80"/>
      <c r="I177" s="80"/>
      <c r="J177" s="80"/>
    </row>
    <row r="178">
      <c r="H178" s="80"/>
      <c r="I178" s="80"/>
      <c r="J178" s="80"/>
    </row>
    <row r="179">
      <c r="H179" s="80"/>
      <c r="I179" s="80"/>
      <c r="J179" s="80"/>
    </row>
    <row r="180">
      <c r="H180" s="80"/>
      <c r="I180" s="80"/>
      <c r="J180" s="80"/>
    </row>
    <row r="181">
      <c r="H181" s="80"/>
      <c r="I181" s="80"/>
      <c r="J181" s="80"/>
    </row>
    <row r="182">
      <c r="H182" s="80"/>
      <c r="I182" s="80"/>
      <c r="J182" s="80"/>
    </row>
    <row r="183">
      <c r="H183" s="80"/>
      <c r="I183" s="80"/>
      <c r="J183" s="80"/>
    </row>
    <row r="184">
      <c r="H184" s="80"/>
      <c r="I184" s="80"/>
      <c r="J184" s="80"/>
    </row>
    <row r="185">
      <c r="H185" s="80"/>
      <c r="I185" s="80"/>
      <c r="J185" s="80"/>
    </row>
    <row r="186">
      <c r="H186" s="80"/>
      <c r="I186" s="80"/>
      <c r="J186" s="80"/>
    </row>
    <row r="187">
      <c r="H187" s="80"/>
      <c r="I187" s="80"/>
      <c r="J187" s="80"/>
    </row>
    <row r="188">
      <c r="H188" s="80"/>
      <c r="I188" s="80"/>
      <c r="J188" s="80"/>
    </row>
    <row r="189">
      <c r="H189" s="80"/>
      <c r="I189" s="80"/>
      <c r="J189" s="80"/>
    </row>
    <row r="190">
      <c r="H190" s="80"/>
      <c r="I190" s="80"/>
      <c r="J190" s="80"/>
    </row>
    <row r="191">
      <c r="H191" s="80"/>
      <c r="I191" s="80"/>
      <c r="J191" s="80"/>
    </row>
    <row r="192">
      <c r="H192" s="80"/>
      <c r="I192" s="80"/>
      <c r="J192" s="80"/>
    </row>
    <row r="193">
      <c r="H193" s="80"/>
      <c r="I193" s="80"/>
      <c r="J193" s="80"/>
    </row>
    <row r="194">
      <c r="H194" s="80"/>
      <c r="I194" s="80"/>
      <c r="J194" s="80"/>
    </row>
    <row r="195">
      <c r="H195" s="80"/>
      <c r="I195" s="80"/>
      <c r="J195" s="80"/>
    </row>
    <row r="196">
      <c r="H196" s="80"/>
      <c r="I196" s="80"/>
      <c r="J196" s="80"/>
    </row>
    <row r="197">
      <c r="H197" s="80"/>
      <c r="I197" s="80"/>
      <c r="J197" s="80"/>
    </row>
    <row r="198">
      <c r="H198" s="80"/>
      <c r="I198" s="80"/>
      <c r="J198" s="80"/>
    </row>
    <row r="199">
      <c r="H199" s="80"/>
      <c r="I199" s="80"/>
      <c r="J199" s="80"/>
    </row>
    <row r="200">
      <c r="H200" s="80"/>
      <c r="I200" s="80"/>
      <c r="J200" s="80"/>
    </row>
    <row r="201">
      <c r="H201" s="80"/>
      <c r="I201" s="80"/>
      <c r="J201" s="80"/>
    </row>
    <row r="202">
      <c r="H202" s="80"/>
      <c r="I202" s="80"/>
      <c r="J202" s="80"/>
    </row>
    <row r="203">
      <c r="H203" s="80"/>
      <c r="I203" s="80"/>
      <c r="J203" s="80"/>
    </row>
    <row r="204">
      <c r="H204" s="80"/>
      <c r="I204" s="80"/>
      <c r="J204" s="80"/>
    </row>
    <row r="205">
      <c r="H205" s="80"/>
      <c r="I205" s="80"/>
      <c r="J205" s="80"/>
    </row>
    <row r="206">
      <c r="H206" s="80"/>
      <c r="I206" s="80"/>
      <c r="J206" s="80"/>
    </row>
    <row r="207">
      <c r="H207" s="80"/>
      <c r="I207" s="80"/>
      <c r="J207" s="80"/>
    </row>
    <row r="208">
      <c r="H208" s="80"/>
      <c r="I208" s="80"/>
      <c r="J208" s="80"/>
    </row>
    <row r="209">
      <c r="H209" s="80"/>
      <c r="I209" s="80"/>
      <c r="J209" s="80"/>
    </row>
    <row r="210">
      <c r="H210" s="80"/>
      <c r="I210" s="80"/>
      <c r="J210" s="80"/>
    </row>
    <row r="211">
      <c r="H211" s="80"/>
      <c r="I211" s="80"/>
      <c r="J211" s="80"/>
    </row>
    <row r="212">
      <c r="H212" s="80"/>
      <c r="I212" s="80"/>
      <c r="J212" s="80"/>
    </row>
    <row r="213">
      <c r="H213" s="80"/>
      <c r="I213" s="80"/>
      <c r="J213" s="80"/>
    </row>
    <row r="214">
      <c r="H214" s="80"/>
      <c r="I214" s="80"/>
      <c r="J214" s="80"/>
    </row>
    <row r="215">
      <c r="H215" s="80"/>
      <c r="I215" s="80"/>
      <c r="J215" s="80"/>
    </row>
    <row r="216">
      <c r="H216" s="80"/>
      <c r="I216" s="80"/>
      <c r="J216" s="80"/>
    </row>
    <row r="217">
      <c r="H217" s="80"/>
      <c r="I217" s="80"/>
      <c r="J217" s="80"/>
    </row>
    <row r="218">
      <c r="H218" s="80"/>
      <c r="I218" s="80"/>
      <c r="J218" s="80"/>
    </row>
    <row r="219">
      <c r="H219" s="80"/>
      <c r="I219" s="80"/>
      <c r="J219" s="80"/>
    </row>
    <row r="220">
      <c r="H220" s="80"/>
      <c r="I220" s="80"/>
      <c r="J220" s="80"/>
    </row>
    <row r="221">
      <c r="H221" s="80"/>
      <c r="I221" s="80"/>
      <c r="J221" s="80"/>
    </row>
    <row r="222">
      <c r="H222" s="80"/>
      <c r="I222" s="80"/>
      <c r="J222" s="80"/>
    </row>
    <row r="223">
      <c r="H223" s="80"/>
      <c r="I223" s="80"/>
      <c r="J223" s="80"/>
    </row>
    <row r="224">
      <c r="H224" s="80"/>
      <c r="I224" s="80"/>
      <c r="J224" s="80"/>
    </row>
    <row r="225">
      <c r="H225" s="80"/>
      <c r="I225" s="80"/>
      <c r="J225" s="80"/>
    </row>
    <row r="226">
      <c r="H226" s="80"/>
      <c r="I226" s="80"/>
      <c r="J226" s="80"/>
    </row>
    <row r="227">
      <c r="H227" s="80"/>
      <c r="I227" s="80"/>
      <c r="J227" s="80"/>
    </row>
    <row r="228">
      <c r="H228" s="80"/>
      <c r="I228" s="80"/>
      <c r="J228" s="80"/>
    </row>
    <row r="229">
      <c r="H229" s="80"/>
      <c r="I229" s="80"/>
      <c r="J229" s="80"/>
    </row>
    <row r="230">
      <c r="H230" s="80"/>
      <c r="I230" s="80"/>
      <c r="J230" s="80"/>
    </row>
    <row r="231">
      <c r="H231" s="80"/>
      <c r="I231" s="80"/>
      <c r="J231" s="80"/>
    </row>
    <row r="232">
      <c r="H232" s="80"/>
      <c r="I232" s="80"/>
      <c r="J232" s="80"/>
    </row>
    <row r="233">
      <c r="H233" s="80"/>
      <c r="I233" s="80"/>
      <c r="J233" s="80"/>
    </row>
    <row r="234">
      <c r="H234" s="80"/>
      <c r="I234" s="80"/>
      <c r="J234" s="80"/>
    </row>
    <row r="235">
      <c r="H235" s="80"/>
      <c r="I235" s="80"/>
      <c r="J235" s="80"/>
    </row>
    <row r="236">
      <c r="H236" s="80"/>
      <c r="I236" s="80"/>
      <c r="J236" s="80"/>
    </row>
    <row r="237">
      <c r="H237" s="80"/>
      <c r="I237" s="80"/>
      <c r="J237" s="80"/>
    </row>
    <row r="238">
      <c r="H238" s="80"/>
      <c r="I238" s="80"/>
      <c r="J238" s="80"/>
    </row>
    <row r="239">
      <c r="H239" s="80"/>
      <c r="I239" s="80"/>
      <c r="J239" s="80"/>
    </row>
    <row r="240">
      <c r="H240" s="80"/>
      <c r="I240" s="80"/>
      <c r="J240" s="80"/>
    </row>
    <row r="241">
      <c r="H241" s="80"/>
      <c r="I241" s="80"/>
      <c r="J241" s="80"/>
    </row>
    <row r="242">
      <c r="H242" s="80"/>
      <c r="I242" s="80"/>
      <c r="J242" s="80"/>
    </row>
    <row r="243">
      <c r="H243" s="80"/>
      <c r="I243" s="80"/>
      <c r="J243" s="80"/>
    </row>
    <row r="244">
      <c r="H244" s="80"/>
      <c r="I244" s="80"/>
      <c r="J244" s="80"/>
    </row>
    <row r="245">
      <c r="H245" s="80"/>
      <c r="I245" s="80"/>
      <c r="J245" s="80"/>
    </row>
    <row r="246">
      <c r="H246" s="80"/>
      <c r="I246" s="80"/>
      <c r="J246" s="80"/>
    </row>
    <row r="247">
      <c r="H247" s="80"/>
      <c r="I247" s="80"/>
      <c r="J247" s="80"/>
    </row>
    <row r="248">
      <c r="H248" s="80"/>
      <c r="I248" s="80"/>
      <c r="J248" s="80"/>
    </row>
    <row r="249">
      <c r="H249" s="80"/>
      <c r="I249" s="80"/>
      <c r="J249" s="80"/>
    </row>
    <row r="250">
      <c r="H250" s="80"/>
      <c r="I250" s="80"/>
      <c r="J250" s="80"/>
    </row>
    <row r="251">
      <c r="H251" s="80"/>
      <c r="I251" s="80"/>
      <c r="J251" s="80"/>
    </row>
    <row r="252">
      <c r="H252" s="80"/>
      <c r="I252" s="80"/>
      <c r="J252" s="80"/>
    </row>
    <row r="253">
      <c r="H253" s="80"/>
      <c r="I253" s="80"/>
      <c r="J253" s="80"/>
    </row>
    <row r="254">
      <c r="H254" s="80"/>
      <c r="I254" s="80"/>
      <c r="J254" s="80"/>
    </row>
    <row r="255">
      <c r="H255" s="80"/>
      <c r="I255" s="80"/>
      <c r="J255" s="80"/>
    </row>
    <row r="256">
      <c r="H256" s="80"/>
      <c r="I256" s="80"/>
      <c r="J256" s="80"/>
    </row>
    <row r="257">
      <c r="H257" s="80"/>
      <c r="I257" s="80"/>
      <c r="J257" s="80"/>
    </row>
    <row r="258">
      <c r="H258" s="80"/>
      <c r="I258" s="80"/>
      <c r="J258" s="80"/>
    </row>
    <row r="259">
      <c r="H259" s="80"/>
      <c r="I259" s="80"/>
      <c r="J259" s="80"/>
    </row>
    <row r="260">
      <c r="H260" s="80"/>
      <c r="I260" s="80"/>
      <c r="J260" s="80"/>
    </row>
    <row r="261">
      <c r="H261" s="80"/>
      <c r="I261" s="80"/>
      <c r="J261" s="80"/>
    </row>
    <row r="262">
      <c r="H262" s="80"/>
      <c r="I262" s="80"/>
      <c r="J262" s="80"/>
    </row>
    <row r="263">
      <c r="H263" s="80"/>
      <c r="I263" s="80"/>
      <c r="J263" s="80"/>
    </row>
    <row r="264">
      <c r="H264" s="80"/>
      <c r="I264" s="80"/>
      <c r="J264" s="80"/>
    </row>
    <row r="265">
      <c r="H265" s="80"/>
      <c r="I265" s="80"/>
      <c r="J265" s="80"/>
    </row>
    <row r="266">
      <c r="H266" s="80"/>
      <c r="I266" s="80"/>
      <c r="J266" s="80"/>
    </row>
    <row r="267">
      <c r="H267" s="80"/>
      <c r="I267" s="80"/>
      <c r="J267" s="80"/>
    </row>
    <row r="268">
      <c r="H268" s="80"/>
      <c r="I268" s="80"/>
      <c r="J268" s="80"/>
    </row>
    <row r="269">
      <c r="H269" s="80"/>
      <c r="I269" s="80"/>
      <c r="J269" s="80"/>
    </row>
    <row r="270">
      <c r="H270" s="80"/>
      <c r="I270" s="80"/>
      <c r="J270" s="80"/>
    </row>
    <row r="271">
      <c r="H271" s="80"/>
      <c r="I271" s="80"/>
      <c r="J271" s="80"/>
    </row>
    <row r="272">
      <c r="H272" s="80"/>
      <c r="I272" s="80"/>
      <c r="J272" s="80"/>
    </row>
    <row r="273">
      <c r="H273" s="80"/>
      <c r="I273" s="80"/>
      <c r="J273" s="80"/>
    </row>
    <row r="274">
      <c r="H274" s="80"/>
      <c r="I274" s="80"/>
      <c r="J274" s="80"/>
    </row>
    <row r="275">
      <c r="H275" s="80"/>
      <c r="I275" s="80"/>
      <c r="J275" s="80"/>
    </row>
    <row r="276">
      <c r="H276" s="80"/>
      <c r="I276" s="80"/>
      <c r="J276" s="80"/>
    </row>
    <row r="277">
      <c r="H277" s="80"/>
      <c r="I277" s="80"/>
      <c r="J277" s="80"/>
    </row>
    <row r="278">
      <c r="H278" s="80"/>
      <c r="I278" s="80"/>
      <c r="J278" s="80"/>
    </row>
    <row r="279">
      <c r="H279" s="80"/>
      <c r="I279" s="80"/>
      <c r="J279" s="80"/>
    </row>
    <row r="280">
      <c r="H280" s="80"/>
      <c r="I280" s="80"/>
      <c r="J280" s="80"/>
    </row>
    <row r="281">
      <c r="H281" s="80"/>
      <c r="I281" s="80"/>
      <c r="J281" s="80"/>
    </row>
    <row r="282">
      <c r="H282" s="80"/>
      <c r="I282" s="80"/>
      <c r="J282" s="80"/>
    </row>
    <row r="283">
      <c r="H283" s="80"/>
      <c r="I283" s="80"/>
      <c r="J283" s="80"/>
    </row>
    <row r="284">
      <c r="H284" s="80"/>
      <c r="I284" s="80"/>
      <c r="J284" s="80"/>
    </row>
    <row r="285">
      <c r="H285" s="80"/>
      <c r="I285" s="80"/>
      <c r="J285" s="80"/>
    </row>
    <row r="286">
      <c r="H286" s="80"/>
      <c r="I286" s="80"/>
      <c r="J286" s="80"/>
    </row>
    <row r="287">
      <c r="H287" s="80"/>
      <c r="I287" s="80"/>
      <c r="J287" s="80"/>
    </row>
    <row r="288">
      <c r="H288" s="80"/>
      <c r="I288" s="80"/>
      <c r="J288" s="80"/>
    </row>
    <row r="289">
      <c r="H289" s="80"/>
      <c r="I289" s="80"/>
      <c r="J289" s="80"/>
    </row>
    <row r="290">
      <c r="H290" s="80"/>
      <c r="I290" s="80"/>
      <c r="J290" s="80"/>
    </row>
    <row r="291">
      <c r="H291" s="80"/>
      <c r="I291" s="80"/>
      <c r="J291" s="80"/>
    </row>
    <row r="292">
      <c r="H292" s="80"/>
      <c r="I292" s="80"/>
      <c r="J292" s="80"/>
    </row>
    <row r="293">
      <c r="H293" s="80"/>
      <c r="I293" s="80"/>
      <c r="J293" s="80"/>
    </row>
    <row r="294">
      <c r="H294" s="80"/>
      <c r="I294" s="80"/>
      <c r="J294" s="80"/>
    </row>
    <row r="295">
      <c r="H295" s="80"/>
      <c r="I295" s="80"/>
      <c r="J295" s="80"/>
    </row>
    <row r="296">
      <c r="H296" s="80"/>
      <c r="I296" s="80"/>
      <c r="J296" s="80"/>
    </row>
    <row r="297">
      <c r="H297" s="80"/>
      <c r="I297" s="80"/>
      <c r="J297" s="80"/>
    </row>
    <row r="298">
      <c r="H298" s="80"/>
      <c r="I298" s="80"/>
      <c r="J298" s="80"/>
    </row>
    <row r="299">
      <c r="H299" s="80"/>
      <c r="I299" s="80"/>
      <c r="J299" s="80"/>
    </row>
    <row r="300">
      <c r="H300" s="80"/>
      <c r="I300" s="80"/>
      <c r="J300" s="80"/>
    </row>
    <row r="301">
      <c r="H301" s="80"/>
      <c r="I301" s="80"/>
      <c r="J301" s="80"/>
    </row>
    <row r="302">
      <c r="H302" s="80"/>
      <c r="I302" s="80"/>
      <c r="J302" s="80"/>
    </row>
    <row r="303">
      <c r="H303" s="80"/>
      <c r="I303" s="80"/>
      <c r="J303" s="80"/>
    </row>
    <row r="304">
      <c r="H304" s="80"/>
      <c r="I304" s="80"/>
      <c r="J304" s="80"/>
    </row>
    <row r="305">
      <c r="H305" s="80"/>
      <c r="I305" s="80"/>
      <c r="J305" s="80"/>
    </row>
    <row r="306">
      <c r="H306" s="80"/>
      <c r="I306" s="80"/>
      <c r="J306" s="80"/>
    </row>
    <row r="307">
      <c r="H307" s="80"/>
      <c r="I307" s="80"/>
      <c r="J307" s="80"/>
    </row>
    <row r="308">
      <c r="H308" s="80"/>
      <c r="I308" s="80"/>
      <c r="J308" s="80"/>
    </row>
    <row r="309">
      <c r="H309" s="80"/>
      <c r="I309" s="80"/>
      <c r="J309" s="80"/>
    </row>
    <row r="310">
      <c r="H310" s="80"/>
      <c r="I310" s="80"/>
      <c r="J310" s="80"/>
    </row>
    <row r="311">
      <c r="H311" s="80"/>
      <c r="I311" s="80"/>
      <c r="J311" s="80"/>
    </row>
    <row r="312">
      <c r="H312" s="80"/>
      <c r="I312" s="80"/>
      <c r="J312" s="80"/>
    </row>
    <row r="313">
      <c r="H313" s="80"/>
      <c r="I313" s="80"/>
      <c r="J313" s="80"/>
    </row>
    <row r="314">
      <c r="H314" s="80"/>
      <c r="I314" s="80"/>
      <c r="J314" s="80"/>
    </row>
    <row r="315">
      <c r="H315" s="80"/>
      <c r="I315" s="80"/>
      <c r="J315" s="80"/>
    </row>
    <row r="316">
      <c r="H316" s="80"/>
      <c r="I316" s="80"/>
      <c r="J316" s="80"/>
    </row>
    <row r="317">
      <c r="H317" s="80"/>
      <c r="I317" s="80"/>
      <c r="J317" s="80"/>
    </row>
    <row r="318">
      <c r="H318" s="80"/>
      <c r="I318" s="80"/>
      <c r="J318" s="80"/>
    </row>
    <row r="319">
      <c r="H319" s="80"/>
      <c r="I319" s="80"/>
      <c r="J319" s="80"/>
    </row>
    <row r="320">
      <c r="H320" s="80"/>
      <c r="I320" s="80"/>
      <c r="J320" s="80"/>
    </row>
    <row r="321">
      <c r="H321" s="80"/>
      <c r="I321" s="80"/>
      <c r="J321" s="80"/>
    </row>
    <row r="322">
      <c r="H322" s="80"/>
      <c r="I322" s="80"/>
      <c r="J322" s="80"/>
    </row>
    <row r="323">
      <c r="H323" s="80"/>
      <c r="I323" s="80"/>
      <c r="J323" s="80"/>
    </row>
    <row r="324">
      <c r="H324" s="80"/>
      <c r="I324" s="80"/>
      <c r="J324" s="80"/>
    </row>
    <row r="325">
      <c r="H325" s="80"/>
      <c r="I325" s="80"/>
      <c r="J325" s="80"/>
    </row>
    <row r="326">
      <c r="H326" s="80"/>
      <c r="I326" s="80"/>
      <c r="J326" s="80"/>
    </row>
    <row r="327">
      <c r="H327" s="80"/>
      <c r="I327" s="80"/>
      <c r="J327" s="80"/>
    </row>
    <row r="328">
      <c r="H328" s="80"/>
      <c r="I328" s="80"/>
      <c r="J328" s="80"/>
    </row>
    <row r="329">
      <c r="H329" s="80"/>
      <c r="I329" s="80"/>
      <c r="J329" s="80"/>
    </row>
    <row r="330">
      <c r="H330" s="80"/>
      <c r="I330" s="80"/>
      <c r="J330" s="80"/>
    </row>
    <row r="331">
      <c r="H331" s="80"/>
      <c r="I331" s="80"/>
      <c r="J331" s="80"/>
    </row>
    <row r="332">
      <c r="H332" s="80"/>
      <c r="I332" s="80"/>
      <c r="J332" s="80"/>
    </row>
    <row r="333">
      <c r="H333" s="80"/>
      <c r="I333" s="80"/>
      <c r="J333" s="80"/>
    </row>
    <row r="334">
      <c r="H334" s="80"/>
      <c r="I334" s="80"/>
      <c r="J334" s="80"/>
    </row>
    <row r="335">
      <c r="H335" s="80"/>
      <c r="I335" s="80"/>
      <c r="J335" s="80"/>
    </row>
    <row r="336">
      <c r="H336" s="80"/>
      <c r="I336" s="80"/>
      <c r="J336" s="80"/>
    </row>
    <row r="337">
      <c r="H337" s="80"/>
      <c r="I337" s="80"/>
      <c r="J337" s="80"/>
    </row>
    <row r="338">
      <c r="H338" s="80"/>
      <c r="I338" s="80"/>
      <c r="J338" s="80"/>
    </row>
    <row r="339">
      <c r="H339" s="80"/>
      <c r="I339" s="80"/>
      <c r="J339" s="80"/>
    </row>
    <row r="340">
      <c r="H340" s="80"/>
      <c r="I340" s="80"/>
      <c r="J340" s="80"/>
    </row>
    <row r="341">
      <c r="H341" s="80"/>
      <c r="I341" s="80"/>
      <c r="J341" s="80"/>
    </row>
    <row r="342">
      <c r="H342" s="80"/>
      <c r="I342" s="80"/>
      <c r="J342" s="80"/>
    </row>
    <row r="343">
      <c r="H343" s="80"/>
      <c r="I343" s="80"/>
      <c r="J343" s="80"/>
    </row>
    <row r="344">
      <c r="H344" s="80"/>
      <c r="I344" s="80"/>
      <c r="J344" s="80"/>
    </row>
    <row r="345">
      <c r="H345" s="80"/>
      <c r="I345" s="80"/>
      <c r="J345" s="80"/>
    </row>
    <row r="346">
      <c r="H346" s="80"/>
      <c r="I346" s="80"/>
      <c r="J346" s="80"/>
    </row>
    <row r="347">
      <c r="H347" s="80"/>
      <c r="I347" s="80"/>
      <c r="J347" s="80"/>
    </row>
    <row r="348">
      <c r="H348" s="80"/>
      <c r="I348" s="80"/>
      <c r="J348" s="80"/>
    </row>
    <row r="349">
      <c r="H349" s="80"/>
      <c r="I349" s="80"/>
      <c r="J349" s="80"/>
    </row>
    <row r="350">
      <c r="H350" s="80"/>
      <c r="I350" s="80"/>
      <c r="J350" s="80"/>
    </row>
    <row r="351">
      <c r="H351" s="80"/>
      <c r="I351" s="80"/>
      <c r="J351" s="80"/>
    </row>
    <row r="352">
      <c r="H352" s="80"/>
      <c r="I352" s="80"/>
      <c r="J352" s="80"/>
    </row>
    <row r="353">
      <c r="H353" s="80"/>
      <c r="I353" s="80"/>
      <c r="J353" s="80"/>
    </row>
    <row r="354">
      <c r="H354" s="80"/>
      <c r="I354" s="80"/>
      <c r="J354" s="80"/>
    </row>
    <row r="355">
      <c r="H355" s="80"/>
      <c r="I355" s="80"/>
      <c r="J355" s="80"/>
    </row>
    <row r="356">
      <c r="H356" s="80"/>
      <c r="I356" s="80"/>
      <c r="J356" s="80"/>
    </row>
    <row r="357">
      <c r="H357" s="80"/>
      <c r="I357" s="80"/>
      <c r="J357" s="80"/>
    </row>
    <row r="358">
      <c r="H358" s="80"/>
      <c r="I358" s="80"/>
      <c r="J358" s="80"/>
    </row>
    <row r="359">
      <c r="H359" s="80"/>
      <c r="I359" s="80"/>
      <c r="J359" s="80"/>
    </row>
    <row r="360">
      <c r="H360" s="80"/>
      <c r="I360" s="80"/>
      <c r="J360" s="80"/>
    </row>
    <row r="361">
      <c r="H361" s="80"/>
      <c r="I361" s="80"/>
      <c r="J361" s="80"/>
    </row>
    <row r="362">
      <c r="H362" s="80"/>
      <c r="I362" s="80"/>
      <c r="J362" s="80"/>
    </row>
    <row r="363">
      <c r="H363" s="80"/>
      <c r="I363" s="80"/>
      <c r="J363" s="80"/>
    </row>
    <row r="364">
      <c r="H364" s="80"/>
      <c r="I364" s="80"/>
      <c r="J364" s="80"/>
    </row>
    <row r="365">
      <c r="H365" s="80"/>
      <c r="I365" s="80"/>
      <c r="J365" s="80"/>
    </row>
    <row r="366">
      <c r="H366" s="80"/>
      <c r="I366" s="80"/>
      <c r="J366" s="80"/>
    </row>
    <row r="367">
      <c r="H367" s="80"/>
      <c r="I367" s="80"/>
      <c r="J367" s="80"/>
    </row>
    <row r="368">
      <c r="H368" s="80"/>
      <c r="I368" s="80"/>
      <c r="J368" s="80"/>
    </row>
    <row r="369">
      <c r="H369" s="80"/>
      <c r="I369" s="80"/>
      <c r="J369" s="80"/>
    </row>
    <row r="370">
      <c r="H370" s="80"/>
      <c r="I370" s="80"/>
      <c r="J370" s="80"/>
    </row>
    <row r="371">
      <c r="H371" s="80"/>
      <c r="I371" s="80"/>
      <c r="J371" s="80"/>
    </row>
    <row r="372">
      <c r="H372" s="80"/>
      <c r="I372" s="80"/>
      <c r="J372" s="80"/>
    </row>
    <row r="373">
      <c r="H373" s="80"/>
      <c r="I373" s="80"/>
      <c r="J373" s="80"/>
    </row>
    <row r="374">
      <c r="H374" s="80"/>
      <c r="I374" s="80"/>
      <c r="J374" s="80"/>
    </row>
    <row r="375">
      <c r="H375" s="80"/>
      <c r="I375" s="80"/>
      <c r="J375" s="80"/>
    </row>
    <row r="376">
      <c r="H376" s="80"/>
      <c r="I376" s="80"/>
      <c r="J376" s="80"/>
    </row>
    <row r="377">
      <c r="H377" s="80"/>
      <c r="I377" s="80"/>
      <c r="J377" s="80"/>
    </row>
    <row r="378">
      <c r="H378" s="80"/>
      <c r="I378" s="80"/>
      <c r="J378" s="80"/>
    </row>
    <row r="379">
      <c r="H379" s="80"/>
      <c r="I379" s="80"/>
      <c r="J379" s="80"/>
    </row>
    <row r="380">
      <c r="H380" s="80"/>
      <c r="I380" s="80"/>
      <c r="J380" s="80"/>
    </row>
    <row r="381">
      <c r="H381" s="80"/>
      <c r="I381" s="80"/>
      <c r="J381" s="80"/>
    </row>
    <row r="382">
      <c r="H382" s="80"/>
      <c r="I382" s="80"/>
      <c r="J382" s="80"/>
    </row>
    <row r="383">
      <c r="H383" s="80"/>
      <c r="I383" s="80"/>
      <c r="J383" s="80"/>
    </row>
    <row r="384">
      <c r="H384" s="80"/>
      <c r="I384" s="80"/>
      <c r="J384" s="80"/>
    </row>
    <row r="385">
      <c r="H385" s="80"/>
      <c r="I385" s="80"/>
      <c r="J385" s="80"/>
    </row>
    <row r="386">
      <c r="H386" s="80"/>
      <c r="I386" s="80"/>
      <c r="J386" s="80"/>
    </row>
    <row r="387">
      <c r="H387" s="80"/>
      <c r="I387" s="80"/>
      <c r="J387" s="80"/>
    </row>
    <row r="388">
      <c r="H388" s="80"/>
      <c r="I388" s="80"/>
      <c r="J388" s="80"/>
    </row>
    <row r="389">
      <c r="H389" s="80"/>
      <c r="I389" s="80"/>
      <c r="J389" s="80"/>
    </row>
    <row r="390">
      <c r="H390" s="80"/>
      <c r="I390" s="80"/>
      <c r="J390" s="80"/>
    </row>
    <row r="391">
      <c r="H391" s="80"/>
      <c r="I391" s="80"/>
      <c r="J391" s="80"/>
    </row>
    <row r="392">
      <c r="H392" s="80"/>
      <c r="I392" s="80"/>
      <c r="J392" s="80"/>
    </row>
    <row r="393">
      <c r="H393" s="80"/>
      <c r="I393" s="80"/>
      <c r="J393" s="80"/>
    </row>
    <row r="394">
      <c r="H394" s="80"/>
      <c r="I394" s="80"/>
      <c r="J394" s="80"/>
    </row>
    <row r="395">
      <c r="H395" s="80"/>
      <c r="I395" s="80"/>
      <c r="J395" s="80"/>
    </row>
    <row r="396">
      <c r="H396" s="80"/>
      <c r="I396" s="80"/>
      <c r="J396" s="80"/>
    </row>
    <row r="397">
      <c r="H397" s="80"/>
      <c r="I397" s="80"/>
      <c r="J397" s="80"/>
    </row>
    <row r="398">
      <c r="H398" s="80"/>
      <c r="I398" s="80"/>
      <c r="J398" s="80"/>
    </row>
    <row r="399">
      <c r="H399" s="80"/>
      <c r="I399" s="80"/>
      <c r="J399" s="80"/>
    </row>
    <row r="400">
      <c r="H400" s="80"/>
      <c r="I400" s="80"/>
      <c r="J400" s="80"/>
    </row>
    <row r="401">
      <c r="H401" s="80"/>
      <c r="I401" s="80"/>
      <c r="J401" s="80"/>
    </row>
    <row r="402">
      <c r="H402" s="80"/>
      <c r="I402" s="80"/>
      <c r="J402" s="80"/>
    </row>
    <row r="403">
      <c r="H403" s="80"/>
      <c r="I403" s="80"/>
      <c r="J403" s="80"/>
    </row>
    <row r="404">
      <c r="H404" s="80"/>
      <c r="I404" s="80"/>
      <c r="J404" s="80"/>
    </row>
    <row r="405">
      <c r="H405" s="80"/>
      <c r="I405" s="80"/>
      <c r="J405" s="80"/>
    </row>
    <row r="406">
      <c r="H406" s="80"/>
      <c r="I406" s="80"/>
      <c r="J406" s="80"/>
    </row>
    <row r="407">
      <c r="H407" s="80"/>
      <c r="I407" s="80"/>
      <c r="J407" s="80"/>
    </row>
    <row r="408">
      <c r="H408" s="80"/>
      <c r="I408" s="80"/>
      <c r="J408" s="80"/>
    </row>
    <row r="409">
      <c r="H409" s="80"/>
      <c r="I409" s="80"/>
      <c r="J409" s="80"/>
    </row>
    <row r="410">
      <c r="H410" s="80"/>
      <c r="I410" s="80"/>
      <c r="J410" s="80"/>
    </row>
    <row r="411">
      <c r="H411" s="80"/>
      <c r="I411" s="80"/>
      <c r="J411" s="80"/>
    </row>
    <row r="412">
      <c r="H412" s="80"/>
      <c r="I412" s="80"/>
      <c r="J412" s="80"/>
    </row>
    <row r="413">
      <c r="H413" s="80"/>
      <c r="I413" s="80"/>
      <c r="J413" s="80"/>
    </row>
    <row r="414">
      <c r="H414" s="80"/>
      <c r="I414" s="80"/>
      <c r="J414" s="80"/>
    </row>
    <row r="415">
      <c r="H415" s="80"/>
      <c r="I415" s="80"/>
      <c r="J415" s="80"/>
    </row>
    <row r="416">
      <c r="H416" s="80"/>
      <c r="I416" s="80"/>
      <c r="J416" s="80"/>
    </row>
    <row r="417">
      <c r="H417" s="80"/>
      <c r="I417" s="80"/>
      <c r="J417" s="80"/>
    </row>
    <row r="418">
      <c r="H418" s="80"/>
      <c r="I418" s="80"/>
      <c r="J418" s="80"/>
    </row>
    <row r="419">
      <c r="H419" s="80"/>
      <c r="I419" s="80"/>
      <c r="J419" s="80"/>
    </row>
    <row r="420">
      <c r="H420" s="80"/>
      <c r="I420" s="80"/>
      <c r="J420" s="80"/>
    </row>
    <row r="421">
      <c r="H421" s="80"/>
      <c r="I421" s="80"/>
      <c r="J421" s="80"/>
    </row>
    <row r="422">
      <c r="H422" s="80"/>
      <c r="I422" s="80"/>
      <c r="J422" s="80"/>
    </row>
    <row r="423">
      <c r="H423" s="80"/>
      <c r="I423" s="80"/>
      <c r="J423" s="80"/>
    </row>
    <row r="424">
      <c r="H424" s="80"/>
      <c r="I424" s="80"/>
      <c r="J424" s="80"/>
    </row>
    <row r="425">
      <c r="H425" s="80"/>
      <c r="I425" s="80"/>
      <c r="J425" s="80"/>
    </row>
    <row r="426">
      <c r="H426" s="80"/>
      <c r="I426" s="80"/>
      <c r="J426" s="80"/>
    </row>
    <row r="427">
      <c r="H427" s="80"/>
      <c r="I427" s="80"/>
      <c r="J427" s="80"/>
    </row>
    <row r="428">
      <c r="H428" s="80"/>
      <c r="I428" s="80"/>
      <c r="J428" s="80"/>
    </row>
    <row r="429">
      <c r="H429" s="80"/>
      <c r="I429" s="80"/>
      <c r="J429" s="80"/>
    </row>
    <row r="430">
      <c r="H430" s="80"/>
      <c r="I430" s="80"/>
      <c r="J430" s="80"/>
    </row>
    <row r="431">
      <c r="H431" s="80"/>
      <c r="I431" s="80"/>
      <c r="J431" s="80"/>
    </row>
    <row r="432">
      <c r="H432" s="80"/>
      <c r="I432" s="80"/>
      <c r="J432" s="80"/>
    </row>
    <row r="433">
      <c r="H433" s="80"/>
      <c r="I433" s="80"/>
      <c r="J433" s="80"/>
    </row>
    <row r="434">
      <c r="H434" s="80"/>
      <c r="I434" s="80"/>
      <c r="J434" s="80"/>
    </row>
    <row r="435">
      <c r="H435" s="80"/>
      <c r="I435" s="80"/>
      <c r="J435" s="80"/>
    </row>
    <row r="436">
      <c r="H436" s="80"/>
      <c r="I436" s="80"/>
      <c r="J436" s="80"/>
    </row>
    <row r="437">
      <c r="H437" s="80"/>
      <c r="I437" s="80"/>
      <c r="J437" s="80"/>
    </row>
    <row r="438">
      <c r="H438" s="80"/>
      <c r="I438" s="80"/>
      <c r="J438" s="80"/>
    </row>
    <row r="439">
      <c r="H439" s="80"/>
      <c r="I439" s="80"/>
      <c r="J439" s="80"/>
    </row>
    <row r="440">
      <c r="H440" s="80"/>
      <c r="I440" s="80"/>
      <c r="J440" s="80"/>
    </row>
    <row r="441">
      <c r="H441" s="80"/>
      <c r="I441" s="80"/>
      <c r="J441" s="80"/>
    </row>
    <row r="442">
      <c r="H442" s="80"/>
      <c r="I442" s="80"/>
      <c r="J442" s="80"/>
    </row>
    <row r="443">
      <c r="H443" s="80"/>
      <c r="I443" s="80"/>
      <c r="J443" s="80"/>
    </row>
    <row r="444">
      <c r="H444" s="80"/>
      <c r="I444" s="80"/>
      <c r="J444" s="80"/>
    </row>
    <row r="445">
      <c r="H445" s="80"/>
      <c r="I445" s="80"/>
      <c r="J445" s="80"/>
    </row>
    <row r="446">
      <c r="H446" s="80"/>
      <c r="I446" s="80"/>
      <c r="J446" s="80"/>
    </row>
    <row r="447">
      <c r="H447" s="80"/>
      <c r="I447" s="80"/>
      <c r="J447" s="80"/>
    </row>
    <row r="448">
      <c r="H448" s="80"/>
      <c r="I448" s="80"/>
      <c r="J448" s="80"/>
    </row>
    <row r="449">
      <c r="H449" s="80"/>
      <c r="I449" s="80"/>
      <c r="J449" s="80"/>
    </row>
    <row r="450">
      <c r="H450" s="80"/>
      <c r="I450" s="80"/>
      <c r="J450" s="80"/>
    </row>
    <row r="451">
      <c r="H451" s="80"/>
      <c r="I451" s="80"/>
      <c r="J451" s="80"/>
    </row>
    <row r="452">
      <c r="H452" s="80"/>
      <c r="I452" s="80"/>
      <c r="J452" s="80"/>
    </row>
    <row r="453">
      <c r="H453" s="80"/>
      <c r="I453" s="80"/>
      <c r="J453" s="80"/>
    </row>
    <row r="454">
      <c r="H454" s="80"/>
      <c r="I454" s="80"/>
      <c r="J454" s="80"/>
    </row>
    <row r="455">
      <c r="H455" s="80"/>
      <c r="I455" s="80"/>
      <c r="J455" s="80"/>
    </row>
    <row r="456">
      <c r="H456" s="80"/>
      <c r="I456" s="80"/>
      <c r="J456" s="80"/>
    </row>
    <row r="457">
      <c r="H457" s="80"/>
      <c r="I457" s="80"/>
      <c r="J457" s="80"/>
    </row>
    <row r="458">
      <c r="H458" s="80"/>
      <c r="I458" s="80"/>
      <c r="J458" s="80"/>
    </row>
    <row r="459">
      <c r="H459" s="80"/>
      <c r="I459" s="80"/>
      <c r="J459" s="80"/>
    </row>
    <row r="460">
      <c r="H460" s="80"/>
      <c r="I460" s="80"/>
      <c r="J460" s="80"/>
    </row>
    <row r="461">
      <c r="H461" s="80"/>
      <c r="I461" s="80"/>
      <c r="J461" s="80"/>
    </row>
    <row r="462">
      <c r="H462" s="80"/>
      <c r="I462" s="80"/>
      <c r="J462" s="80"/>
    </row>
    <row r="463">
      <c r="H463" s="80"/>
      <c r="I463" s="80"/>
      <c r="J463" s="80"/>
    </row>
    <row r="464">
      <c r="H464" s="80"/>
      <c r="I464" s="80"/>
      <c r="J464" s="80"/>
    </row>
    <row r="465">
      <c r="H465" s="80"/>
      <c r="I465" s="80"/>
      <c r="J465" s="80"/>
    </row>
    <row r="466">
      <c r="H466" s="80"/>
      <c r="I466" s="80"/>
      <c r="J466" s="80"/>
    </row>
    <row r="467">
      <c r="H467" s="80"/>
      <c r="I467" s="80"/>
      <c r="J467" s="80"/>
    </row>
    <row r="468">
      <c r="H468" s="80"/>
      <c r="I468" s="80"/>
      <c r="J468" s="80"/>
    </row>
    <row r="469">
      <c r="H469" s="80"/>
      <c r="I469" s="80"/>
      <c r="J469" s="80"/>
    </row>
    <row r="470">
      <c r="H470" s="80"/>
      <c r="I470" s="80"/>
      <c r="J470" s="80"/>
    </row>
    <row r="471">
      <c r="H471" s="80"/>
      <c r="I471" s="80"/>
      <c r="J471" s="80"/>
    </row>
    <row r="472">
      <c r="H472" s="80"/>
      <c r="I472" s="80"/>
      <c r="J472" s="80"/>
    </row>
    <row r="473">
      <c r="H473" s="80"/>
      <c r="I473" s="80"/>
      <c r="J473" s="80"/>
    </row>
    <row r="474">
      <c r="H474" s="80"/>
      <c r="I474" s="80"/>
      <c r="J474" s="80"/>
    </row>
    <row r="475">
      <c r="H475" s="80"/>
      <c r="I475" s="80"/>
      <c r="J475" s="80"/>
    </row>
    <row r="476">
      <c r="H476" s="80"/>
      <c r="I476" s="80"/>
      <c r="J476" s="80"/>
    </row>
    <row r="477">
      <c r="H477" s="80"/>
      <c r="I477" s="80"/>
      <c r="J477" s="80"/>
    </row>
    <row r="478">
      <c r="H478" s="80"/>
      <c r="I478" s="80"/>
      <c r="J478" s="80"/>
    </row>
    <row r="479">
      <c r="H479" s="80"/>
      <c r="I479" s="80"/>
      <c r="J479" s="80"/>
    </row>
    <row r="480">
      <c r="H480" s="80"/>
      <c r="I480" s="80"/>
      <c r="J480" s="80"/>
    </row>
    <row r="481">
      <c r="H481" s="80"/>
      <c r="I481" s="80"/>
      <c r="J481" s="80"/>
    </row>
    <row r="482">
      <c r="H482" s="80"/>
      <c r="I482" s="80"/>
      <c r="J482" s="80"/>
    </row>
    <row r="483">
      <c r="H483" s="80"/>
      <c r="I483" s="80"/>
      <c r="J483" s="80"/>
    </row>
    <row r="484">
      <c r="H484" s="80"/>
      <c r="I484" s="80"/>
      <c r="J484" s="80"/>
    </row>
    <row r="485">
      <c r="H485" s="80"/>
      <c r="I485" s="80"/>
      <c r="J485" s="80"/>
    </row>
    <row r="486">
      <c r="H486" s="80"/>
      <c r="I486" s="80"/>
      <c r="J486" s="80"/>
    </row>
    <row r="487">
      <c r="H487" s="80"/>
      <c r="I487" s="80"/>
      <c r="J487" s="80"/>
    </row>
    <row r="488">
      <c r="H488" s="80"/>
      <c r="I488" s="80"/>
      <c r="J488" s="80"/>
    </row>
    <row r="489">
      <c r="H489" s="80"/>
      <c r="I489" s="80"/>
      <c r="J489" s="80"/>
    </row>
    <row r="490">
      <c r="H490" s="80"/>
      <c r="I490" s="80"/>
      <c r="J490" s="80"/>
    </row>
    <row r="491">
      <c r="H491" s="80"/>
      <c r="I491" s="80"/>
      <c r="J491" s="80"/>
    </row>
    <row r="492">
      <c r="H492" s="80"/>
      <c r="I492" s="80"/>
      <c r="J492" s="80"/>
    </row>
    <row r="493">
      <c r="H493" s="80"/>
      <c r="I493" s="80"/>
      <c r="J493" s="80"/>
    </row>
    <row r="494">
      <c r="H494" s="80"/>
      <c r="I494" s="80"/>
      <c r="J494" s="80"/>
    </row>
    <row r="495">
      <c r="H495" s="80"/>
      <c r="I495" s="80"/>
      <c r="J495" s="80"/>
    </row>
    <row r="496">
      <c r="H496" s="80"/>
      <c r="I496" s="80"/>
      <c r="J496" s="80"/>
    </row>
    <row r="497">
      <c r="H497" s="80"/>
      <c r="I497" s="80"/>
      <c r="J497" s="80"/>
    </row>
    <row r="498">
      <c r="H498" s="80"/>
      <c r="I498" s="80"/>
      <c r="J498" s="80"/>
    </row>
    <row r="499">
      <c r="H499" s="80"/>
      <c r="I499" s="80"/>
      <c r="J499" s="80"/>
    </row>
    <row r="500">
      <c r="H500" s="80"/>
      <c r="I500" s="80"/>
      <c r="J500" s="80"/>
    </row>
    <row r="501">
      <c r="H501" s="80"/>
      <c r="I501" s="80"/>
      <c r="J501" s="80"/>
    </row>
    <row r="502">
      <c r="H502" s="80"/>
      <c r="I502" s="80"/>
      <c r="J502" s="80"/>
    </row>
    <row r="503">
      <c r="H503" s="80"/>
      <c r="I503" s="80"/>
      <c r="J503" s="80"/>
    </row>
    <row r="504">
      <c r="H504" s="80"/>
      <c r="I504" s="80"/>
      <c r="J504" s="80"/>
    </row>
    <row r="505">
      <c r="H505" s="80"/>
      <c r="I505" s="80"/>
      <c r="J505" s="80"/>
    </row>
    <row r="506">
      <c r="H506" s="80"/>
      <c r="I506" s="80"/>
      <c r="J506" s="80"/>
    </row>
    <row r="507">
      <c r="H507" s="80"/>
      <c r="I507" s="80"/>
      <c r="J507" s="80"/>
    </row>
    <row r="508">
      <c r="H508" s="80"/>
      <c r="I508" s="80"/>
      <c r="J508" s="80"/>
    </row>
    <row r="509">
      <c r="H509" s="80"/>
      <c r="I509" s="80"/>
      <c r="J509" s="80"/>
    </row>
    <row r="510">
      <c r="H510" s="80"/>
      <c r="I510" s="80"/>
      <c r="J510" s="80"/>
    </row>
    <row r="511">
      <c r="H511" s="80"/>
      <c r="I511" s="80"/>
      <c r="J511" s="80"/>
    </row>
    <row r="512">
      <c r="H512" s="80"/>
      <c r="I512" s="80"/>
      <c r="J512" s="80"/>
    </row>
    <row r="513">
      <c r="H513" s="80"/>
      <c r="I513" s="80"/>
      <c r="J513" s="80"/>
    </row>
    <row r="514">
      <c r="H514" s="80"/>
      <c r="I514" s="80"/>
      <c r="J514" s="80"/>
    </row>
    <row r="515">
      <c r="H515" s="80"/>
      <c r="I515" s="80"/>
      <c r="J515" s="80"/>
    </row>
    <row r="516">
      <c r="H516" s="80"/>
      <c r="I516" s="80"/>
      <c r="J516" s="80"/>
    </row>
    <row r="517">
      <c r="H517" s="80"/>
      <c r="I517" s="80"/>
      <c r="J517" s="80"/>
    </row>
    <row r="518">
      <c r="H518" s="80"/>
      <c r="I518" s="80"/>
      <c r="J518" s="80"/>
    </row>
    <row r="519">
      <c r="H519" s="80"/>
      <c r="I519" s="80"/>
      <c r="J519" s="80"/>
    </row>
    <row r="520">
      <c r="H520" s="80"/>
      <c r="I520" s="80"/>
      <c r="J520" s="80"/>
    </row>
    <row r="521">
      <c r="H521" s="80"/>
      <c r="I521" s="80"/>
      <c r="J521" s="80"/>
    </row>
    <row r="522">
      <c r="H522" s="80"/>
      <c r="I522" s="80"/>
      <c r="J522" s="80"/>
    </row>
    <row r="523">
      <c r="H523" s="80"/>
      <c r="I523" s="80"/>
      <c r="J523" s="80"/>
    </row>
    <row r="524">
      <c r="H524" s="80"/>
      <c r="I524" s="80"/>
      <c r="J524" s="80"/>
    </row>
    <row r="525">
      <c r="H525" s="80"/>
      <c r="I525" s="80"/>
      <c r="J525" s="80"/>
    </row>
    <row r="526">
      <c r="H526" s="80"/>
      <c r="I526" s="80"/>
      <c r="J526" s="80"/>
    </row>
    <row r="527">
      <c r="H527" s="80"/>
      <c r="I527" s="80"/>
      <c r="J527" s="80"/>
    </row>
    <row r="528">
      <c r="H528" s="80"/>
      <c r="I528" s="80"/>
      <c r="J528" s="80"/>
    </row>
    <row r="529">
      <c r="H529" s="80"/>
      <c r="I529" s="80"/>
      <c r="J529" s="80"/>
    </row>
    <row r="530">
      <c r="H530" s="80"/>
      <c r="I530" s="80"/>
      <c r="J530" s="80"/>
    </row>
    <row r="531">
      <c r="H531" s="80"/>
      <c r="I531" s="80"/>
      <c r="J531" s="80"/>
    </row>
    <row r="532">
      <c r="H532" s="80"/>
      <c r="I532" s="80"/>
      <c r="J532" s="80"/>
    </row>
    <row r="533">
      <c r="H533" s="80"/>
      <c r="I533" s="80"/>
      <c r="J533" s="80"/>
    </row>
    <row r="534">
      <c r="H534" s="80"/>
      <c r="I534" s="80"/>
      <c r="J534" s="80"/>
    </row>
    <row r="535">
      <c r="H535" s="80"/>
      <c r="I535" s="80"/>
      <c r="J535" s="80"/>
    </row>
    <row r="536">
      <c r="H536" s="80"/>
      <c r="I536" s="80"/>
      <c r="J536" s="80"/>
    </row>
    <row r="537">
      <c r="H537" s="80"/>
      <c r="I537" s="80"/>
      <c r="J537" s="80"/>
    </row>
    <row r="538">
      <c r="H538" s="80"/>
      <c r="I538" s="80"/>
      <c r="J538" s="80"/>
    </row>
    <row r="539">
      <c r="H539" s="80"/>
      <c r="I539" s="80"/>
      <c r="J539" s="80"/>
    </row>
    <row r="540">
      <c r="H540" s="80"/>
      <c r="I540" s="80"/>
      <c r="J540" s="80"/>
    </row>
    <row r="541">
      <c r="H541" s="80"/>
      <c r="I541" s="80"/>
      <c r="J541" s="80"/>
    </row>
    <row r="542">
      <c r="H542" s="80"/>
      <c r="I542" s="80"/>
      <c r="J542" s="80"/>
    </row>
    <row r="543">
      <c r="H543" s="80"/>
      <c r="I543" s="80"/>
      <c r="J543" s="80"/>
    </row>
    <row r="544">
      <c r="H544" s="80"/>
      <c r="I544" s="80"/>
      <c r="J544" s="80"/>
    </row>
    <row r="545">
      <c r="H545" s="80"/>
      <c r="I545" s="80"/>
      <c r="J545" s="80"/>
    </row>
    <row r="546">
      <c r="H546" s="80"/>
      <c r="I546" s="80"/>
      <c r="J546" s="80"/>
    </row>
    <row r="547">
      <c r="H547" s="80"/>
      <c r="I547" s="80"/>
      <c r="J547" s="80"/>
    </row>
    <row r="548">
      <c r="H548" s="80"/>
      <c r="I548" s="80"/>
      <c r="J548" s="80"/>
    </row>
    <row r="549">
      <c r="H549" s="80"/>
      <c r="I549" s="80"/>
      <c r="J549" s="80"/>
    </row>
    <row r="550">
      <c r="H550" s="80"/>
      <c r="I550" s="80"/>
      <c r="J550" s="80"/>
    </row>
    <row r="551">
      <c r="H551" s="80"/>
      <c r="I551" s="80"/>
      <c r="J551" s="80"/>
    </row>
    <row r="552">
      <c r="H552" s="80"/>
      <c r="I552" s="80"/>
      <c r="J552" s="80"/>
    </row>
    <row r="553">
      <c r="H553" s="80"/>
      <c r="I553" s="80"/>
      <c r="J553" s="80"/>
    </row>
    <row r="554">
      <c r="H554" s="80"/>
      <c r="I554" s="80"/>
      <c r="J554" s="80"/>
    </row>
    <row r="555">
      <c r="H555" s="80"/>
      <c r="I555" s="80"/>
      <c r="J555" s="80"/>
    </row>
    <row r="556">
      <c r="H556" s="80"/>
      <c r="I556" s="80"/>
      <c r="J556" s="80"/>
    </row>
    <row r="557">
      <c r="H557" s="80"/>
      <c r="I557" s="80"/>
      <c r="J557" s="80"/>
    </row>
    <row r="558">
      <c r="H558" s="80"/>
      <c r="I558" s="80"/>
      <c r="J558" s="80"/>
    </row>
    <row r="559">
      <c r="H559" s="80"/>
      <c r="I559" s="80"/>
      <c r="J559" s="80"/>
    </row>
    <row r="560">
      <c r="H560" s="80"/>
      <c r="I560" s="80"/>
      <c r="J560" s="80"/>
    </row>
    <row r="561">
      <c r="H561" s="80"/>
      <c r="I561" s="80"/>
      <c r="J561" s="80"/>
    </row>
    <row r="562">
      <c r="H562" s="80"/>
      <c r="I562" s="80"/>
      <c r="J562" s="80"/>
    </row>
    <row r="563">
      <c r="H563" s="80"/>
      <c r="I563" s="80"/>
      <c r="J563" s="80"/>
    </row>
    <row r="564">
      <c r="H564" s="80"/>
      <c r="I564" s="80"/>
      <c r="J564" s="80"/>
    </row>
    <row r="565">
      <c r="H565" s="80"/>
      <c r="I565" s="80"/>
      <c r="J565" s="80"/>
    </row>
    <row r="566">
      <c r="H566" s="80"/>
      <c r="I566" s="80"/>
      <c r="J566" s="80"/>
    </row>
    <row r="567">
      <c r="H567" s="80"/>
      <c r="I567" s="80"/>
      <c r="J567" s="80"/>
    </row>
    <row r="568">
      <c r="H568" s="80"/>
      <c r="I568" s="80"/>
      <c r="J568" s="80"/>
    </row>
    <row r="569">
      <c r="H569" s="80"/>
      <c r="I569" s="80"/>
      <c r="J569" s="80"/>
    </row>
    <row r="570">
      <c r="H570" s="80"/>
      <c r="I570" s="80"/>
      <c r="J570" s="80"/>
    </row>
    <row r="571">
      <c r="H571" s="80"/>
      <c r="I571" s="80"/>
      <c r="J571" s="80"/>
    </row>
    <row r="572">
      <c r="H572" s="80"/>
      <c r="I572" s="80"/>
      <c r="J572" s="80"/>
    </row>
    <row r="573">
      <c r="H573" s="80"/>
      <c r="I573" s="80"/>
      <c r="J573" s="80"/>
    </row>
    <row r="574">
      <c r="H574" s="80"/>
      <c r="I574" s="80"/>
      <c r="J574" s="80"/>
    </row>
    <row r="575">
      <c r="H575" s="80"/>
      <c r="I575" s="80"/>
      <c r="J575" s="80"/>
    </row>
    <row r="576">
      <c r="H576" s="80"/>
      <c r="I576" s="80"/>
      <c r="J576" s="80"/>
    </row>
    <row r="577">
      <c r="H577" s="80"/>
      <c r="I577" s="80"/>
      <c r="J577" s="80"/>
    </row>
    <row r="578">
      <c r="H578" s="80"/>
      <c r="I578" s="80"/>
      <c r="J578" s="80"/>
    </row>
    <row r="579">
      <c r="H579" s="80"/>
      <c r="I579" s="80"/>
      <c r="J579" s="80"/>
    </row>
    <row r="580">
      <c r="H580" s="80"/>
      <c r="I580" s="80"/>
      <c r="J580" s="80"/>
    </row>
    <row r="581">
      <c r="H581" s="80"/>
      <c r="I581" s="80"/>
      <c r="J581" s="80"/>
    </row>
    <row r="582">
      <c r="H582" s="80"/>
      <c r="I582" s="80"/>
      <c r="J582" s="80"/>
    </row>
    <row r="583">
      <c r="H583" s="80"/>
      <c r="I583" s="80"/>
      <c r="J583" s="80"/>
    </row>
    <row r="584">
      <c r="H584" s="80"/>
      <c r="I584" s="80"/>
      <c r="J584" s="80"/>
    </row>
    <row r="585">
      <c r="H585" s="80"/>
      <c r="I585" s="80"/>
      <c r="J585" s="80"/>
    </row>
    <row r="586">
      <c r="H586" s="80"/>
      <c r="I586" s="80"/>
      <c r="J586" s="80"/>
    </row>
    <row r="587">
      <c r="H587" s="80"/>
      <c r="I587" s="80"/>
      <c r="J587" s="80"/>
    </row>
    <row r="588">
      <c r="H588" s="80"/>
      <c r="I588" s="80"/>
      <c r="J588" s="80"/>
    </row>
    <row r="589">
      <c r="H589" s="80"/>
      <c r="I589" s="80"/>
      <c r="J589" s="80"/>
    </row>
    <row r="590">
      <c r="H590" s="80"/>
      <c r="I590" s="80"/>
      <c r="J590" s="80"/>
    </row>
    <row r="591">
      <c r="H591" s="80"/>
      <c r="I591" s="80"/>
      <c r="J591" s="80"/>
    </row>
    <row r="592">
      <c r="H592" s="80"/>
      <c r="I592" s="80"/>
      <c r="J592" s="80"/>
    </row>
    <row r="593">
      <c r="H593" s="80"/>
      <c r="I593" s="80"/>
      <c r="J593" s="80"/>
    </row>
    <row r="594">
      <c r="H594" s="80"/>
      <c r="I594" s="80"/>
      <c r="J594" s="80"/>
    </row>
    <row r="595">
      <c r="H595" s="80"/>
      <c r="I595" s="80"/>
      <c r="J595" s="80"/>
    </row>
    <row r="596">
      <c r="H596" s="80"/>
      <c r="I596" s="80"/>
      <c r="J596" s="80"/>
    </row>
    <row r="597">
      <c r="H597" s="80"/>
      <c r="I597" s="80"/>
      <c r="J597" s="80"/>
    </row>
    <row r="598">
      <c r="H598" s="80"/>
      <c r="I598" s="80"/>
      <c r="J598" s="80"/>
    </row>
    <row r="599">
      <c r="H599" s="80"/>
      <c r="I599" s="80"/>
      <c r="J599" s="80"/>
    </row>
    <row r="600">
      <c r="H600" s="80"/>
      <c r="I600" s="80"/>
      <c r="J600" s="80"/>
    </row>
    <row r="601">
      <c r="H601" s="80"/>
      <c r="I601" s="80"/>
      <c r="J601" s="80"/>
    </row>
    <row r="602">
      <c r="H602" s="80"/>
      <c r="I602" s="80"/>
      <c r="J602" s="80"/>
    </row>
    <row r="603">
      <c r="H603" s="80"/>
      <c r="I603" s="80"/>
      <c r="J603" s="80"/>
    </row>
    <row r="604">
      <c r="H604" s="80"/>
      <c r="I604" s="80"/>
      <c r="J604" s="80"/>
    </row>
    <row r="605">
      <c r="H605" s="80"/>
      <c r="I605" s="80"/>
      <c r="J605" s="80"/>
    </row>
    <row r="606">
      <c r="H606" s="80"/>
      <c r="I606" s="80"/>
      <c r="J606" s="80"/>
    </row>
    <row r="607">
      <c r="H607" s="80"/>
      <c r="I607" s="80"/>
      <c r="J607" s="80"/>
    </row>
    <row r="608">
      <c r="H608" s="80"/>
      <c r="I608" s="80"/>
      <c r="J608" s="80"/>
    </row>
    <row r="609">
      <c r="H609" s="80"/>
      <c r="I609" s="80"/>
      <c r="J609" s="80"/>
    </row>
    <row r="610">
      <c r="H610" s="80"/>
      <c r="I610" s="80"/>
      <c r="J610" s="80"/>
    </row>
    <row r="611">
      <c r="H611" s="80"/>
      <c r="I611" s="80"/>
      <c r="J611" s="80"/>
    </row>
    <row r="612">
      <c r="H612" s="80"/>
      <c r="I612" s="80"/>
      <c r="J612" s="80"/>
    </row>
    <row r="613">
      <c r="H613" s="80"/>
      <c r="I613" s="80"/>
      <c r="J613" s="80"/>
    </row>
    <row r="614">
      <c r="H614" s="80"/>
      <c r="I614" s="80"/>
      <c r="J614" s="80"/>
    </row>
    <row r="615">
      <c r="H615" s="80"/>
      <c r="I615" s="80"/>
      <c r="J615" s="80"/>
    </row>
    <row r="616">
      <c r="H616" s="80"/>
      <c r="I616" s="80"/>
      <c r="J616" s="80"/>
    </row>
    <row r="617">
      <c r="H617" s="80"/>
      <c r="I617" s="80"/>
      <c r="J617" s="80"/>
    </row>
    <row r="618">
      <c r="H618" s="80"/>
      <c r="I618" s="80"/>
      <c r="J618" s="80"/>
    </row>
    <row r="619">
      <c r="H619" s="80"/>
      <c r="I619" s="80"/>
      <c r="J619" s="80"/>
    </row>
    <row r="620">
      <c r="H620" s="80"/>
      <c r="I620" s="80"/>
      <c r="J620" s="80"/>
    </row>
    <row r="621">
      <c r="H621" s="80"/>
      <c r="I621" s="80"/>
      <c r="J621" s="80"/>
    </row>
    <row r="622">
      <c r="H622" s="80"/>
      <c r="I622" s="80"/>
      <c r="J622" s="80"/>
    </row>
    <row r="623">
      <c r="H623" s="80"/>
      <c r="I623" s="80"/>
      <c r="J623" s="80"/>
    </row>
    <row r="624">
      <c r="H624" s="80"/>
      <c r="I624" s="80"/>
      <c r="J624" s="80"/>
    </row>
    <row r="625">
      <c r="H625" s="80"/>
      <c r="I625" s="80"/>
      <c r="J625" s="80"/>
    </row>
    <row r="626">
      <c r="H626" s="80"/>
      <c r="I626" s="80"/>
      <c r="J626" s="80"/>
    </row>
    <row r="627">
      <c r="H627" s="80"/>
      <c r="I627" s="80"/>
      <c r="J627" s="80"/>
    </row>
    <row r="628">
      <c r="H628" s="80"/>
      <c r="I628" s="80"/>
      <c r="J628" s="80"/>
    </row>
    <row r="629">
      <c r="H629" s="80"/>
      <c r="I629" s="80"/>
      <c r="J629" s="80"/>
    </row>
    <row r="630">
      <c r="H630" s="80"/>
      <c r="I630" s="80"/>
      <c r="J630" s="80"/>
    </row>
    <row r="631">
      <c r="H631" s="80"/>
      <c r="I631" s="80"/>
      <c r="J631" s="80"/>
    </row>
    <row r="632">
      <c r="H632" s="80"/>
      <c r="I632" s="80"/>
      <c r="J632" s="80"/>
    </row>
    <row r="633">
      <c r="H633" s="80"/>
      <c r="I633" s="80"/>
      <c r="J633" s="80"/>
    </row>
    <row r="634">
      <c r="H634" s="80"/>
      <c r="I634" s="80"/>
      <c r="J634" s="80"/>
    </row>
    <row r="635">
      <c r="H635" s="80"/>
      <c r="I635" s="80"/>
      <c r="J635" s="80"/>
    </row>
    <row r="636">
      <c r="H636" s="80"/>
      <c r="I636" s="80"/>
      <c r="J636" s="80"/>
    </row>
    <row r="637">
      <c r="H637" s="80"/>
      <c r="I637" s="80"/>
      <c r="J637" s="80"/>
    </row>
    <row r="638">
      <c r="H638" s="80"/>
      <c r="I638" s="80"/>
      <c r="J638" s="80"/>
    </row>
    <row r="639">
      <c r="H639" s="80"/>
      <c r="I639" s="80"/>
      <c r="J639" s="80"/>
    </row>
    <row r="640">
      <c r="H640" s="80"/>
      <c r="I640" s="80"/>
      <c r="J640" s="80"/>
    </row>
    <row r="641">
      <c r="H641" s="80"/>
      <c r="I641" s="80"/>
      <c r="J641" s="80"/>
    </row>
    <row r="642">
      <c r="H642" s="80"/>
      <c r="I642" s="80"/>
      <c r="J642" s="80"/>
    </row>
    <row r="643">
      <c r="H643" s="80"/>
      <c r="I643" s="80"/>
      <c r="J643" s="80"/>
    </row>
    <row r="644">
      <c r="H644" s="80"/>
      <c r="I644" s="80"/>
      <c r="J644" s="80"/>
    </row>
    <row r="645">
      <c r="H645" s="80"/>
      <c r="I645" s="80"/>
      <c r="J645" s="80"/>
    </row>
    <row r="646">
      <c r="H646" s="80"/>
      <c r="I646" s="80"/>
      <c r="J646" s="80"/>
    </row>
    <row r="647">
      <c r="H647" s="80"/>
      <c r="I647" s="80"/>
      <c r="J647" s="80"/>
    </row>
    <row r="648">
      <c r="H648" s="80"/>
      <c r="I648" s="80"/>
      <c r="J648" s="80"/>
    </row>
    <row r="649">
      <c r="H649" s="80"/>
      <c r="I649" s="80"/>
      <c r="J649" s="80"/>
    </row>
    <row r="650">
      <c r="H650" s="80"/>
      <c r="I650" s="80"/>
      <c r="J650" s="80"/>
    </row>
    <row r="651">
      <c r="H651" s="80"/>
      <c r="I651" s="80"/>
      <c r="J651" s="80"/>
    </row>
    <row r="652">
      <c r="H652" s="80"/>
      <c r="I652" s="80"/>
      <c r="J652" s="80"/>
    </row>
    <row r="653">
      <c r="H653" s="80"/>
      <c r="I653" s="80"/>
      <c r="J653" s="80"/>
    </row>
    <row r="654">
      <c r="H654" s="80"/>
      <c r="I654" s="80"/>
      <c r="J654" s="80"/>
    </row>
    <row r="655">
      <c r="H655" s="80"/>
      <c r="I655" s="80"/>
      <c r="J655" s="80"/>
    </row>
    <row r="656">
      <c r="H656" s="80"/>
      <c r="I656" s="80"/>
      <c r="J656" s="80"/>
    </row>
    <row r="657">
      <c r="H657" s="80"/>
      <c r="I657" s="80"/>
      <c r="J657" s="80"/>
    </row>
    <row r="658">
      <c r="H658" s="80"/>
      <c r="I658" s="80"/>
      <c r="J658" s="80"/>
    </row>
    <row r="659">
      <c r="H659" s="80"/>
      <c r="I659" s="80"/>
      <c r="J659" s="80"/>
    </row>
    <row r="660">
      <c r="H660" s="80"/>
      <c r="I660" s="80"/>
      <c r="J660" s="80"/>
    </row>
    <row r="661">
      <c r="H661" s="80"/>
      <c r="I661" s="80"/>
      <c r="J661" s="80"/>
    </row>
    <row r="662">
      <c r="H662" s="80"/>
      <c r="I662" s="80"/>
      <c r="J662" s="80"/>
    </row>
    <row r="663">
      <c r="H663" s="80"/>
      <c r="I663" s="80"/>
      <c r="J663" s="80"/>
    </row>
    <row r="664">
      <c r="H664" s="80"/>
      <c r="I664" s="80"/>
      <c r="J664" s="80"/>
    </row>
    <row r="665">
      <c r="H665" s="80"/>
      <c r="I665" s="80"/>
      <c r="J665" s="80"/>
    </row>
    <row r="666">
      <c r="H666" s="80"/>
      <c r="I666" s="80"/>
      <c r="J666" s="80"/>
    </row>
    <row r="667">
      <c r="H667" s="80"/>
      <c r="I667" s="80"/>
      <c r="J667" s="80"/>
    </row>
    <row r="668">
      <c r="H668" s="80"/>
      <c r="I668" s="80"/>
      <c r="J668" s="80"/>
    </row>
    <row r="669">
      <c r="H669" s="80"/>
      <c r="I669" s="80"/>
      <c r="J669" s="80"/>
    </row>
    <row r="670">
      <c r="H670" s="80"/>
      <c r="I670" s="80"/>
      <c r="J670" s="80"/>
    </row>
    <row r="671">
      <c r="H671" s="80"/>
      <c r="I671" s="80"/>
      <c r="J671" s="80"/>
    </row>
    <row r="672">
      <c r="H672" s="80"/>
      <c r="I672" s="80"/>
      <c r="J672" s="80"/>
    </row>
    <row r="673">
      <c r="H673" s="80"/>
      <c r="I673" s="80"/>
      <c r="J673" s="80"/>
    </row>
    <row r="674">
      <c r="H674" s="80"/>
      <c r="I674" s="80"/>
      <c r="J674" s="80"/>
    </row>
    <row r="675">
      <c r="H675" s="80"/>
      <c r="I675" s="80"/>
      <c r="J675" s="80"/>
    </row>
    <row r="676">
      <c r="H676" s="80"/>
      <c r="I676" s="80"/>
      <c r="J676" s="80"/>
    </row>
    <row r="677">
      <c r="H677" s="80"/>
      <c r="I677" s="80"/>
      <c r="J677" s="80"/>
    </row>
    <row r="678">
      <c r="H678" s="80"/>
      <c r="I678" s="80"/>
      <c r="J678" s="80"/>
    </row>
    <row r="679">
      <c r="H679" s="80"/>
      <c r="I679" s="80"/>
      <c r="J679" s="80"/>
    </row>
    <row r="680">
      <c r="H680" s="80"/>
      <c r="I680" s="80"/>
      <c r="J680" s="80"/>
    </row>
    <row r="681">
      <c r="H681" s="80"/>
      <c r="I681" s="80"/>
      <c r="J681" s="80"/>
    </row>
    <row r="682">
      <c r="H682" s="80"/>
      <c r="I682" s="80"/>
      <c r="J682" s="80"/>
    </row>
    <row r="683">
      <c r="H683" s="80"/>
      <c r="I683" s="80"/>
      <c r="J683" s="80"/>
    </row>
    <row r="684">
      <c r="H684" s="80"/>
      <c r="I684" s="80"/>
      <c r="J684" s="80"/>
    </row>
    <row r="685">
      <c r="H685" s="80"/>
      <c r="I685" s="80"/>
      <c r="J685" s="80"/>
    </row>
    <row r="686">
      <c r="H686" s="80"/>
      <c r="I686" s="80"/>
      <c r="J686" s="80"/>
    </row>
    <row r="687">
      <c r="H687" s="80"/>
      <c r="I687" s="80"/>
      <c r="J687" s="80"/>
    </row>
    <row r="688">
      <c r="H688" s="80"/>
      <c r="I688" s="80"/>
      <c r="J688" s="80"/>
    </row>
    <row r="689">
      <c r="H689" s="80"/>
      <c r="I689" s="80"/>
      <c r="J689" s="80"/>
    </row>
    <row r="690">
      <c r="H690" s="80"/>
      <c r="I690" s="80"/>
      <c r="J690" s="80"/>
    </row>
    <row r="691">
      <c r="H691" s="80"/>
      <c r="I691" s="80"/>
      <c r="J691" s="80"/>
    </row>
    <row r="692">
      <c r="H692" s="80"/>
      <c r="I692" s="80"/>
      <c r="J692" s="80"/>
    </row>
    <row r="693">
      <c r="H693" s="80"/>
      <c r="I693" s="80"/>
      <c r="J693" s="80"/>
    </row>
    <row r="694">
      <c r="H694" s="80"/>
      <c r="I694" s="80"/>
      <c r="J694" s="80"/>
    </row>
    <row r="695">
      <c r="H695" s="80"/>
      <c r="I695" s="80"/>
      <c r="J695" s="80"/>
    </row>
    <row r="696">
      <c r="H696" s="80"/>
      <c r="I696" s="80"/>
      <c r="J696" s="80"/>
    </row>
    <row r="697">
      <c r="H697" s="80"/>
      <c r="I697" s="80"/>
      <c r="J697" s="80"/>
    </row>
    <row r="698">
      <c r="H698" s="80"/>
      <c r="I698" s="80"/>
      <c r="J698" s="80"/>
    </row>
    <row r="699">
      <c r="H699" s="80"/>
      <c r="I699" s="80"/>
      <c r="J699" s="80"/>
    </row>
    <row r="700">
      <c r="H700" s="80"/>
      <c r="I700" s="80"/>
      <c r="J700" s="80"/>
    </row>
    <row r="701">
      <c r="H701" s="80"/>
      <c r="I701" s="80"/>
      <c r="J701" s="80"/>
    </row>
    <row r="702">
      <c r="H702" s="80"/>
      <c r="I702" s="80"/>
      <c r="J702" s="80"/>
    </row>
    <row r="703">
      <c r="H703" s="80"/>
      <c r="I703" s="80"/>
      <c r="J703" s="80"/>
    </row>
    <row r="704">
      <c r="H704" s="80"/>
      <c r="I704" s="80"/>
      <c r="J704" s="80"/>
    </row>
    <row r="705">
      <c r="H705" s="80"/>
      <c r="I705" s="80"/>
      <c r="J705" s="80"/>
    </row>
    <row r="706">
      <c r="H706" s="80"/>
      <c r="I706" s="80"/>
      <c r="J706" s="80"/>
    </row>
    <row r="707">
      <c r="H707" s="80"/>
      <c r="I707" s="80"/>
      <c r="J707" s="80"/>
    </row>
    <row r="708">
      <c r="H708" s="80"/>
      <c r="I708" s="80"/>
      <c r="J708" s="80"/>
    </row>
    <row r="709">
      <c r="H709" s="80"/>
      <c r="I709" s="80"/>
      <c r="J709" s="80"/>
    </row>
    <row r="710">
      <c r="H710" s="80"/>
      <c r="I710" s="80"/>
      <c r="J710" s="80"/>
    </row>
    <row r="711">
      <c r="H711" s="80"/>
      <c r="I711" s="80"/>
      <c r="J711" s="80"/>
    </row>
    <row r="712">
      <c r="H712" s="80"/>
      <c r="I712" s="80"/>
      <c r="J712" s="80"/>
    </row>
    <row r="713">
      <c r="H713" s="80"/>
      <c r="I713" s="80"/>
      <c r="J713" s="80"/>
    </row>
    <row r="714">
      <c r="H714" s="80"/>
      <c r="I714" s="80"/>
      <c r="J714" s="80"/>
    </row>
    <row r="715">
      <c r="H715" s="80"/>
      <c r="I715" s="80"/>
      <c r="J715" s="80"/>
    </row>
    <row r="716">
      <c r="H716" s="80"/>
      <c r="I716" s="80"/>
      <c r="J716" s="80"/>
    </row>
    <row r="717">
      <c r="H717" s="80"/>
      <c r="I717" s="80"/>
      <c r="J717" s="80"/>
    </row>
    <row r="718">
      <c r="H718" s="80"/>
      <c r="I718" s="80"/>
      <c r="J718" s="80"/>
    </row>
    <row r="719">
      <c r="H719" s="80"/>
      <c r="I719" s="80"/>
      <c r="J719" s="80"/>
    </row>
    <row r="720">
      <c r="H720" s="80"/>
      <c r="I720" s="80"/>
      <c r="J720" s="80"/>
    </row>
    <row r="721">
      <c r="H721" s="80"/>
      <c r="I721" s="80"/>
      <c r="J721" s="80"/>
    </row>
    <row r="722">
      <c r="H722" s="80"/>
      <c r="I722" s="80"/>
      <c r="J722" s="80"/>
    </row>
    <row r="723">
      <c r="H723" s="80"/>
      <c r="I723" s="80"/>
      <c r="J723" s="80"/>
    </row>
    <row r="724">
      <c r="H724" s="80"/>
      <c r="I724" s="80"/>
      <c r="J724" s="80"/>
    </row>
    <row r="725">
      <c r="H725" s="80"/>
      <c r="I725" s="80"/>
      <c r="J725" s="80"/>
    </row>
    <row r="726">
      <c r="H726" s="80"/>
      <c r="I726" s="80"/>
      <c r="J726" s="80"/>
    </row>
    <row r="727">
      <c r="H727" s="80"/>
      <c r="I727" s="80"/>
      <c r="J727" s="80"/>
    </row>
    <row r="728">
      <c r="H728" s="80"/>
      <c r="I728" s="80"/>
      <c r="J728" s="80"/>
    </row>
    <row r="729">
      <c r="H729" s="80"/>
      <c r="I729" s="80"/>
      <c r="J729" s="80"/>
    </row>
    <row r="730">
      <c r="H730" s="80"/>
      <c r="I730" s="80"/>
      <c r="J730" s="80"/>
    </row>
    <row r="731">
      <c r="H731" s="80"/>
      <c r="I731" s="80"/>
      <c r="J731" s="80"/>
    </row>
    <row r="732">
      <c r="H732" s="80"/>
      <c r="I732" s="80"/>
      <c r="J732" s="80"/>
    </row>
    <row r="733">
      <c r="H733" s="80"/>
      <c r="I733" s="80"/>
      <c r="J733" s="80"/>
    </row>
    <row r="734">
      <c r="H734" s="80"/>
      <c r="I734" s="80"/>
      <c r="J734" s="80"/>
    </row>
    <row r="735">
      <c r="H735" s="80"/>
      <c r="I735" s="80"/>
      <c r="J735" s="80"/>
    </row>
    <row r="736">
      <c r="H736" s="80"/>
      <c r="I736" s="80"/>
      <c r="J736" s="80"/>
    </row>
    <row r="737">
      <c r="H737" s="80"/>
      <c r="I737" s="80"/>
      <c r="J737" s="80"/>
    </row>
    <row r="738">
      <c r="H738" s="80"/>
      <c r="I738" s="80"/>
      <c r="J738" s="80"/>
    </row>
    <row r="739">
      <c r="H739" s="80"/>
      <c r="I739" s="80"/>
      <c r="J739" s="80"/>
    </row>
    <row r="740">
      <c r="H740" s="80"/>
      <c r="I740" s="80"/>
      <c r="J740" s="80"/>
    </row>
    <row r="741">
      <c r="H741" s="80"/>
      <c r="I741" s="80"/>
      <c r="J741" s="80"/>
    </row>
    <row r="742">
      <c r="H742" s="80"/>
      <c r="I742" s="80"/>
      <c r="J742" s="80"/>
    </row>
    <row r="743">
      <c r="H743" s="80"/>
      <c r="I743" s="80"/>
      <c r="J743" s="80"/>
    </row>
    <row r="744">
      <c r="H744" s="80"/>
      <c r="I744" s="80"/>
      <c r="J744" s="80"/>
    </row>
    <row r="745">
      <c r="H745" s="80"/>
      <c r="I745" s="80"/>
      <c r="J745" s="80"/>
    </row>
    <row r="746">
      <c r="H746" s="80"/>
      <c r="I746" s="80"/>
      <c r="J746" s="80"/>
    </row>
    <row r="747">
      <c r="H747" s="80"/>
      <c r="I747" s="80"/>
      <c r="J747" s="80"/>
    </row>
    <row r="748">
      <c r="H748" s="80"/>
      <c r="I748" s="80"/>
      <c r="J748" s="80"/>
    </row>
    <row r="749">
      <c r="H749" s="80"/>
      <c r="I749" s="80"/>
      <c r="J749" s="80"/>
    </row>
    <row r="750">
      <c r="H750" s="80"/>
      <c r="I750" s="80"/>
      <c r="J750" s="80"/>
    </row>
    <row r="751">
      <c r="H751" s="80"/>
      <c r="I751" s="80"/>
      <c r="J751" s="80"/>
    </row>
    <row r="752">
      <c r="H752" s="80"/>
      <c r="I752" s="80"/>
      <c r="J752" s="80"/>
    </row>
    <row r="753">
      <c r="H753" s="80"/>
      <c r="I753" s="80"/>
      <c r="J753" s="80"/>
    </row>
    <row r="754">
      <c r="H754" s="80"/>
      <c r="I754" s="80"/>
      <c r="J754" s="80"/>
    </row>
    <row r="755">
      <c r="H755" s="80"/>
      <c r="I755" s="80"/>
      <c r="J755" s="80"/>
    </row>
    <row r="756">
      <c r="H756" s="80"/>
      <c r="I756" s="80"/>
      <c r="J756" s="80"/>
    </row>
    <row r="757">
      <c r="H757" s="80"/>
      <c r="I757" s="80"/>
      <c r="J757" s="80"/>
    </row>
    <row r="758">
      <c r="H758" s="80"/>
      <c r="I758" s="80"/>
      <c r="J758" s="80"/>
    </row>
    <row r="759">
      <c r="H759" s="80"/>
      <c r="I759" s="80"/>
      <c r="J759" s="80"/>
    </row>
    <row r="760">
      <c r="H760" s="80"/>
      <c r="I760" s="80"/>
      <c r="J760" s="80"/>
    </row>
    <row r="761">
      <c r="H761" s="80"/>
      <c r="I761" s="80"/>
      <c r="J761" s="80"/>
    </row>
    <row r="762">
      <c r="H762" s="80"/>
      <c r="I762" s="80"/>
      <c r="J762" s="80"/>
    </row>
    <row r="763">
      <c r="H763" s="80"/>
      <c r="I763" s="80"/>
      <c r="J763" s="80"/>
    </row>
    <row r="764">
      <c r="H764" s="80"/>
      <c r="I764" s="80"/>
      <c r="J764" s="80"/>
    </row>
    <row r="765">
      <c r="H765" s="80"/>
      <c r="I765" s="80"/>
      <c r="J765" s="80"/>
    </row>
    <row r="766">
      <c r="H766" s="80"/>
      <c r="I766" s="80"/>
      <c r="J766" s="80"/>
    </row>
    <row r="767">
      <c r="H767" s="80"/>
      <c r="I767" s="80"/>
      <c r="J767" s="80"/>
    </row>
    <row r="768">
      <c r="H768" s="80"/>
      <c r="I768" s="80"/>
      <c r="J768" s="80"/>
    </row>
    <row r="769">
      <c r="H769" s="80"/>
      <c r="I769" s="80"/>
      <c r="J769" s="80"/>
    </row>
    <row r="770">
      <c r="H770" s="80"/>
      <c r="I770" s="80"/>
      <c r="J770" s="80"/>
    </row>
    <row r="771">
      <c r="H771" s="80"/>
      <c r="I771" s="80"/>
      <c r="J771" s="80"/>
    </row>
    <row r="772">
      <c r="H772" s="80"/>
      <c r="I772" s="80"/>
      <c r="J772" s="80"/>
    </row>
    <row r="773">
      <c r="H773" s="80"/>
      <c r="I773" s="80"/>
      <c r="J773" s="80"/>
    </row>
    <row r="774">
      <c r="H774" s="80"/>
      <c r="I774" s="80"/>
      <c r="J774" s="80"/>
    </row>
    <row r="775">
      <c r="H775" s="80"/>
      <c r="I775" s="80"/>
      <c r="J775" s="80"/>
    </row>
    <row r="776">
      <c r="H776" s="80"/>
      <c r="I776" s="80"/>
      <c r="J776" s="80"/>
    </row>
    <row r="777">
      <c r="H777" s="80"/>
      <c r="I777" s="80"/>
      <c r="J777" s="80"/>
    </row>
    <row r="778">
      <c r="H778" s="80"/>
      <c r="I778" s="80"/>
      <c r="J778" s="80"/>
    </row>
    <row r="779">
      <c r="H779" s="80"/>
      <c r="I779" s="80"/>
      <c r="J779" s="80"/>
    </row>
    <row r="780">
      <c r="H780" s="80"/>
      <c r="I780" s="80"/>
      <c r="J780" s="80"/>
    </row>
    <row r="781">
      <c r="H781" s="80"/>
      <c r="I781" s="80"/>
      <c r="J781" s="80"/>
    </row>
    <row r="782">
      <c r="H782" s="80"/>
      <c r="I782" s="80"/>
      <c r="J782" s="80"/>
    </row>
    <row r="783">
      <c r="H783" s="80"/>
      <c r="I783" s="80"/>
      <c r="J783" s="80"/>
    </row>
    <row r="784">
      <c r="H784" s="80"/>
      <c r="I784" s="80"/>
      <c r="J784" s="80"/>
    </row>
    <row r="785">
      <c r="H785" s="80"/>
      <c r="I785" s="80"/>
      <c r="J785" s="80"/>
    </row>
    <row r="786">
      <c r="H786" s="80"/>
      <c r="I786" s="80"/>
      <c r="J786" s="80"/>
    </row>
    <row r="787">
      <c r="H787" s="80"/>
      <c r="I787" s="80"/>
      <c r="J787" s="80"/>
    </row>
    <row r="788">
      <c r="H788" s="80"/>
      <c r="I788" s="80"/>
      <c r="J788" s="80"/>
    </row>
    <row r="789">
      <c r="H789" s="80"/>
      <c r="I789" s="80"/>
      <c r="J789" s="80"/>
    </row>
    <row r="790">
      <c r="H790" s="80"/>
      <c r="I790" s="80"/>
      <c r="J790" s="80"/>
    </row>
    <row r="791">
      <c r="H791" s="80"/>
      <c r="I791" s="80"/>
      <c r="J791" s="80"/>
    </row>
    <row r="792">
      <c r="H792" s="80"/>
      <c r="I792" s="80"/>
      <c r="J792" s="80"/>
    </row>
    <row r="793">
      <c r="H793" s="80"/>
      <c r="I793" s="80"/>
      <c r="J793" s="80"/>
    </row>
    <row r="794">
      <c r="H794" s="80"/>
      <c r="I794" s="80"/>
      <c r="J794" s="80"/>
    </row>
    <row r="795">
      <c r="H795" s="80"/>
      <c r="I795" s="80"/>
      <c r="J795" s="80"/>
    </row>
    <row r="796">
      <c r="H796" s="80"/>
      <c r="I796" s="80"/>
      <c r="J796" s="80"/>
    </row>
    <row r="797">
      <c r="H797" s="80"/>
      <c r="I797" s="80"/>
      <c r="J797" s="80"/>
    </row>
    <row r="798">
      <c r="H798" s="80"/>
      <c r="I798" s="80"/>
      <c r="J798" s="80"/>
    </row>
    <row r="799">
      <c r="H799" s="80"/>
      <c r="I799" s="80"/>
      <c r="J799" s="80"/>
    </row>
    <row r="800">
      <c r="H800" s="80"/>
      <c r="I800" s="80"/>
      <c r="J800" s="80"/>
    </row>
    <row r="801">
      <c r="H801" s="80"/>
      <c r="I801" s="80"/>
      <c r="J801" s="80"/>
    </row>
    <row r="802">
      <c r="H802" s="80"/>
      <c r="I802" s="80"/>
      <c r="J802" s="80"/>
    </row>
    <row r="803">
      <c r="H803" s="80"/>
      <c r="I803" s="80"/>
      <c r="J803" s="80"/>
    </row>
    <row r="804">
      <c r="H804" s="80"/>
      <c r="I804" s="80"/>
      <c r="J804" s="80"/>
    </row>
    <row r="805">
      <c r="H805" s="80"/>
      <c r="I805" s="80"/>
      <c r="J805" s="80"/>
    </row>
    <row r="806">
      <c r="H806" s="80"/>
      <c r="I806" s="80"/>
      <c r="J806" s="80"/>
    </row>
    <row r="807">
      <c r="H807" s="80"/>
      <c r="I807" s="80"/>
      <c r="J807" s="80"/>
    </row>
    <row r="808">
      <c r="H808" s="80"/>
      <c r="I808" s="80"/>
      <c r="J808" s="80"/>
    </row>
    <row r="809">
      <c r="H809" s="80"/>
      <c r="I809" s="80"/>
      <c r="J809" s="80"/>
    </row>
    <row r="810">
      <c r="H810" s="80"/>
      <c r="I810" s="80"/>
      <c r="J810" s="80"/>
    </row>
    <row r="811">
      <c r="H811" s="80"/>
      <c r="I811" s="80"/>
      <c r="J811" s="80"/>
    </row>
    <row r="812">
      <c r="H812" s="80"/>
      <c r="I812" s="80"/>
      <c r="J812" s="80"/>
    </row>
    <row r="813">
      <c r="H813" s="80"/>
      <c r="I813" s="80"/>
      <c r="J813" s="80"/>
    </row>
    <row r="814">
      <c r="H814" s="80"/>
      <c r="I814" s="80"/>
      <c r="J814" s="80"/>
    </row>
    <row r="815">
      <c r="H815" s="80"/>
      <c r="I815" s="80"/>
      <c r="J815" s="80"/>
    </row>
    <row r="816">
      <c r="H816" s="80"/>
      <c r="I816" s="80"/>
      <c r="J816" s="80"/>
    </row>
    <row r="817">
      <c r="H817" s="80"/>
      <c r="I817" s="80"/>
      <c r="J817" s="80"/>
    </row>
    <row r="818">
      <c r="H818" s="80"/>
      <c r="I818" s="80"/>
      <c r="J818" s="80"/>
    </row>
    <row r="819">
      <c r="H819" s="80"/>
      <c r="I819" s="80"/>
      <c r="J819" s="80"/>
    </row>
    <row r="820">
      <c r="H820" s="80"/>
      <c r="I820" s="80"/>
      <c r="J820" s="80"/>
    </row>
    <row r="821">
      <c r="H821" s="80"/>
      <c r="I821" s="80"/>
      <c r="J821" s="80"/>
    </row>
    <row r="822">
      <c r="H822" s="80"/>
      <c r="I822" s="80"/>
      <c r="J822" s="80"/>
    </row>
    <row r="823">
      <c r="H823" s="80"/>
      <c r="I823" s="80"/>
      <c r="J823" s="80"/>
    </row>
    <row r="824">
      <c r="H824" s="80"/>
      <c r="I824" s="80"/>
      <c r="J824" s="80"/>
    </row>
    <row r="825">
      <c r="H825" s="80"/>
      <c r="I825" s="80"/>
      <c r="J825" s="80"/>
    </row>
    <row r="826">
      <c r="H826" s="80"/>
      <c r="I826" s="80"/>
      <c r="J826" s="80"/>
    </row>
    <row r="827">
      <c r="H827" s="80"/>
      <c r="I827" s="80"/>
      <c r="J827" s="80"/>
    </row>
    <row r="828">
      <c r="H828" s="80"/>
      <c r="I828" s="80"/>
      <c r="J828" s="80"/>
    </row>
    <row r="829">
      <c r="H829" s="80"/>
      <c r="I829" s="80"/>
      <c r="J829" s="80"/>
    </row>
    <row r="830">
      <c r="H830" s="80"/>
      <c r="I830" s="80"/>
      <c r="J830" s="80"/>
    </row>
    <row r="831">
      <c r="H831" s="80"/>
      <c r="I831" s="80"/>
      <c r="J831" s="80"/>
    </row>
    <row r="832">
      <c r="H832" s="80"/>
      <c r="I832" s="80"/>
      <c r="J832" s="80"/>
    </row>
    <row r="833">
      <c r="H833" s="80"/>
      <c r="I833" s="80"/>
      <c r="J833" s="80"/>
    </row>
    <row r="834">
      <c r="H834" s="80"/>
      <c r="I834" s="80"/>
      <c r="J834" s="80"/>
    </row>
    <row r="835">
      <c r="H835" s="80"/>
      <c r="I835" s="80"/>
      <c r="J835" s="80"/>
    </row>
    <row r="836">
      <c r="H836" s="80"/>
      <c r="I836" s="80"/>
      <c r="J836" s="80"/>
    </row>
    <row r="837">
      <c r="H837" s="80"/>
      <c r="I837" s="80"/>
      <c r="J837" s="80"/>
    </row>
    <row r="838">
      <c r="H838" s="80"/>
      <c r="I838" s="80"/>
      <c r="J838" s="80"/>
    </row>
    <row r="839">
      <c r="H839" s="80"/>
      <c r="I839" s="80"/>
      <c r="J839" s="80"/>
    </row>
    <row r="840">
      <c r="H840" s="80"/>
      <c r="I840" s="80"/>
      <c r="J840" s="80"/>
    </row>
    <row r="841">
      <c r="H841" s="80"/>
      <c r="I841" s="80"/>
      <c r="J841" s="80"/>
    </row>
    <row r="842">
      <c r="H842" s="80"/>
      <c r="I842" s="80"/>
      <c r="J842" s="80"/>
    </row>
    <row r="843">
      <c r="H843" s="80"/>
      <c r="I843" s="80"/>
      <c r="J843" s="80"/>
    </row>
    <row r="844">
      <c r="H844" s="80"/>
      <c r="I844" s="80"/>
      <c r="J844" s="80"/>
    </row>
    <row r="845">
      <c r="H845" s="80"/>
      <c r="I845" s="80"/>
      <c r="J845" s="80"/>
    </row>
    <row r="846">
      <c r="H846" s="80"/>
      <c r="I846" s="80"/>
      <c r="J846" s="80"/>
    </row>
    <row r="847">
      <c r="H847" s="80"/>
      <c r="I847" s="80"/>
      <c r="J847" s="80"/>
    </row>
    <row r="848">
      <c r="H848" s="80"/>
      <c r="I848" s="80"/>
      <c r="J848" s="80"/>
    </row>
    <row r="849">
      <c r="H849" s="80"/>
      <c r="I849" s="80"/>
      <c r="J849" s="80"/>
    </row>
    <row r="850">
      <c r="H850" s="80"/>
      <c r="I850" s="80"/>
      <c r="J850" s="80"/>
    </row>
    <row r="851">
      <c r="H851" s="80"/>
      <c r="I851" s="80"/>
      <c r="J851" s="80"/>
    </row>
    <row r="852">
      <c r="H852" s="80"/>
      <c r="I852" s="80"/>
      <c r="J852" s="80"/>
    </row>
    <row r="853">
      <c r="H853" s="80"/>
      <c r="I853" s="80"/>
      <c r="J853" s="80"/>
    </row>
    <row r="854">
      <c r="H854" s="80"/>
      <c r="I854" s="80"/>
      <c r="J854" s="80"/>
    </row>
    <row r="855">
      <c r="H855" s="80"/>
      <c r="I855" s="80"/>
      <c r="J855" s="80"/>
    </row>
    <row r="856">
      <c r="H856" s="80"/>
      <c r="I856" s="80"/>
      <c r="J856" s="80"/>
    </row>
    <row r="857">
      <c r="H857" s="80"/>
      <c r="I857" s="80"/>
      <c r="J857" s="80"/>
    </row>
    <row r="858">
      <c r="H858" s="80"/>
      <c r="I858" s="80"/>
      <c r="J858" s="80"/>
    </row>
    <row r="859">
      <c r="H859" s="80"/>
      <c r="I859" s="80"/>
      <c r="J859" s="80"/>
    </row>
    <row r="860">
      <c r="H860" s="80"/>
      <c r="I860" s="80"/>
      <c r="J860" s="80"/>
    </row>
    <row r="861">
      <c r="H861" s="80"/>
      <c r="I861" s="80"/>
      <c r="J861" s="80"/>
    </row>
    <row r="862">
      <c r="H862" s="80"/>
      <c r="I862" s="80"/>
      <c r="J862" s="80"/>
    </row>
    <row r="863">
      <c r="H863" s="80"/>
      <c r="I863" s="80"/>
      <c r="J863" s="80"/>
    </row>
    <row r="864">
      <c r="H864" s="80"/>
      <c r="I864" s="80"/>
      <c r="J864" s="80"/>
    </row>
    <row r="865">
      <c r="H865" s="80"/>
      <c r="I865" s="80"/>
      <c r="J865" s="80"/>
    </row>
    <row r="866">
      <c r="H866" s="80"/>
      <c r="I866" s="80"/>
      <c r="J866" s="80"/>
    </row>
    <row r="867">
      <c r="H867" s="80"/>
      <c r="I867" s="80"/>
      <c r="J867" s="80"/>
    </row>
    <row r="868">
      <c r="H868" s="80"/>
      <c r="I868" s="80"/>
      <c r="J868" s="80"/>
    </row>
    <row r="869">
      <c r="H869" s="80"/>
      <c r="I869" s="80"/>
      <c r="J869" s="80"/>
    </row>
    <row r="870">
      <c r="H870" s="80"/>
      <c r="I870" s="80"/>
      <c r="J870" s="80"/>
    </row>
    <row r="871">
      <c r="H871" s="80"/>
      <c r="I871" s="80"/>
      <c r="J871" s="80"/>
    </row>
    <row r="872">
      <c r="H872" s="80"/>
      <c r="I872" s="80"/>
      <c r="J872" s="80"/>
    </row>
    <row r="873">
      <c r="H873" s="80"/>
      <c r="I873" s="80"/>
      <c r="J873" s="80"/>
    </row>
    <row r="874">
      <c r="H874" s="80"/>
      <c r="I874" s="80"/>
      <c r="J874" s="80"/>
    </row>
    <row r="875">
      <c r="H875" s="80"/>
      <c r="I875" s="80"/>
      <c r="J875" s="80"/>
    </row>
    <row r="876">
      <c r="H876" s="80"/>
      <c r="I876" s="80"/>
      <c r="J876" s="80"/>
    </row>
    <row r="877">
      <c r="H877" s="80"/>
      <c r="I877" s="80"/>
      <c r="J877" s="80"/>
    </row>
    <row r="878">
      <c r="H878" s="80"/>
      <c r="I878" s="80"/>
      <c r="J878" s="80"/>
    </row>
    <row r="879">
      <c r="H879" s="80"/>
      <c r="I879" s="80"/>
      <c r="J879" s="80"/>
    </row>
    <row r="880">
      <c r="H880" s="80"/>
      <c r="I880" s="80"/>
      <c r="J880" s="80"/>
    </row>
    <row r="881">
      <c r="H881" s="80"/>
      <c r="I881" s="80"/>
      <c r="J881" s="80"/>
    </row>
    <row r="882">
      <c r="H882" s="80"/>
      <c r="I882" s="80"/>
      <c r="J882" s="80"/>
    </row>
    <row r="883">
      <c r="H883" s="80"/>
      <c r="I883" s="80"/>
      <c r="J883" s="80"/>
    </row>
    <row r="884">
      <c r="H884" s="80"/>
      <c r="I884" s="80"/>
      <c r="J884" s="80"/>
    </row>
    <row r="885">
      <c r="H885" s="80"/>
      <c r="I885" s="80"/>
      <c r="J885" s="80"/>
    </row>
    <row r="886">
      <c r="H886" s="80"/>
      <c r="I886" s="80"/>
      <c r="J886" s="80"/>
    </row>
    <row r="887">
      <c r="H887" s="80"/>
      <c r="I887" s="80"/>
      <c r="J887" s="80"/>
    </row>
    <row r="888">
      <c r="H888" s="80"/>
      <c r="I888" s="80"/>
      <c r="J888" s="80"/>
    </row>
    <row r="889">
      <c r="H889" s="80"/>
      <c r="I889" s="80"/>
      <c r="J889" s="80"/>
    </row>
    <row r="890">
      <c r="H890" s="80"/>
      <c r="I890" s="80"/>
      <c r="J890" s="80"/>
    </row>
    <row r="891">
      <c r="H891" s="80"/>
      <c r="I891" s="80"/>
      <c r="J891" s="80"/>
    </row>
    <row r="892">
      <c r="H892" s="80"/>
      <c r="I892" s="80"/>
      <c r="J892" s="80"/>
    </row>
    <row r="893">
      <c r="H893" s="80"/>
      <c r="I893" s="80"/>
      <c r="J893" s="80"/>
    </row>
    <row r="894">
      <c r="H894" s="80"/>
      <c r="I894" s="80"/>
      <c r="J894" s="80"/>
    </row>
    <row r="895">
      <c r="H895" s="80"/>
      <c r="I895" s="80"/>
      <c r="J895" s="80"/>
    </row>
    <row r="896">
      <c r="H896" s="80"/>
      <c r="I896" s="80"/>
      <c r="J896" s="80"/>
    </row>
    <row r="897">
      <c r="H897" s="80"/>
      <c r="I897" s="80"/>
      <c r="J897" s="80"/>
    </row>
    <row r="898">
      <c r="H898" s="80"/>
      <c r="I898" s="80"/>
      <c r="J898" s="80"/>
    </row>
    <row r="899">
      <c r="H899" s="80"/>
      <c r="I899" s="80"/>
      <c r="J899" s="80"/>
    </row>
    <row r="900">
      <c r="H900" s="80"/>
      <c r="I900" s="80"/>
      <c r="J900" s="80"/>
    </row>
    <row r="901">
      <c r="H901" s="80"/>
      <c r="I901" s="80"/>
      <c r="J901" s="80"/>
    </row>
    <row r="902">
      <c r="H902" s="80"/>
      <c r="I902" s="80"/>
      <c r="J902" s="80"/>
    </row>
    <row r="903">
      <c r="H903" s="80"/>
      <c r="I903" s="80"/>
      <c r="J903" s="80"/>
    </row>
    <row r="904">
      <c r="H904" s="80"/>
      <c r="I904" s="80"/>
      <c r="J904" s="80"/>
    </row>
    <row r="905">
      <c r="H905" s="80"/>
      <c r="I905" s="80"/>
      <c r="J905" s="80"/>
    </row>
    <row r="906">
      <c r="H906" s="80"/>
      <c r="I906" s="80"/>
      <c r="J906" s="80"/>
    </row>
    <row r="907">
      <c r="H907" s="80"/>
      <c r="I907" s="80"/>
      <c r="J907" s="80"/>
    </row>
    <row r="908">
      <c r="H908" s="80"/>
      <c r="I908" s="80"/>
      <c r="J908" s="80"/>
    </row>
    <row r="909">
      <c r="H909" s="80"/>
      <c r="I909" s="80"/>
      <c r="J909" s="80"/>
    </row>
    <row r="910">
      <c r="H910" s="80"/>
      <c r="I910" s="80"/>
      <c r="J910" s="80"/>
    </row>
    <row r="911">
      <c r="H911" s="80"/>
      <c r="I911" s="80"/>
      <c r="J911" s="80"/>
    </row>
    <row r="912">
      <c r="H912" s="80"/>
      <c r="I912" s="80"/>
      <c r="J912" s="80"/>
    </row>
    <row r="913">
      <c r="H913" s="80"/>
      <c r="I913" s="80"/>
      <c r="J913" s="80"/>
    </row>
    <row r="914">
      <c r="H914" s="80"/>
      <c r="I914" s="80"/>
      <c r="J914" s="80"/>
    </row>
    <row r="915">
      <c r="H915" s="80"/>
      <c r="I915" s="80"/>
      <c r="J915" s="80"/>
    </row>
    <row r="916">
      <c r="H916" s="80"/>
      <c r="I916" s="80"/>
      <c r="J916" s="80"/>
    </row>
    <row r="917">
      <c r="H917" s="80"/>
      <c r="I917" s="80"/>
      <c r="J917" s="80"/>
    </row>
    <row r="918">
      <c r="H918" s="80"/>
      <c r="I918" s="80"/>
      <c r="J918" s="80"/>
    </row>
    <row r="919">
      <c r="H919" s="80"/>
      <c r="I919" s="80"/>
      <c r="J919" s="80"/>
    </row>
    <row r="920">
      <c r="H920" s="80"/>
      <c r="I920" s="80"/>
      <c r="J920" s="80"/>
    </row>
    <row r="921">
      <c r="H921" s="80"/>
      <c r="I921" s="80"/>
      <c r="J921" s="80"/>
    </row>
    <row r="922">
      <c r="H922" s="80"/>
      <c r="I922" s="80"/>
      <c r="J922" s="80"/>
    </row>
    <row r="923">
      <c r="H923" s="80"/>
      <c r="I923" s="80"/>
      <c r="J923" s="80"/>
    </row>
    <row r="924">
      <c r="H924" s="80"/>
      <c r="I924" s="80"/>
      <c r="J924" s="80"/>
    </row>
    <row r="925">
      <c r="H925" s="80"/>
      <c r="I925" s="80"/>
      <c r="J925" s="80"/>
    </row>
    <row r="926">
      <c r="H926" s="80"/>
      <c r="I926" s="80"/>
      <c r="J926" s="80"/>
    </row>
    <row r="927">
      <c r="H927" s="80"/>
      <c r="I927" s="80"/>
      <c r="J927" s="80"/>
    </row>
    <row r="928">
      <c r="H928" s="80"/>
      <c r="I928" s="80"/>
      <c r="J928" s="80"/>
    </row>
    <row r="929">
      <c r="H929" s="80"/>
      <c r="I929" s="80"/>
      <c r="J929" s="80"/>
    </row>
    <row r="930">
      <c r="H930" s="80"/>
      <c r="I930" s="80"/>
      <c r="J930" s="80"/>
    </row>
    <row r="931">
      <c r="H931" s="80"/>
      <c r="I931" s="80"/>
      <c r="J931" s="80"/>
    </row>
    <row r="932">
      <c r="H932" s="80"/>
      <c r="I932" s="80"/>
      <c r="J932" s="80"/>
    </row>
    <row r="933">
      <c r="H933" s="80"/>
      <c r="I933" s="80"/>
      <c r="J933" s="80"/>
    </row>
    <row r="934">
      <c r="H934" s="80"/>
      <c r="I934" s="80"/>
      <c r="J934" s="80"/>
    </row>
    <row r="935">
      <c r="H935" s="80"/>
      <c r="I935" s="80"/>
      <c r="J935" s="80"/>
    </row>
    <row r="936">
      <c r="H936" s="80"/>
      <c r="I936" s="80"/>
      <c r="J936" s="80"/>
    </row>
    <row r="937">
      <c r="H937" s="80"/>
      <c r="I937" s="80"/>
      <c r="J937" s="80"/>
    </row>
    <row r="938">
      <c r="H938" s="80"/>
      <c r="I938" s="80"/>
      <c r="J938" s="80"/>
    </row>
    <row r="939">
      <c r="H939" s="80"/>
      <c r="I939" s="80"/>
      <c r="J939" s="80"/>
    </row>
    <row r="940">
      <c r="H940" s="80"/>
      <c r="I940" s="80"/>
      <c r="J940" s="80"/>
    </row>
    <row r="941">
      <c r="H941" s="80"/>
      <c r="I941" s="80"/>
      <c r="J941" s="80"/>
    </row>
    <row r="942">
      <c r="H942" s="80"/>
      <c r="I942" s="80"/>
      <c r="J942" s="80"/>
    </row>
    <row r="943">
      <c r="H943" s="80"/>
      <c r="I943" s="80"/>
      <c r="J943" s="80"/>
    </row>
    <row r="944">
      <c r="H944" s="80"/>
      <c r="I944" s="80"/>
      <c r="J944" s="80"/>
    </row>
    <row r="945">
      <c r="H945" s="80"/>
      <c r="I945" s="80"/>
      <c r="J945" s="80"/>
    </row>
    <row r="946">
      <c r="H946" s="80"/>
      <c r="I946" s="80"/>
      <c r="J946" s="80"/>
    </row>
    <row r="947">
      <c r="H947" s="80"/>
      <c r="I947" s="80"/>
      <c r="J947" s="80"/>
    </row>
    <row r="948">
      <c r="H948" s="80"/>
      <c r="I948" s="80"/>
      <c r="J948" s="80"/>
    </row>
    <row r="949">
      <c r="H949" s="80"/>
      <c r="I949" s="80"/>
      <c r="J949" s="80"/>
    </row>
    <row r="950">
      <c r="H950" s="80"/>
      <c r="I950" s="80"/>
      <c r="J950" s="80"/>
    </row>
    <row r="951">
      <c r="H951" s="80"/>
      <c r="I951" s="80"/>
      <c r="J951" s="80"/>
    </row>
    <row r="952">
      <c r="H952" s="80"/>
      <c r="I952" s="80"/>
      <c r="J952" s="80"/>
    </row>
    <row r="953">
      <c r="H953" s="80"/>
      <c r="I953" s="80"/>
      <c r="J953" s="80"/>
    </row>
    <row r="954">
      <c r="H954" s="80"/>
      <c r="I954" s="80"/>
      <c r="J954" s="80"/>
    </row>
    <row r="955">
      <c r="H955" s="80"/>
      <c r="I955" s="80"/>
      <c r="J955" s="80"/>
    </row>
    <row r="956">
      <c r="H956" s="80"/>
      <c r="I956" s="80"/>
      <c r="J956" s="80"/>
    </row>
    <row r="957">
      <c r="H957" s="80"/>
      <c r="I957" s="80"/>
      <c r="J957" s="80"/>
    </row>
    <row r="958">
      <c r="H958" s="80"/>
      <c r="I958" s="80"/>
      <c r="J958" s="80"/>
    </row>
    <row r="959">
      <c r="H959" s="80"/>
      <c r="I959" s="80"/>
      <c r="J959" s="80"/>
    </row>
    <row r="960">
      <c r="H960" s="80"/>
      <c r="I960" s="80"/>
      <c r="J960" s="80"/>
    </row>
    <row r="961">
      <c r="H961" s="80"/>
      <c r="I961" s="80"/>
      <c r="J961" s="80"/>
    </row>
    <row r="962">
      <c r="H962" s="80"/>
      <c r="I962" s="80"/>
      <c r="J962" s="80"/>
    </row>
    <row r="963">
      <c r="H963" s="80"/>
      <c r="I963" s="80"/>
      <c r="J963" s="80"/>
    </row>
    <row r="964">
      <c r="H964" s="80"/>
      <c r="I964" s="80"/>
      <c r="J964" s="80"/>
    </row>
    <row r="965">
      <c r="H965" s="80"/>
      <c r="I965" s="80"/>
      <c r="J965" s="80"/>
    </row>
    <row r="966">
      <c r="H966" s="80"/>
      <c r="I966" s="80"/>
      <c r="J966" s="80"/>
    </row>
    <row r="967">
      <c r="H967" s="80"/>
      <c r="I967" s="80"/>
      <c r="J967" s="80"/>
    </row>
    <row r="968">
      <c r="H968" s="80"/>
      <c r="I968" s="80"/>
      <c r="J968" s="80"/>
    </row>
    <row r="969">
      <c r="H969" s="80"/>
      <c r="I969" s="80"/>
      <c r="J969" s="80"/>
    </row>
    <row r="970">
      <c r="H970" s="80"/>
      <c r="I970" s="80"/>
      <c r="J970" s="80"/>
    </row>
    <row r="971">
      <c r="H971" s="80"/>
      <c r="I971" s="80"/>
      <c r="J971" s="80"/>
    </row>
    <row r="972">
      <c r="H972" s="80"/>
      <c r="I972" s="80"/>
      <c r="J972" s="80"/>
    </row>
    <row r="973">
      <c r="H973" s="80"/>
      <c r="I973" s="80"/>
      <c r="J973" s="80"/>
    </row>
    <row r="974">
      <c r="H974" s="80"/>
      <c r="I974" s="80"/>
      <c r="J974" s="80"/>
    </row>
    <row r="975">
      <c r="H975" s="80"/>
      <c r="I975" s="80"/>
      <c r="J975" s="80"/>
    </row>
    <row r="976">
      <c r="H976" s="80"/>
      <c r="I976" s="80"/>
      <c r="J976" s="80"/>
    </row>
    <row r="977">
      <c r="H977" s="80"/>
      <c r="I977" s="80"/>
      <c r="J977" s="80"/>
    </row>
    <row r="978">
      <c r="H978" s="80"/>
      <c r="I978" s="80"/>
      <c r="J978" s="80"/>
    </row>
    <row r="979">
      <c r="H979" s="80"/>
      <c r="I979" s="80"/>
      <c r="J979" s="80"/>
    </row>
    <row r="980">
      <c r="H980" s="80"/>
      <c r="I980" s="80"/>
      <c r="J980" s="80"/>
    </row>
    <row r="981">
      <c r="H981" s="80"/>
      <c r="I981" s="80"/>
      <c r="J981" s="80"/>
    </row>
    <row r="982">
      <c r="H982" s="80"/>
      <c r="I982" s="80"/>
      <c r="J982" s="80"/>
    </row>
    <row r="983">
      <c r="H983" s="80"/>
      <c r="I983" s="80"/>
      <c r="J983" s="80"/>
    </row>
    <row r="984">
      <c r="H984" s="80"/>
      <c r="I984" s="80"/>
      <c r="J984" s="80"/>
    </row>
    <row r="985">
      <c r="H985" s="80"/>
      <c r="I985" s="80"/>
      <c r="J985" s="80"/>
    </row>
    <row r="986">
      <c r="H986" s="80"/>
      <c r="I986" s="80"/>
      <c r="J986" s="80"/>
    </row>
    <row r="987">
      <c r="H987" s="80"/>
      <c r="I987" s="80"/>
      <c r="J987" s="80"/>
    </row>
    <row r="988">
      <c r="H988" s="80"/>
      <c r="I988" s="80"/>
      <c r="J988" s="80"/>
    </row>
    <row r="989">
      <c r="H989" s="80"/>
      <c r="I989" s="80"/>
      <c r="J989" s="80"/>
    </row>
    <row r="990">
      <c r="H990" s="80"/>
      <c r="I990" s="80"/>
      <c r="J990" s="80"/>
    </row>
    <row r="991">
      <c r="H991" s="80"/>
      <c r="I991" s="80"/>
      <c r="J991" s="80"/>
    </row>
    <row r="992">
      <c r="H992" s="80"/>
      <c r="I992" s="80"/>
      <c r="J992" s="80"/>
    </row>
    <row r="993">
      <c r="H993" s="80"/>
      <c r="I993" s="80"/>
      <c r="J993" s="80"/>
    </row>
    <row r="994">
      <c r="H994" s="80"/>
      <c r="I994" s="80"/>
      <c r="J994" s="80"/>
    </row>
    <row r="995">
      <c r="H995" s="80"/>
      <c r="I995" s="80"/>
      <c r="J995" s="80"/>
    </row>
    <row r="996">
      <c r="H996" s="80"/>
      <c r="I996" s="80"/>
      <c r="J996" s="80"/>
    </row>
    <row r="997">
      <c r="H997" s="80"/>
      <c r="I997" s="80"/>
      <c r="J997" s="80"/>
    </row>
    <row r="998">
      <c r="H998" s="80"/>
      <c r="I998" s="80"/>
      <c r="J998" s="80"/>
    </row>
    <row r="999">
      <c r="H999" s="80"/>
      <c r="I999" s="80"/>
      <c r="J999" s="80"/>
    </row>
    <row r="1000">
      <c r="H1000" s="80"/>
      <c r="I1000" s="80"/>
      <c r="J1000" s="80"/>
    </row>
    <row r="1001">
      <c r="H1001" s="80"/>
      <c r="I1001" s="80"/>
      <c r="J1001" s="80"/>
    </row>
  </sheetData>
  <hyperlinks>
    <hyperlink r:id="rId1" ref="T9"/>
    <hyperlink r:id="rId2" ref="AC10"/>
    <hyperlink r:id="rId3" ref="AB14"/>
    <hyperlink r:id="rId4" ref="AF14"/>
    <hyperlink r:id="rId5" ref="AC16"/>
    <hyperlink r:id="rId6" ref="S18"/>
    <hyperlink r:id="rId7" ref="T18"/>
    <hyperlink r:id="rId8" ref="AC18"/>
    <hyperlink r:id="rId9" ref="AC20"/>
    <hyperlink r:id="rId10" ref="AF21"/>
    <hyperlink r:id="rId11" ref="S22"/>
    <hyperlink r:id="rId12" ref="AF22"/>
    <hyperlink r:id="rId13" ref="AB25"/>
    <hyperlink r:id="rId14" ref="AF25"/>
    <hyperlink r:id="rId15" ref="AI27"/>
    <hyperlink r:id="rId16" ref="S28"/>
    <hyperlink r:id="rId17" ref="AF28"/>
    <hyperlink r:id="rId18" ref="S31"/>
    <hyperlink r:id="rId19" ref="AB31"/>
    <hyperlink r:id="rId20" ref="AF31"/>
    <hyperlink r:id="rId21" ref="S32"/>
    <hyperlink r:id="rId22" ref="W32"/>
    <hyperlink r:id="rId23" ref="AF32"/>
    <hyperlink r:id="rId24" ref="T33"/>
    <hyperlink r:id="rId25" ref="AC35"/>
    <hyperlink r:id="rId26" ref="AC41"/>
    <hyperlink r:id="rId27" ref="AC42"/>
    <hyperlink r:id="rId28" ref="T44"/>
    <hyperlink r:id="rId29" ref="AB45"/>
    <hyperlink r:id="rId30" ref="AF45"/>
    <hyperlink r:id="rId31" ref="AI45"/>
    <hyperlink r:id="rId32" ref="T46"/>
    <hyperlink r:id="rId33" ref="AB48"/>
    <hyperlink r:id="rId34" ref="AF48"/>
    <hyperlink r:id="rId35" ref="AI48"/>
    <hyperlink r:id="rId36" ref="S51"/>
    <hyperlink r:id="rId37" ref="AB51"/>
    <hyperlink r:id="rId38" ref="AF51"/>
    <hyperlink r:id="rId39" ref="T53"/>
    <hyperlink r:id="rId40" ref="AC53"/>
    <hyperlink r:id="rId41" ref="AC54"/>
    <hyperlink r:id="rId42" ref="T62"/>
    <hyperlink r:id="rId43" ref="AC62"/>
  </hyperlinks>
  <drawing r:id="rId44"/>
</worksheet>
</file>